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codeName="ThisWorkbook"/>
  <mc:AlternateContent xmlns:mc="http://schemas.openxmlformats.org/markup-compatibility/2006">
    <mc:Choice Requires="x15">
      <x15ac:absPath xmlns:x15ac="http://schemas.microsoft.com/office/spreadsheetml/2010/11/ac" url="https://icfonline.sharepoint.com/sites/ihd-dhs/Standard8/MIS/Data Collection/Questionnaires/English/"/>
    </mc:Choice>
  </mc:AlternateContent>
  <xr:revisionPtr revIDLastSave="0" documentId="8_{E081C8D0-BBC1-408D-8391-29CAE9D9AEC3}" xr6:coauthVersionLast="47" xr6:coauthVersionMax="47" xr10:uidLastSave="{00000000-0000-0000-0000-000000000000}"/>
  <bookViews>
    <workbookView xWindow="-19200" yWindow="-5745" windowWidth="19200" windowHeight="21000" tabRatio="841" firstSheet="1" activeTab="1" xr2:uid="{00000000-000D-0000-FFFF-FFFF00000000}"/>
  </bookViews>
  <sheets>
    <sheet name="Cover" sheetId="4" r:id="rId1"/>
    <sheet name="Child 1 Malaria" sheetId="21" r:id="rId2"/>
    <sheet name="Child 2 Malaria" sheetId="22" r:id="rId3"/>
    <sheet name="Child 3 Malaria" sheetId="23" r:id="rId4"/>
    <sheet name="Woman 1 Ht Wt BP Hb other" sheetId="1" state="hidden" r:id="rId5"/>
    <sheet name="Obs." sheetId="9" r:id="rId6"/>
    <sheet name="Footnotes" sheetId="6" r:id="rId7"/>
    <sheet name="hidden_PQ" sheetId="19" state="hidden" r:id="rId8"/>
    <sheet name="translations" sheetId="11" r:id="rId9"/>
    <sheet name="variables" sheetId="13" r:id="rId10"/>
    <sheet name="translations_CSPro" sheetId="18" r:id="rId11"/>
  </sheets>
  <definedNames>
    <definedName name="_xlnm._FilterDatabase" localSheetId="10" hidden="1">translations_CSPro!$A$1:$I$34</definedName>
    <definedName name="ExternalData_1" localSheetId="7" hidden="1">hidden_PQ!$A$1:$I$21</definedName>
    <definedName name="Language_Options" localSheetId="2">OFFSET(translations[#Headers],0,3,,COUNTA(translations[#Headers])-3)</definedName>
    <definedName name="Language_Options" localSheetId="3">OFFSET(translations[#Headers],0,3,,COUNTA(translations[#Headers])-3)</definedName>
    <definedName name="Language_Options">OFFSET(translations[#Headers],0,3,,COUNTA(translations[#Headers])-3)</definedName>
    <definedName name="Language_Selected">Cover!$H$59</definedName>
    <definedName name="_xlnm.Print_Area" localSheetId="1">'Child 1 Malaria'!$A$1:$BM$183</definedName>
    <definedName name="_xlnm.Print_Area" localSheetId="2">'Child 2 Malaria'!$A$1:$BM$183</definedName>
    <definedName name="_xlnm.Print_Area" localSheetId="3">'Child 3 Malaria'!$A$1:$BM$183</definedName>
    <definedName name="_xlnm.Print_Area" localSheetId="0">Cover!$A$1:$AP$73</definedName>
    <definedName name="_xlnm.Print_Area" localSheetId="6">Footnotes!$A$1:$AN$7</definedName>
    <definedName name="_xlnm.Print_Area" localSheetId="5">Obs.!$A$1:$AN$66</definedName>
    <definedName name="_xlnm.Print_Area" localSheetId="4">'Woman 1 Ht Wt BP Hb other'!$A$1:$BM$633</definedName>
    <definedName name="_xlnm.Print_Titles" localSheetId="1">'Child 1 Malaria'!$42:$43</definedName>
    <definedName name="_xlnm.Print_Titles" localSheetId="2">'Child 2 Malaria'!$42:$43</definedName>
    <definedName name="_xlnm.Print_Titles" localSheetId="3">'Child 3 Malaria'!$42:$43</definedName>
    <definedName name="_xlnm.Print_Titles" localSheetId="8">translations!$C:$D,translations!$1:$1</definedName>
    <definedName name="_xlnm.Print_Titles" localSheetId="4">'Woman 1 Ht Wt BP Hb other'!$25:$26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8" l="1" a="1"/>
  <c r="A1" i="18" s="1"/>
  <c r="F22" i="22"/>
  <c r="F51" i="21"/>
  <c r="G108" i="23"/>
  <c r="G105" i="22"/>
  <c r="G101" i="21"/>
  <c r="G104" i="22"/>
  <c r="G106" i="21"/>
  <c r="G103" i="22"/>
  <c r="F29" i="23"/>
  <c r="F22" i="23"/>
  <c r="G105" i="23"/>
  <c r="G106" i="23"/>
  <c r="F143" i="22"/>
  <c r="F143" i="23"/>
  <c r="G103" i="21"/>
  <c r="G102" i="23"/>
  <c r="F100" i="22"/>
  <c r="F125" i="21"/>
  <c r="G101" i="23"/>
  <c r="F131" i="21"/>
  <c r="F29" i="21"/>
  <c r="G104" i="23"/>
  <c r="G107" i="21"/>
  <c r="F164" i="22"/>
  <c r="F22" i="21"/>
  <c r="F115" i="22"/>
  <c r="F125" i="22"/>
  <c r="G103" i="23"/>
  <c r="F100" i="23"/>
  <c r="F131" i="23"/>
  <c r="G105" i="21"/>
  <c r="F125" i="23"/>
  <c r="G104" i="21"/>
  <c r="F115" i="23"/>
  <c r="F143" i="21"/>
  <c r="G106" i="22"/>
  <c r="F164" i="23"/>
  <c r="G108" i="21"/>
  <c r="G102" i="22"/>
  <c r="G101" i="22"/>
  <c r="F29" i="22"/>
  <c r="G107" i="23"/>
  <c r="G102" i="21"/>
  <c r="F164" i="21"/>
  <c r="F115" i="21"/>
  <c r="G107" i="22"/>
  <c r="F51" i="23"/>
  <c r="F131" i="22"/>
  <c r="F51" i="22"/>
  <c r="G108" i="22"/>
  <c r="F100" i="21"/>
  <c r="AK2" i="4" l="1"/>
  <c r="V61" i="4"/>
  <c r="AC60" i="4"/>
  <c r="AC61" i="4"/>
  <c r="AJ60" i="4"/>
  <c r="AJ61" i="4"/>
  <c r="V60" i="4"/>
  <c r="F445" i="1"/>
  <c r="F125" i="1"/>
  <c r="F420" i="1"/>
  <c r="G382" i="1"/>
  <c r="F470" i="1"/>
  <c r="F425" i="1"/>
  <c r="F216" i="1"/>
  <c r="F251" i="1"/>
  <c r="F607" i="1"/>
  <c r="F387" i="1"/>
  <c r="F343" i="1"/>
  <c r="F378" i="1"/>
  <c r="H56" i="4"/>
  <c r="G380" i="1"/>
  <c r="F315" i="1"/>
  <c r="F433" i="1"/>
  <c r="F626" i="1"/>
  <c r="F86" i="1"/>
  <c r="G383" i="1"/>
  <c r="F437" i="1"/>
  <c r="G381" i="1"/>
  <c r="F283" i="1"/>
  <c r="J56" i="4"/>
  <c r="F154" i="1"/>
  <c r="F429" i="1"/>
  <c r="F188" i="1"/>
  <c r="AL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tc={358781D4-BE5E-4C59-ADF4-B8C64DE9873E}</author>
    <author>tc={228E36B4-0095-439E-AC5B-D9170EB6B50E}</author>
    <author>tc={C71AC4AE-FA47-4A1D-BD82-358296A0EDA2}</author>
    <author>tc={D97A5D44-A7B2-4A26-97C7-A61D713FFB93}</author>
    <author>tc={6F9D07CA-86F5-4B51-9388-558AAD7D810D}</author>
    <author>tc={62C2091C-8001-45F0-8E8A-853EEE279CB0}</author>
    <author>tc={9E156C59-CFC0-485F-A2DA-BC43AF5305BE}</author>
    <author>tc={754E1B9C-A4FF-4A56-9179-37453577DE5D}</author>
  </authors>
  <commentList>
    <comment ref="BM44" authorId="0" shapeId="0" xr:uid="{358781D4-BE5E-4C59-ADF4-B8C64DE9873E}">
      <text>
        <t>[Threaded comment]
Your version of Excel allows you to read this threaded comment; however, any edits to it will get removed if the file is opened in a newer version of Excel. Learn more: https://go.microsoft.com/fwlink/?linkid=870924
Comment:
    Changed from 210</t>
      </text>
    </comment>
    <comment ref="A279" authorId="1" shapeId="0" xr:uid="{228E36B4-0095-439E-AC5B-D9170EB6B50E}">
      <text>
        <t>[Threaded comment]
Your version of Excel allows you to read this threaded comment; however, any edits to it will get removed if the file is opened in a newer version of Excel. Learn more: https://go.microsoft.com/fwlink/?linkid=870924
Comment:
    Emancipated minors are those minors who are married or are head of household.</t>
      </text>
    </comment>
    <comment ref="C394" authorId="2" shapeId="0" xr:uid="{C71AC4AE-FA47-4A1D-BD82-358296A0EDA2}">
      <text>
        <t>[Threaded comment]
Your version of Excel allows you to read this threaded comment; however, any edits to it will get removed if the file is opened in a newer version of Excel. Learn more: https://go.microsoft.com/fwlink/?linkid=870924
Comment:
    Cuff size is checked against arm circumference</t>
      </text>
    </comment>
    <comment ref="C415" authorId="3" shapeId="0" xr:uid="{D97A5D44-A7B2-4A26-97C7-A61D713FFB93}">
      <text>
        <t>[Threaded comment]
Your version of Excel allows you to read this threaded comment; however, any edits to it will get removed if the file is opened in a newer version of Excel. Learn more: https://go.microsoft.com/fwlink/?linkid=870924
Comment:
    Move time to after entry of results</t>
      </text>
    </comment>
    <comment ref="C461" authorId="4" shapeId="0" xr:uid="{6F9D07CA-86F5-4B51-9388-558AAD7D810D}">
      <text>
        <t>[Threaded comment]
Your version of Excel allows you to read this threaded comment; however, any edits to it will get removed if the file is opened in a newer version of Excel. Learn more: https://go.microsoft.com/fwlink/?linkid=870924
Comment:
    Move time to after entry of results</t>
      </text>
    </comment>
    <comment ref="C486" authorId="5" shapeId="0" xr:uid="{62C2091C-8001-45F0-8E8A-853EEE279CB0}">
      <text>
        <t>[Threaded comment]
Your version of Excel allows you to read this threaded comment; however, any edits to it will get removed if the file is opened in a newer version of Excel. Learn more: https://go.microsoft.com/fwlink/?linkid=870924
Comment:
    Move time to after entry of results</t>
      </text>
    </comment>
    <comment ref="C569" authorId="6" shapeId="0" xr:uid="{9E156C59-CFC0-485F-A2DA-BC43AF5305BE}">
      <text>
        <t>[Threaded comment]
Your version of Excel allows you to read this threaded comment; however, any edits to it will get removed if the file is opened in a newer version of Excel. Learn more: https://go.microsoft.com/fwlink/?linkid=870924
Comment:
    Add footnote for CS categories</t>
      </text>
    </comment>
    <comment ref="F569" authorId="7" shapeId="0" xr:uid="{754E1B9C-A4FF-4A56-9179-37453577DE5D}">
      <text>
        <t>[Threaded comment]
Your version of Excel allows you to read this threaded comment; however, any edits to it will get removed if the file is opened in a newer version of Excel. Learn more: https://go.microsoft.com/fwlink/?linkid=870924
Comment:
    Modify text so that it can be read out to respondent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Lowell, Joanna</author>
  </authors>
  <commentList>
    <comment ref="D5" authorId="0" shapeId="0" xr:uid="{1A9F7A1C-F535-4E36-BDE6-4CEC3CA6DACD}">
      <text>
        <r>
          <rPr>
            <b/>
            <sz val="9"/>
            <color indexed="81"/>
            <rFont val="Tahoma"/>
            <family val="2"/>
          </rPr>
          <t>Lowell, Joanna:</t>
        </r>
        <r>
          <rPr>
            <sz val="9"/>
            <color indexed="81"/>
            <rFont val="Tahoma"/>
            <family val="2"/>
          </rPr>
          <t xml:space="preserve">
requires updates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235351-48F4-48CA-9419-2E1D3B56995F}"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904923A1-273C-4138-A0F6-754A591BB8F1}"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3" xr16:uid="{FB9A3856-97EF-49EC-880C-152121229ED2}" keepAlive="1" name="Query - Query1" description="Connection to the 'Query1' query in the workbook." type="5" refreshedVersion="0" background="1" saveData="1">
    <dbPr connection="Provider=Microsoft.Mashup.OleDb.1;Data Source=$Workbook$;Location=Query1;Extended Properties=&quot;&quot;" command="SELECT * FROM [Query1]"/>
  </connection>
  <connection id="4" xr16:uid="{79F844FC-CA2E-4501-AFA3-71D4ADD6C263}"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5" xr16:uid="{6951F576-4AAA-449A-BA10-BAA02377C01C}" keepAlive="1" name="Query - variables" description="Connection to the 'variables' query in the workbook." type="5" refreshedVersion="0" background="1" saveData="1">
    <dbPr connection="Provider=Microsoft.Mashup.OleDb.1;Data Source=$Workbook$;Location=variables;Extended Properties=&quot;&quot;" command="SELECT * FROM [variable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<sst xmlns="http://schemas.openxmlformats.org/spreadsheetml/2006/main" count="1195" uniqueCount="403">
  <si>
    <t>FORMATTING DATE:</t>
  </si>
  <si>
    <t>5 Sep 2024</t>
  </si>
  <si>
    <t>MALARIA INDICATOR SURVEY</t>
  </si>
  <si>
    <t>MODEL BIOMARKER QUESTIONNAIRE</t>
  </si>
  <si>
    <t>[NAME OF COUNTRY]</t>
  </si>
  <si>
    <t>[NAME OF ORGANIZATION]</t>
  </si>
  <si>
    <t>IDENTIFICATION (1)</t>
  </si>
  <si>
    <t>PLACE NAME</t>
  </si>
  <si>
    <t>NAME OF HOUSEHOLD HEAD</t>
  </si>
  <si>
    <t>CLUSTER NUMBER</t>
  </si>
  <si>
    <t xml:space="preserve">. </t>
  </si>
  <si>
    <t>HOUSEHOLD NUMBER</t>
  </si>
  <si>
    <t>[FIELDWORKER] VISITS</t>
  </si>
  <si>
    <t>FINAL VISIT</t>
  </si>
  <si>
    <t>DATE</t>
  </si>
  <si>
    <t>DAY</t>
  </si>
  <si>
    <t>[FIELDWORKER'S]</t>
  </si>
  <si>
    <t>MONTH</t>
  </si>
  <si>
    <t>NAME</t>
  </si>
  <si>
    <t>YEAR</t>
  </si>
  <si>
    <t>NEXT VISIT:</t>
  </si>
  <si>
    <t>TOTAL NUMBER</t>
  </si>
  <si>
    <t>OF VISITS</t>
  </si>
  <si>
    <t>TIME</t>
  </si>
  <si>
    <t>NOTES:</t>
  </si>
  <si>
    <t>TOTAL ELIGIBLE</t>
  </si>
  <si>
    <t>CHILDREN</t>
  </si>
  <si>
    <t>LANGUAGE OF</t>
  </si>
  <si>
    <t>NATIVE LANGUAGE</t>
  </si>
  <si>
    <t>TRANSLATOR</t>
  </si>
  <si>
    <t>QUESTIONNAIRE**</t>
  </si>
  <si>
    <t>INTERVIEW**</t>
  </si>
  <si>
    <t>OF RESPONDENT**</t>
  </si>
  <si>
    <t>(YES = 1, NO = 2)</t>
  </si>
  <si>
    <t>ENGLISH</t>
  </si>
  <si>
    <t>**LANGUAGE CODES:</t>
  </si>
  <si>
    <t xml:space="preserve">TEAM </t>
  </si>
  <si>
    <t>TEAM SUPERVISOR</t>
  </si>
  <si>
    <t>CAPI SUPERVISOR (2)</t>
  </si>
  <si>
    <t>NUMBER</t>
  </si>
  <si>
    <t>Note: Brackets [ ] indicate items that should be adapted on a country-specific basis. Curly brackets {} indicate dynamic text that will be automatically filled by CSPro and should not be changed.</t>
  </si>
  <si>
    <t xml:space="preserve"> MALARIA TESTING FOR CHILDREN AGE 6 MONTHS TO 4 YEARS</t>
  </si>
  <si>
    <r>
      <t>CHECK</t>
    </r>
    <r>
      <rPr>
        <sz val="8"/>
        <color theme="1"/>
        <rFont val="Arial"/>
        <family val="2"/>
      </rPr>
      <t xml:space="preserve"> CAPI OUTPUT FOR "LIST ELIGIBLE INDIVIDUALS/BIOMARKERS". </t>
    </r>
    <r>
      <rPr>
        <sz val="8"/>
        <rFont val="Arial"/>
        <family val="2"/>
      </rPr>
      <t xml:space="preserve"> RECORD THE LINE NUMBER AND NAME FOR ALL ELIGIBLE CHILDREN AGE 0-5 YEARS IN </t>
    </r>
    <r>
      <rPr>
        <sz val="8"/>
        <color theme="1"/>
        <rFont val="Arial"/>
        <family val="2"/>
      </rPr>
      <t>QUESTION 102 ON THIS PAGE AND SUBSEQUENT PAGES STARTING WITH THE FIRST ONE LISTED. IF MORE THAN THREE CHILDREN, USE ADDITIONAL QUESTIONNAIRE(S).</t>
    </r>
  </si>
  <si>
    <t>CHILD 1</t>
  </si>
  <si>
    <t xml:space="preserve">CHECK CAPI OUTPUT AND RECORD NAME AND LINE NUMBER OF CHILD.
</t>
  </si>
  <si>
    <t>LINE NUMBER</t>
  </si>
  <si>
    <t xml:space="preserve">IF MOTHER INTERVIEWED: COPY CHILD’S DATE OF BIRTH (DAY, MONTH, AND YEAR) FROM BIRTH HISTORY. </t>
  </si>
  <si>
    <t xml:space="preserve">IF MOTHER NOT INTERVIEWED ASK: </t>
  </si>
  <si>
    <t xml:space="preserve">IF MOTHER INTERVIEWED: COPY CHILD’S AGE FROM BIRTH HISTORY. 
</t>
  </si>
  <si>
    <t>AGE IN COMPLETED YEARS</t>
  </si>
  <si>
    <t>COMPARE AND CORRECT 103 AND/OR 104 IF INCONSISTENT.</t>
  </si>
  <si>
    <t>CHECK 104: CHILD AGE 0-4 YEARS?</t>
  </si>
  <si>
    <t>YES</t>
  </si>
  <si>
    <t>NO</t>
  </si>
  <si>
    <t>CHECK 103: IS THE CHILD AGE 0-5 MONTHS OR IS THE CHILD OLDER?</t>
  </si>
  <si>
    <t>OLDER</t>
  </si>
  <si>
    <t>AGE 0-5</t>
  </si>
  <si>
    <t>MONTHS</t>
  </si>
  <si>
    <t>NO.</t>
  </si>
  <si>
    <t>QUESTIONS AND FILTERS</t>
  </si>
  <si>
    <t>CODING CATEGORIES</t>
  </si>
  <si>
    <t>SKIP</t>
  </si>
  <si>
    <t>RECORD NAME OF PARENT/RESPONSIBLE ADULT FOR THE CHILD.</t>
  </si>
  <si>
    <t>GRANTED</t>
  </si>
  <si>
    <t>1</t>
  </si>
  <si>
    <t>REFUSED</t>
  </si>
  <si>
    <t>2</t>
  </si>
  <si>
    <t>NOT PRESENT/OTHER</t>
  </si>
  <si>
    <t>3</t>
  </si>
  <si>
    <t>RECORD [FIELDWORKER] NUMBER.</t>
  </si>
  <si>
    <t>(SIGN)</t>
  </si>
  <si>
    <t>[FIELDWORKER] NUMBER</t>
  </si>
  <si>
    <t xml:space="preserve">CHECK 120: </t>
  </si>
  <si>
    <t>CONSENT</t>
  </si>
  <si>
    <t>CONSENT REFUSED OR</t>
  </si>
  <si>
    <t>PREPARE EQUIPMENT AND SUPPLIES FOR THE TEST(S) AND PROCEED WITH TESTING.
PLACE 1ST BAR CODE LABEL FOR MALARIA LAB TEST IN SPACE TO THE RIGHT. PUT THE 2ND BAR CODE LABEL ON THE SLIDE AND THE 3RD ON THE TRANSMITTAL FORM.</t>
  </si>
  <si>
    <t>PUT THE 1ST BAR CODE LABEL HERE.</t>
  </si>
  <si>
    <t>(3)</t>
  </si>
  <si>
    <t>99995</t>
  </si>
  <si>
    <t>OTHER</t>
  </si>
  <si>
    <t>99996</t>
  </si>
  <si>
    <t>CONDUCT TEST AND RECORD RESULT OF THE MALARIA RDT HERE AND IN THE [INFORMATIONAL PAMPHLET].</t>
  </si>
  <si>
    <t>[TEST POSITIVE]</t>
  </si>
  <si>
    <t>[TEST NEGATIVE]</t>
  </si>
  <si>
    <t>NOT PRESENT</t>
  </si>
  <si>
    <t>4</t>
  </si>
  <si>
    <t>5</t>
  </si>
  <si>
    <t>6</t>
  </si>
  <si>
    <t>a)</t>
  </si>
  <si>
    <t>a) EXTREME WEAKNESS</t>
  </si>
  <si>
    <t>b)</t>
  </si>
  <si>
    <t>b) HEART PROBLEMS</t>
  </si>
  <si>
    <t>c)</t>
  </si>
  <si>
    <t>c) LOSS OF CONSCIOUS</t>
  </si>
  <si>
    <t>d)</t>
  </si>
  <si>
    <t>d) RAPID BREATHING</t>
  </si>
  <si>
    <t>e)</t>
  </si>
  <si>
    <t>e) SEIZURES</t>
  </si>
  <si>
    <t>f)</t>
  </si>
  <si>
    <t>f) BLEEDING</t>
  </si>
  <si>
    <t>g)</t>
  </si>
  <si>
    <t>g) JAUNDICE</t>
  </si>
  <si>
    <t>h)</t>
  </si>
  <si>
    <t>h) DARK URINE</t>
  </si>
  <si>
    <t>CHECK 125: ANY 'YES' CIRCLED?</t>
  </si>
  <si>
    <t xml:space="preserve">SEVERE MALARIA REFERRAL </t>
  </si>
  <si>
    <t>PROVIDED</t>
  </si>
  <si>
    <t>NOT PROVIDED</t>
  </si>
  <si>
    <t xml:space="preserve">CHECK 128: </t>
  </si>
  <si>
    <t>ACCEPTED MEDICINE</t>
  </si>
  <si>
    <t>REFUSED MEDICINE</t>
  </si>
  <si>
    <t>CHECK 131: ACCEPTED MEDICINE?</t>
  </si>
  <si>
    <t>OR OTHER</t>
  </si>
  <si>
    <t>RECORD DATE:</t>
  </si>
  <si>
    <t>IF ANOTHER CHILD, GO TO 102 ON THE NEXT PAGE; IF NO MORE CHILDREN, END INTERVIEW.</t>
  </si>
  <si>
    <t>CHILD 2</t>
  </si>
  <si>
    <t>CHILD 3</t>
  </si>
  <si>
    <t xml:space="preserve"> IF ANOTHER CHILD, GO TO 102 IN ADDITIONAL QUESTIONNAIRE; IF NO MORE CHILDREN, END INTERVIEW.</t>
  </si>
  <si>
    <t>WEIGHT, HEIGHT, BLOOD PRESSURE, HEMOGLOBIN MEASUREMENT [AND OTHER TEST] FOR WOMEN AGE 15-49</t>
  </si>
  <si>
    <t>CHECK CAPI OUTPUT FOR "LIST ELIGIBLE INDIVIDUALS/BIOMARKERS". RECORD THE LINE NUMBER, NAME, AGE, AND MARITAL STATUS FOR ALL ELIGIBLE WOMEN IN 202, 203, AND 204 ON THIS PAGE.</t>
  </si>
  <si>
    <t>WOMAN 1</t>
  </si>
  <si>
    <t xml:space="preserve">CHECK CAPI OUTPUT AND RECORD NAME AND LINE NUMBER OF WOMAN.
</t>
  </si>
  <si>
    <t xml:space="preserve">CHECK CAPI OUTPUT FOR AGE:
</t>
  </si>
  <si>
    <t>15-17 YEARS</t>
  </si>
  <si>
    <t>18-49 YEARS</t>
  </si>
  <si>
    <t xml:space="preserve">CHECK CAPI OUTPUT FOR MARITAL STATUS:
</t>
  </si>
  <si>
    <t>NEVER IN UNION</t>
  </si>
  <si>
    <t xml:space="preserve">OTHER </t>
  </si>
  <si>
    <t>RECORD WEIGHT IN KILOGRAMS.</t>
  </si>
  <si>
    <t>KG.</t>
  </si>
  <si>
    <t>.</t>
  </si>
  <si>
    <t>99994</t>
  </si>
  <si>
    <t>WAS THE WOMAN WEARING ONLY LIGHTWEIGHT CLOTHING?</t>
  </si>
  <si>
    <t>(4)</t>
  </si>
  <si>
    <t>RECORD HEIGHT IN CENTIMETERS.</t>
  </si>
  <si>
    <t>CM.</t>
  </si>
  <si>
    <t>9994</t>
  </si>
  <si>
    <t>9995</t>
  </si>
  <si>
    <t>9996</t>
  </si>
  <si>
    <t>WAS THE RECORDED MEASUREMENT INTERFERED WITH BY BRAIDED OR ORNAMENTED HAIR?</t>
  </si>
  <si>
    <t>(5)</t>
  </si>
  <si>
    <t>RECORD DATE OF MEASUREMENT:</t>
  </si>
  <si>
    <t>RECORD [FIELDWORKER] NUMBER OF MEASURER.</t>
  </si>
  <si>
    <t>RECORD [FIELDWORKER] NUMBER OF ASSISTANT MEASURER.
IF NO ASSISTANT MEASURER, ENTER 9999.</t>
  </si>
  <si>
    <t>WAS HEIGHT/LENGTH AND WEIGHT RECORDED IN THE [ANTHROPOMETRY AND ANEMIA PAMPHLET]?</t>
  </si>
  <si>
    <t>BLOOD PRESSURE, HEMOGLOBIN MEASUREMENT [AND OTHER TEST] FOR WOMEN AGE 15-17</t>
  </si>
  <si>
    <t>212A</t>
  </si>
  <si>
    <t>RECORD NAME AND LINE NUMBER OF PARENT/RESPONSIBLE ADULT FOR MINOR.
IF THE PARENT/RESPONSIBLE ADULT FOR MINOR DOES NOT LIVE IN THE HOUSEHOLD, ENTER 00.</t>
  </si>
  <si>
    <t>LINE NUMBER OF</t>
  </si>
  <si>
    <t>PARENT/</t>
  </si>
  <si>
    <t>RESPONSIBLE ADULT</t>
  </si>
  <si>
    <t>PARENT/RESPONSIBLE ADULT CONSENT</t>
  </si>
  <si>
    <t xml:space="preserve">P A R E N T / R E S P O N S I B L E   A D U L T   C O N S E N T   F O R   B L O O D  P R E S S U R E </t>
  </si>
  <si>
    <t>213A</t>
  </si>
  <si>
    <t>214A</t>
  </si>
  <si>
    <t>RECORD THE CODE.</t>
  </si>
  <si>
    <t>PARENT/RESPONSIBLE</t>
  </si>
  <si>
    <t>ADULT REFUSED</t>
  </si>
  <si>
    <t>214B</t>
  </si>
  <si>
    <t>RECORD [FIELDWORKER] NUMBER OF BLOOD PRESSURE MEASURER.</t>
  </si>
  <si>
    <t>215A</t>
  </si>
  <si>
    <t>CHECK 214A:</t>
  </si>
  <si>
    <t>216A</t>
  </si>
  <si>
    <t>MINOR RESPONDENT ASSENT</t>
  </si>
  <si>
    <t xml:space="preserve">M I N O R   R E S P O N D E N T   ASS E N T   F O R   B L O O D  P R E S S U R E </t>
  </si>
  <si>
    <t>215B</t>
  </si>
  <si>
    <t>215C</t>
  </si>
  <si>
    <t>MINOR RESPONDENT</t>
  </si>
  <si>
    <t>215D</t>
  </si>
  <si>
    <t>P A R E N T / R E S P O N S I B L E   A D U L T   C O N S E N T   F O R   A N E M I A   T E S T</t>
  </si>
  <si>
    <t>217A</t>
  </si>
  <si>
    <t>217B</t>
  </si>
  <si>
    <t>RECORD [FIELDWORKER] NUMBER OF HEMOGLOBIN MEASURER.</t>
  </si>
  <si>
    <t>218A</t>
  </si>
  <si>
    <t>CHECK 217A:</t>
  </si>
  <si>
    <t>219A</t>
  </si>
  <si>
    <t>M I N O R   R E S P O N D E N T   ASS E N T   F O R   A N E M I A   T E S T</t>
  </si>
  <si>
    <t>218B</t>
  </si>
  <si>
    <t>218C</t>
  </si>
  <si>
    <t>218D</t>
  </si>
  <si>
    <t>P A R E N T / R E S P O N S I B L E   A D U L T   C O N S E N T   F O R  [ T E S T]</t>
  </si>
  <si>
    <t>220A</t>
  </si>
  <si>
    <t>220B</t>
  </si>
  <si>
    <t>RECORD [FIELDWORKER] NUMBER OF [TEST] MEASURER.</t>
  </si>
  <si>
    <t>221A</t>
  </si>
  <si>
    <t>CHECK 220A:</t>
  </si>
  <si>
    <t>MINOR RESPONDENT ASSENT FOR TEST</t>
  </si>
  <si>
    <t>221B</t>
  </si>
  <si>
    <t>221C</t>
  </si>
  <si>
    <t>221D</t>
  </si>
  <si>
    <t>ENTER [FIELDWORKER] NUMBER OF [TEST] MEASURER.</t>
  </si>
  <si>
    <t>BLOOD PRESSURE, HEMOGLOBIN MEASUREMENT [AND OTHER TEST] FOR WOMEN AGE 18-49 AND EMANCIPATED MINORS</t>
  </si>
  <si>
    <t xml:space="preserve"> ADULT CONSENT</t>
  </si>
  <si>
    <t xml:space="preserve">A D U L T   C O N S E N T   F O R   B L O O D  P R E S S U R E </t>
  </si>
  <si>
    <t xml:space="preserve"> REFUSED</t>
  </si>
  <si>
    <t>RECORD [FIELDWORKER] NUMBER OF BLOOD MEASURE MEASURER.</t>
  </si>
  <si>
    <t>ADULT CONSENT</t>
  </si>
  <si>
    <t>A D U L T   C O N S E N T   F O R   A N E M I A   T E S T</t>
  </si>
  <si>
    <t>A D U L T   C O N S E N T   F O R  [ T E S T]</t>
  </si>
  <si>
    <t xml:space="preserve"> RECORD [FIELDWORKER] NUMBER OF [TEST] MEASURER.</t>
  </si>
  <si>
    <t>FOR ADULT: CHECK 214, 217, AND 220 AND RECORD TESTS FOR WHICH CONSENT HAS BEEN GRANTED. 
FOR MINOR: CHECK 214A/215C, 217A/219C, AND 220A/221C AND RECORD TESTS FOR WHICH BOTH CONSENT HAS BEEN GRANTED FROM PARENT/RESPONSIBLE ADULT AND ASSENT HAS BEEN GRANTED BY MINOR. 
PREPARE EQUIPMENT AND SUPPLIES ONLY FOR THE TEST(S) FOR WHICH CONSENT HAS BEEN GRANTED.</t>
  </si>
  <si>
    <t>BLOOD PRESSURE</t>
  </si>
  <si>
    <t>A</t>
  </si>
  <si>
    <t>ANEMIA</t>
  </si>
  <si>
    <t>B</t>
  </si>
  <si>
    <t>[OTHER TEST]</t>
  </si>
  <si>
    <t>C</t>
  </si>
  <si>
    <t>NONE</t>
  </si>
  <si>
    <t>D</t>
  </si>
  <si>
    <t>CHECK 214 OR 214A AND 215C:</t>
  </si>
  <si>
    <t>DK</t>
  </si>
  <si>
    <t>EATEN?</t>
  </si>
  <si>
    <t>8</t>
  </si>
  <si>
    <t>CAFFEINE?</t>
  </si>
  <si>
    <t>SMOKED?</t>
  </si>
  <si>
    <t>EXERCISED?</t>
  </si>
  <si>
    <t>ARM CIRCUMFERENCE</t>
  </si>
  <si>
    <t>(IN CENTIMETERS)</t>
  </si>
  <si>
    <t xml:space="preserve">USE THE ARM CIRCUMFERENCE MEASUREMENT TO SELECT THE APPROPRIATE BLOOD PRESSURE MONITOR MODEL AND CUFF SIZE. </t>
  </si>
  <si>
    <t>[MODEL 767]</t>
  </si>
  <si>
    <t>(7)</t>
  </si>
  <si>
    <t>SMALL: 16 – 23 CM</t>
  </si>
  <si>
    <t xml:space="preserve">MEDIUM: 24 – 35 CM </t>
  </si>
  <si>
    <t>LARGE: 36 – 41 CM</t>
  </si>
  <si>
    <t>[MODEL 789]</t>
  </si>
  <si>
    <t>EXTRA LARGE: 42 – 60 CM</t>
  </si>
  <si>
    <r>
      <t xml:space="preserve">TAKE THE </t>
    </r>
    <r>
      <rPr>
        <b/>
        <sz val="8"/>
        <rFont val="Arial"/>
        <family val="2"/>
      </rPr>
      <t>FIRST</t>
    </r>
    <r>
      <rPr>
        <sz val="8"/>
        <rFont val="Arial"/>
        <family val="2"/>
      </rPr>
      <t xml:space="preserve"> BLOOD PRESSURE READING.
RECORD THE SYSTOLIC AND THE DIASTOLIC BLOOD PRESSURE. 
IF YOU ARE UNABLE TO MEASURE THE RESPONDENT'S BLOOD PRESSURE, RECORD THE REASON.</t>
    </r>
  </si>
  <si>
    <t>BLOOD PRESSURE READINGS</t>
  </si>
  <si>
    <t>SYSTOLIC</t>
  </si>
  <si>
    <t>DIASTOLIC</t>
  </si>
  <si>
    <t xml:space="preserve">TECHNICAL PROBLEMS </t>
  </si>
  <si>
    <t>995</t>
  </si>
  <si>
    <t>996</t>
  </si>
  <si>
    <t>RECORD THE TIME OF THE FIRST BP READING.</t>
  </si>
  <si>
    <t>HOURS</t>
  </si>
  <si>
    <t>MINUTES</t>
  </si>
  <si>
    <t xml:space="preserve">YES </t>
  </si>
  <si>
    <t>DON’T KNOW</t>
  </si>
  <si>
    <t>CHECK THAT IT HAS BEEN AT LEAST [2] MINUTES BEFORE TAKING THE SECOND BLOOD PRESSURE MEASUREMENT</t>
  </si>
  <si>
    <r>
      <t xml:space="preserve">TAKE THE </t>
    </r>
    <r>
      <rPr>
        <b/>
        <sz val="8"/>
        <rFont val="Arial"/>
        <family val="2"/>
      </rPr>
      <t>SECOND</t>
    </r>
    <r>
      <rPr>
        <sz val="8"/>
        <rFont val="Arial"/>
        <family val="2"/>
      </rPr>
      <t xml:space="preserve"> BLOOD PRESSURE READING.
RECORD THE SYSTOLIC AND THE DIASTOLIC BLOOD PRESSURE. 
IF YOU ARE UNABLE TO MEASURE THE RESPONDENT'S BLOOD PRESSURE, RECORD THE REASON.</t>
    </r>
  </si>
  <si>
    <t>RECORD THE TIME OF THE SECOND BP READING.</t>
  </si>
  <si>
    <r>
      <t xml:space="preserve">TAKE THE </t>
    </r>
    <r>
      <rPr>
        <b/>
        <sz val="8"/>
        <rFont val="Arial"/>
        <family val="2"/>
      </rPr>
      <t>THIRD</t>
    </r>
    <r>
      <rPr>
        <sz val="8"/>
        <rFont val="Arial"/>
        <family val="2"/>
      </rPr>
      <t xml:space="preserve"> BLOOD PRESSURE READING.
RECORD THE SYSTOLIC AND THE DIASTOLIC BLOOD PRESSURE. 
IF YOU ARE UNABLE TO MEASURE THE RESPONDENT'S BLOOD PRESSURE, RECORD THE REASON.</t>
    </r>
  </si>
  <si>
    <t>RECORD THE TIME OF THE THIRD BP READING.</t>
  </si>
  <si>
    <t xml:space="preserve">CHECK 238 AND 242: </t>
  </si>
  <si>
    <r>
      <t xml:space="preserve">SYSTOLIC AND DIASTOLIC BLOOD PRESSURE RECORDED IN </t>
    </r>
    <r>
      <rPr>
        <b/>
        <sz val="8"/>
        <rFont val="Arial"/>
        <family val="2"/>
      </rPr>
      <t>BOTH</t>
    </r>
    <r>
      <rPr>
        <sz val="8"/>
        <rFont val="Arial"/>
        <family val="2"/>
      </rPr>
      <t xml:space="preserve"> 238 AND 242</t>
    </r>
  </si>
  <si>
    <r>
      <t xml:space="preserve">SYSTOLIC AND DIASTOLIC BLOOD PRESSURE </t>
    </r>
    <r>
      <rPr>
        <b/>
        <sz val="8"/>
        <rFont val="Arial"/>
        <family val="2"/>
      </rPr>
      <t>NOT</t>
    </r>
    <r>
      <rPr>
        <sz val="8"/>
        <rFont val="Arial"/>
        <family val="2"/>
      </rPr>
      <t xml:space="preserve"> RECORDED IN BOTH 238 AND 242</t>
    </r>
  </si>
  <si>
    <t>CALCULATE THE AVERAGE OF THE SYSTOLIC AND THE AVERAGE OF THE DIASTOLIC BLOOD PRESSURE FROM 238 AND 242:</t>
  </si>
  <si>
    <t>RECORD BLOOD PRESSURE FROM 238:</t>
  </si>
  <si>
    <t>RECORD BLOOD PRESSURE FROM 242:</t>
  </si>
  <si>
    <t>RECORD THE SUM OF SYSTOLIC AND DIASTOLIC MEASURES.</t>
  </si>
  <si>
    <t>SUM</t>
  </si>
  <si>
    <t>CALCULATE THE AVERAGE SYSTOLIC AND AVERAGE DIASTOLIC BLOOD PRESSURE BY DIVIDING EACH OF THE SUMS IN 246 BY 2.</t>
  </si>
  <si>
    <t>AVERAGE</t>
  </si>
  <si>
    <t>CHECK 247: AVERAGE BLOOD PRESSURE RECORDED?</t>
  </si>
  <si>
    <t>CHECK 242:</t>
  </si>
  <si>
    <r>
      <t xml:space="preserve">SYSTOLIC AND DIASTOLIC BLOOD PRESSURE </t>
    </r>
    <r>
      <rPr>
        <b/>
        <sz val="8"/>
        <rFont val="Arial"/>
        <family val="2"/>
      </rPr>
      <t>NOT</t>
    </r>
    <r>
      <rPr>
        <sz val="8"/>
        <rFont val="Arial"/>
        <family val="2"/>
      </rPr>
      <t xml:space="preserve"> RECORDED IN 242</t>
    </r>
  </si>
  <si>
    <r>
      <t xml:space="preserve">SYSTOLIC AND DIASTOLIC BLOOD PRESSURE </t>
    </r>
    <r>
      <rPr>
        <b/>
        <sz val="8"/>
        <rFont val="Arial"/>
        <family val="2"/>
      </rPr>
      <t>BOTH</t>
    </r>
    <r>
      <rPr>
        <sz val="8"/>
        <rFont val="Arial"/>
        <family val="2"/>
      </rPr>
      <t xml:space="preserve"> RECORDED IN 242</t>
    </r>
  </si>
  <si>
    <t>CHECK 238:</t>
  </si>
  <si>
    <r>
      <t xml:space="preserve">SYSTOLIC AND DIASTOLIC BLOOD PRESSURE </t>
    </r>
    <r>
      <rPr>
        <b/>
        <sz val="8"/>
        <rFont val="Arial"/>
        <family val="2"/>
      </rPr>
      <t>NOT</t>
    </r>
    <r>
      <rPr>
        <sz val="8"/>
        <rFont val="Arial"/>
        <family val="2"/>
      </rPr>
      <t xml:space="preserve"> RECORDED IN 238</t>
    </r>
  </si>
  <si>
    <r>
      <t xml:space="preserve">SYSTOLIC AND DIASTOLIC BLOOD PRESSURE </t>
    </r>
    <r>
      <rPr>
        <b/>
        <sz val="8"/>
        <rFont val="Arial"/>
        <family val="2"/>
      </rPr>
      <t>BOTH</t>
    </r>
    <r>
      <rPr>
        <sz val="8"/>
        <rFont val="Arial"/>
        <family val="2"/>
      </rPr>
      <t xml:space="preserve"> RECORDED IN 238</t>
    </r>
  </si>
  <si>
    <t>CHECK 229:</t>
  </si>
  <si>
    <r>
      <t xml:space="preserve">SYSTOLIC AND DIASTOLIC BLOOD PRESSURE </t>
    </r>
    <r>
      <rPr>
        <b/>
        <sz val="8"/>
        <rFont val="Arial"/>
        <family val="2"/>
      </rPr>
      <t>BOTH</t>
    </r>
    <r>
      <rPr>
        <sz val="8"/>
        <rFont val="Arial"/>
        <family val="2"/>
      </rPr>
      <t xml:space="preserve"> RECORDED IN 229</t>
    </r>
  </si>
  <si>
    <r>
      <t xml:space="preserve">SYSTOLIC AND DIASTOLIC BLOOD PRESSURE </t>
    </r>
    <r>
      <rPr>
        <b/>
        <sz val="8"/>
        <rFont val="Arial"/>
        <family val="2"/>
      </rPr>
      <t>NOT</t>
    </r>
    <r>
      <rPr>
        <sz val="8"/>
        <rFont val="Arial"/>
        <family val="2"/>
      </rPr>
      <t xml:space="preserve"> RECORDED IN 229</t>
    </r>
  </si>
  <si>
    <t>RECORD SYSTOLIC AND DIASTOLIC BLOOD PRESSURE.</t>
  </si>
  <si>
    <t>USE THE TABLE  TO DETERMINE THE CORRECT VALUE TO RECORD ON THE BLOOD PRESSURE REPORT AND REFERRAL FORM: 
RECORD THE ROW WHICH INCLUDES THE VALUE OF THE SYSTOLIC BLOOD PRESSURE. THEN RECORD THE COLUMN WHICH INCLUDES THE VALUE OF THE DIASTOLIC BLOOD PRESSURE RECORDED IN 247 OR 252.
THE VALUE IN THE CELL WHERE THE ROW AND THE COLUMN MEET WILL BE USED TO COMPLETE 254.</t>
  </si>
  <si>
    <r>
      <t xml:space="preserve">AVERAGE
</t>
    </r>
    <r>
      <rPr>
        <b/>
        <sz val="8"/>
        <rFont val="Arial"/>
        <family val="2"/>
      </rPr>
      <t>SYSTOLIC</t>
    </r>
    <r>
      <rPr>
        <sz val="8"/>
        <rFont val="Arial"/>
        <family val="2"/>
      </rPr>
      <t xml:space="preserve">
PRESSURE</t>
    </r>
  </si>
  <si>
    <r>
      <t xml:space="preserve">AVERAGE </t>
    </r>
    <r>
      <rPr>
        <b/>
        <sz val="8"/>
        <rFont val="Arial"/>
        <family val="2"/>
      </rPr>
      <t>DIASTOLIC</t>
    </r>
    <r>
      <rPr>
        <sz val="8"/>
        <rFont val="Arial"/>
        <family val="2"/>
      </rPr>
      <t xml:space="preserve"> PRESSURE</t>
    </r>
  </si>
  <si>
    <t>&lt;84</t>
  </si>
  <si>
    <t>85-89</t>
  </si>
  <si>
    <t>90-99</t>
  </si>
  <si>
    <t>100-109</t>
  </si>
  <si>
    <t>110-119</t>
  </si>
  <si>
    <t>&gt;=120</t>
  </si>
  <si>
    <t>&lt;129</t>
  </si>
  <si>
    <t>130-139</t>
  </si>
  <si>
    <t>140-159</t>
  </si>
  <si>
    <t>160-179</t>
  </si>
  <si>
    <t>180-209</t>
  </si>
  <si>
    <t>&gt;=210</t>
  </si>
  <si>
    <t xml:space="preserve">RECORD THE VALUE FROM 253 IN THE TABLE BELOW. RECORD THE SAME VALUE IN THE BLOOD PRESSURE REPORTING FORM. READ INSTRUCTIONS FROM REPORTING FORM ALOUD TO RESPONDENT, ANSWER ANY QUESTIONS, AND GIVE THE RESPONDENT THE REPORTING FORM. </t>
  </si>
  <si>
    <t>VALUE FROM 253</t>
  </si>
  <si>
    <t>RESPONDENT'S BLOOD PRESSURE CATEGORY:</t>
  </si>
  <si>
    <t>CONSULT HEALTHCARE PROVIDER TO CHECK BLOOD PRESSURE WITHIN:</t>
  </si>
  <si>
    <t>ACCEPTABLE RANGE</t>
  </si>
  <si>
    <t>24 MONTHS</t>
  </si>
  <si>
    <t>AT THE HIGH END OF THE ACCEPTABLE RANGE</t>
  </si>
  <si>
    <t xml:space="preserve">12 MONTHS </t>
  </si>
  <si>
    <t>ABOVE ACCEPTABLE RANGE</t>
  </si>
  <si>
    <t xml:space="preserve">2 MONTHS </t>
  </si>
  <si>
    <t>MODERATELY HIGH</t>
  </si>
  <si>
    <t xml:space="preserve">1 MONTH </t>
  </si>
  <si>
    <t>HIGH</t>
  </si>
  <si>
    <t xml:space="preserve">7 DAYS </t>
  </si>
  <si>
    <t xml:space="preserve">VERY HIGH </t>
  </si>
  <si>
    <t xml:space="preserve">TODAY </t>
  </si>
  <si>
    <t>WAS THE RESPONDENT PROVIDED THE BLOOD PRESSURE REPORTING FORM?</t>
  </si>
  <si>
    <t xml:space="preserve">REPORTING FORM </t>
  </si>
  <si>
    <t>REPORTING FORM</t>
  </si>
  <si>
    <t xml:space="preserve">CHECK 217 OR 217A AND 219C: </t>
  </si>
  <si>
    <t>CONDUCT TEST AND RECORD HEMOGLOBIN LEVEL HERE AND IN THE [ANTHROPOMETRY AND ANEMIA PAMPHLET].</t>
  </si>
  <si>
    <t>G/DL</t>
  </si>
  <si>
    <t>994</t>
  </si>
  <si>
    <t>CHECK 257: HEMOGLOBIN RESULT</t>
  </si>
  <si>
    <t xml:space="preserve">BELOW [8.0 G/DL], </t>
  </si>
  <si>
    <t>(6)</t>
  </si>
  <si>
    <t>SEVERE ANEMIA</t>
  </si>
  <si>
    <t>[8.0 G/DL] OR ABOVE</t>
  </si>
  <si>
    <t xml:space="preserve">SEVERE ANEMIA REFERRAL </t>
  </si>
  <si>
    <t xml:space="preserve">CHECK 219 OR 220A AND 221C: </t>
  </si>
  <si>
    <t>CONDUCT TEST AND RECORD RESULT HERE AND IN [ANTHROPOMETRY AND ANEMIA AND OTHER TEST PAMPHLET].</t>
  </si>
  <si>
    <t>REFERRAL PROVIDED</t>
  </si>
  <si>
    <t>REFERRAL NOT PROVIDED</t>
  </si>
  <si>
    <t>IF ADDITIONAL PERSONS IN HOUSEHOLD ARE ELIGIBLE FOR BIOMARKERS, SELECT NEXT ELIGIBLE INDIVIDUAL.</t>
  </si>
  <si>
    <t>[FIELDWORKER'S] OBSERVATIONS</t>
  </si>
  <si>
    <t>TO BE FILLED IN AFTER COMPLETING BIOMARKERS</t>
  </si>
  <si>
    <t>SUPERVISOR'S OBSERVATIONS</t>
  </si>
  <si>
    <t>Before measuring I would like to ask a few questions about things that may affect blood pressure.
Have you done any of the following within the past 30 minutes:</t>
  </si>
  <si>
    <t>a) Eaten anything?</t>
  </si>
  <si>
    <t>b) Had coffee, tea, cola or other drink that has caffeine?</t>
  </si>
  <si>
    <t>BIOMARKER: FOOTNOTES</t>
  </si>
  <si>
    <t>(1) This section should be adapted for country-specific survey design.</t>
  </si>
  <si>
    <t>(2) Remove the section for recording the name and ID number of the CAPI supervisor if the survey does not have CAPI supervisors who are separate from the team supervisors.</t>
  </si>
  <si>
    <t>(3) If the survey does not include blood smears, delete this question.</t>
  </si>
  <si>
    <t>Index</t>
  </si>
  <si>
    <t>CSPro Field</t>
  </si>
  <si>
    <t>CSPro Condition</t>
  </si>
  <si>
    <t>LANGUAGE 2</t>
  </si>
  <si>
    <t>LANGUAGE 3</t>
  </si>
  <si>
    <t>LANGUAGE 4</t>
  </si>
  <si>
    <t>LANGUAGE 5</t>
  </si>
  <si>
    <t>LANGUAGE 6</t>
  </si>
  <si>
    <t>4/11/2024 11:48:33 AM</t>
  </si>
  <si>
    <t>01</t>
  </si>
  <si>
    <t>02</t>
  </si>
  <si>
    <t>03</t>
  </si>
  <si>
    <t>04</t>
  </si>
  <si>
    <t>05</t>
  </si>
  <si>
    <t>06</t>
  </si>
  <si>
    <t>EN</t>
  </si>
  <si>
    <t>AB103_BLOCK</t>
  </si>
  <si>
    <t>What is ~~XBNAME~~’s date of birth?</t>
  </si>
  <si>
    <t>AB104</t>
  </si>
  <si>
    <t>104.  How old was ~~XBNAME~~ at ~~XBNAME~~'s last birthday?</t>
  </si>
  <si>
    <t>120.  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~~XBNAME~~ to participate in the malaria test?</t>
  </si>
  <si>
    <t xml:space="preserve">120.  
</t>
  </si>
  <si>
    <t>125.  Does ~~XBNAME~~ suffer from any of the following illnesses or symptoms:</t>
  </si>
  <si>
    <t>125a).  Extreme weakness?</t>
  </si>
  <si>
    <t>125b).  Heart problems?</t>
  </si>
  <si>
    <t>125c).  Loss of consciousness?</t>
  </si>
  <si>
    <t>125d).  Rapid or difficult breathing?</t>
  </si>
  <si>
    <t>125e).  Seizures?</t>
  </si>
  <si>
    <t>125f).  Abnormal bleeding?</t>
  </si>
  <si>
    <t>125g).  Jaundice or yellow skin?</t>
  </si>
  <si>
    <t>125h).  Dark urine?</t>
  </si>
  <si>
    <t>127.  SEVERE MALARIA REFERRAL
The malaria test shows that ~~XBNAME~~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t>
  </si>
  <si>
    <t>128.  In the past 2 weeks has ~~XBNAME~~ taken or is ~~XBNAME~~ taking [FIRST LINE MEDICATION] given by a doctor or health center to treat the malaria?
VERIFY BY ASKING TO SEE TREATMENT.</t>
  </si>
  <si>
    <t xml:space="preserve">129.  ALREADY TAKING [FIRST LINE MEDICATION] REFERRAL STATEMENT
You have told me that ~~XBNAME~~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t>
  </si>
  <si>
    <t xml:space="preserve">131.  ASK CONSENT FOR MALARIA TREATMENT FROM PARENT/RESPONSIBLE ADULT:
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t>
  </si>
  <si>
    <t xml:space="preserve">134.  PROVIDE DOSAGE INSTRUCTIONS TO PARENT/RESPONSIBLE ADULT. 
[INSERT INSTRUCTIONS HERE:]
TELL THE PARENT/RESPONSIBLE ADULT: If ~~XBNAME~~ has a high fever, fast or difficult breathing, is not able to drink or breastfeed, gets sicker or does not get better in 2 days, you should take him/her to a health professional for treatment right away. </t>
  </si>
  <si>
    <t>Question Num</t>
  </si>
  <si>
    <t>Translation Date</t>
  </si>
  <si>
    <t>11 Apr 2023</t>
  </si>
  <si>
    <t>Language Number</t>
  </si>
  <si>
    <t>Language Code</t>
  </si>
  <si>
    <t>What is {NAME OF CHILD}’s date of birth?</t>
  </si>
  <si>
    <t>How old was {NAME OF CHILD} at {NAME OF CHILD}'s last birthday?</t>
  </si>
  <si>
    <t>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t>
  </si>
  <si>
    <t xml:space="preserve">
</t>
  </si>
  <si>
    <t>Does {NAME OF CHILD} suffer from any of the following illnesses or symptoms:</t>
  </si>
  <si>
    <t>125a)</t>
  </si>
  <si>
    <t>Extreme weakness?</t>
  </si>
  <si>
    <t>125b)</t>
  </si>
  <si>
    <t>Heart problems?</t>
  </si>
  <si>
    <t>125c)</t>
  </si>
  <si>
    <t>Loss of consciousness?</t>
  </si>
  <si>
    <t>125d)</t>
  </si>
  <si>
    <t>Rapid or difficult breathing?</t>
  </si>
  <si>
    <t>125e)</t>
  </si>
  <si>
    <t>Seizures?</t>
  </si>
  <si>
    <t>125f)</t>
  </si>
  <si>
    <t>Abnormal bleeding?</t>
  </si>
  <si>
    <t>125g)</t>
  </si>
  <si>
    <t>Jaundice or yellow skin?</t>
  </si>
  <si>
    <t>125h)</t>
  </si>
  <si>
    <t>Dark urine?</t>
  </si>
  <si>
    <r>
      <rPr>
        <b/>
        <sz val="8"/>
        <rFont val="Arial"/>
        <family val="2"/>
      </rPr>
      <t>SEVERE MALARIA REFERRAL</t>
    </r>
    <r>
      <rPr>
        <sz val="8"/>
        <rFont val="Arial"/>
        <family val="2"/>
      </rPr>
      <t xml:space="preserve">
The malaria test shows that {NAME OF CHILD}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t>
    </r>
  </si>
  <si>
    <t>In the past 2 weeks has {NAME OF CHILD} taken or is {NAME OF CHILD} taking [FIRST LINE MEDICATION] given by a doctor or health center to treat the malaria?
VERIFY BY ASKING TO SEE TREATMENT.</t>
  </si>
  <si>
    <t xml:space="preserve">ALREADY TAKING [FIRST LINE MEDICATION] REFERRAL STATEMENT
You have told me that {NAME OF CHILD}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t>
  </si>
  <si>
    <t xml:space="preserve">ASK CONSENT FOR MALARIA TREATMENT FROM PARENT/RESPONSIBLE ADULT:
The malaria test shows that {NAME OF CHILD} has malaria. We can give you free medicine. The medicine is called [FIRST LINE OF MEDICATION]. [FIRST LINE OF MEDICATION] is very effective and in a few days it should get rid of the fever and other symptoms. You do not have to give {NAME OF CHILD} the medicine. This is up to you. Please tell me whether you accept the medicine or not. </t>
  </si>
  <si>
    <t xml:space="preserve">PROVIDE DOSAGE INSTRUCTIONS TO PARENT/RESPONSIBLE ADULT. 
[INSERT INSTRUCTIONS HERE:]
TELL THE PARENT/RESPONSIBLE ADULT: If {NAME OF CHILD} has a high fever, fast or difficult breathing, is not able to drink or breastfeed, gets sicker or does not get better in 2 days, you should take him/her to a health professional for treatment right away. </t>
  </si>
  <si>
    <t>CSPro Variable</t>
  </si>
  <si>
    <t>Human Text</t>
  </si>
  <si>
    <t>Used in Question</t>
  </si>
  <si>
    <t>~~XBNAME~~</t>
  </si>
  <si>
    <t>{NAME OF CHILD}</t>
  </si>
  <si>
    <t>203, 104, 111, 119, 125</t>
  </si>
  <si>
    <t>{NAME OF MINOR}</t>
  </si>
  <si>
    <t>214A, 217A</t>
  </si>
  <si>
    <t>~~NAMEADULT~~</t>
  </si>
  <si>
    <t>{NAME OF PARENT/RESPONSIBLE ADULT}</t>
  </si>
  <si>
    <t>215C, 217A, 218C</t>
  </si>
  <si>
    <t>~~HISHER~~</t>
  </si>
  <si>
    <t>{her/his}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</si>
</sst>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b/>
      <sz val="9"/>
      <name val="Arial"/>
      <family val="2"/>
    </font>
    <font>
      <b/>
      <sz val="7.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
      <b/>
      <sz val="8"/>
      <color theme="0"/>
      <name val="Arial"/>
      <family val="2"/>
    </font>
    <font>
      <sz val="10"/>
      <color theme="0"/>
      <name val="Arial"/>
      <family val="2"/>
    </font>
    <font>
      <sz val="7"/>
      <name val="Arial"/>
      <family val="2"/>
    </font>
    <font>
      <strike/>
      <sz val="8"/>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4"/>
        <bgColor theme="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theme="0"/>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theme="4" tint="0.39997558519241921"/>
      </bottom>
      <diagonal/>
    </border>
    <border>
      <left/>
      <right style="medium">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ck">
        <color auto="1"/>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s>
  <cellStyleXfs count="3">
    <xf numFmtId="0" fontId="0" fillId="0" borderId="0">
      <alignment horizontal="left" vertical="center"/>
      <protection locked="0"/>
    </xf>
    <xf numFmtId="0" fontId="2" fillId="0" borderId="0"/>
    <xf numFmtId="0" fontId="1" fillId="0" borderId="0" applyNumberFormat="0" applyFill="0" applyBorder="0" applyAlignment="0" applyProtection="0">
      <alignment horizontal="left" vertical="center"/>
      <protection locked="0"/>
    </xf>
  </cellStyleXfs>
  <cellXfs count="567">
    <xf numFmtId="0" fontId="0" fillId="0" borderId="0" xfId="0">
      <alignment horizontal="left" vertical="center"/>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15" xfId="0" applyFont="1" applyBorder="1" applyAlignment="1">
      <alignment horizontal="left"/>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18" xfId="0" applyFont="1" applyBorder="1" applyAlignment="1">
      <alignment horizontal="left"/>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2"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0" fillId="0" borderId="0" xfId="0" applyAlignment="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1" fillId="0" borderId="0" xfId="0" applyFont="1" applyAlignment="1">
      <alignment horizontal="fill"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Alignment="1" applyProtection="1">
      <alignment horizontal="right" vertical="center"/>
      <protection locked="0"/>
    </xf>
    <xf numFmtId="0" fontId="3" fillId="0" borderId="0" xfId="1" quotePrefix="1" applyFont="1" applyAlignment="1" applyProtection="1">
      <alignment horizontal="left" vertical="center"/>
      <protection locked="0"/>
    </xf>
    <xf numFmtId="0" fontId="3" fillId="0" borderId="0" xfId="1" applyFont="1" applyAlignment="1" applyProtection="1">
      <alignment horizontal="righ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6" fillId="0" borderId="0" xfId="1" applyFont="1" applyAlignment="1" applyProtection="1">
      <alignment horizontal="center" vertical="center"/>
      <protection locked="0"/>
    </xf>
    <xf numFmtId="0" fontId="2" fillId="0" borderId="19" xfId="1" applyBorder="1" applyAlignment="1" applyProtection="1">
      <alignment horizontal="left" vertical="center"/>
      <protection locked="0"/>
    </xf>
    <xf numFmtId="0" fontId="5" fillId="0" borderId="0" xfId="1" applyFont="1" applyAlignment="1" applyProtection="1">
      <alignment horizontal="left" vertical="center"/>
      <protection locked="0"/>
    </xf>
    <xf numFmtId="49" fontId="3" fillId="0" borderId="0" xfId="1" applyNumberFormat="1" applyFont="1" applyAlignment="1" applyProtection="1">
      <alignment horizontal="right" vertical="center"/>
      <protection locked="0"/>
    </xf>
    <xf numFmtId="0" fontId="1" fillId="0" borderId="0" xfId="0" applyFont="1">
      <alignment horizontal="left" vertical="center"/>
      <protection locked="0"/>
    </xf>
    <xf numFmtId="0" fontId="7" fillId="0" borderId="0" xfId="1" applyFont="1" applyAlignment="1" applyProtection="1">
      <alignment horizontal="center" vertical="center"/>
      <protection locked="0"/>
    </xf>
    <xf numFmtId="49" fontId="3" fillId="0" borderId="0" xfId="1" quotePrefix="1" applyNumberFormat="1" applyFont="1" applyAlignment="1" applyProtection="1">
      <alignment horizontal="center"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5" xfId="1" applyNumberFormat="1" applyFont="1" applyBorder="1" applyAlignment="1" applyProtection="1">
      <alignment horizontal="left" vertical="center"/>
      <protection locked="0"/>
    </xf>
    <xf numFmtId="0" fontId="3" fillId="0" borderId="0" xfId="1" quotePrefix="1" applyFont="1" applyAlignment="1" applyProtection="1">
      <alignment horizontal="center" vertical="center"/>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0" fontId="3" fillId="0" borderId="0" xfId="0" applyFont="1">
      <alignment horizontal="left" vertical="center"/>
      <protection locked="0"/>
    </xf>
    <xf numFmtId="0" fontId="0" fillId="0" borderId="0" xfId="0" applyAlignment="1">
      <alignment vertical="top"/>
      <protection locked="0"/>
    </xf>
    <xf numFmtId="0" fontId="4" fillId="0" borderId="0" xfId="0" applyFont="1">
      <alignment horizontal="left" vertical="center"/>
      <protection locked="0"/>
    </xf>
    <xf numFmtId="0" fontId="3" fillId="0" borderId="20" xfId="0" applyFont="1" applyBorder="1">
      <alignment horizontal="left" vertical="center"/>
      <protection locked="0"/>
    </xf>
    <xf numFmtId="0" fontId="3" fillId="0" borderId="21"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0" fontId="3" fillId="0" borderId="0" xfId="0" quotePrefix="1" applyFont="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29" xfId="0" applyFont="1" applyBorder="1">
      <alignment horizontal="left" vertical="center"/>
      <protection locked="0"/>
    </xf>
    <xf numFmtId="0" fontId="3" fillId="0" borderId="30"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31" xfId="0" applyFont="1" applyBorder="1">
      <alignment horizontal="left" vertical="center"/>
      <protection locked="0"/>
    </xf>
    <xf numFmtId="0" fontId="3" fillId="0" borderId="32" xfId="0" applyFont="1" applyBorder="1">
      <alignment horizontal="left" vertical="center"/>
      <protection locked="0"/>
    </xf>
    <xf numFmtId="0" fontId="3" fillId="0" borderId="6" xfId="0" applyFont="1" applyBorder="1">
      <alignment horizontal="left" vertical="center"/>
      <protection locked="0"/>
    </xf>
    <xf numFmtId="0" fontId="3" fillId="0" borderId="33" xfId="0" applyFont="1" applyBorder="1">
      <alignment horizontal="left" vertical="center"/>
      <protection locked="0"/>
    </xf>
    <xf numFmtId="0" fontId="3" fillId="0" borderId="34" xfId="0" applyFont="1" applyBorder="1">
      <alignment horizontal="left" vertical="center"/>
      <protection locked="0"/>
    </xf>
    <xf numFmtId="0" fontId="3" fillId="0" borderId="35" xfId="0" applyFont="1" applyBorder="1">
      <alignment horizontal="left" vertical="center"/>
      <protection locked="0"/>
    </xf>
    <xf numFmtId="0" fontId="3" fillId="0" borderId="17" xfId="0" applyFont="1" applyBorder="1">
      <alignment horizontal="left" vertical="center"/>
      <protection locked="0"/>
    </xf>
    <xf numFmtId="0" fontId="3" fillId="0" borderId="36"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3" fillId="0" borderId="37" xfId="0" applyFont="1" applyBorder="1">
      <alignment horizontal="left" vertical="center"/>
      <protection locked="0"/>
    </xf>
    <xf numFmtId="0" fontId="3" fillId="0" borderId="38" xfId="0" applyFont="1" applyBorder="1">
      <alignment horizontal="left" vertical="center"/>
      <protection locked="0"/>
    </xf>
    <xf numFmtId="0" fontId="0" fillId="0" borderId="26" xfId="0" applyBorder="1">
      <alignment horizontal="left" vertical="center"/>
      <protection locked="0"/>
    </xf>
    <xf numFmtId="0" fontId="0" fillId="0" borderId="27" xfId="0" applyBorder="1">
      <alignment horizontal="left" vertical="center"/>
      <protection locked="0"/>
    </xf>
    <xf numFmtId="0" fontId="3" fillId="0" borderId="29" xfId="0" applyFont="1" applyBorder="1" applyAlignment="1">
      <alignment horizontal="center" vertical="center"/>
      <protection locked="0"/>
    </xf>
    <xf numFmtId="0" fontId="0" fillId="0" borderId="29" xfId="0" applyBorder="1">
      <alignment horizontal="left" vertical="center"/>
      <protection locked="0"/>
    </xf>
    <xf numFmtId="0" fontId="3" fillId="0" borderId="0" xfId="1" applyFont="1" applyAlignment="1" applyProtection="1">
      <alignment horizontal="center" vertical="top"/>
      <protection locked="0"/>
    </xf>
    <xf numFmtId="0" fontId="0" fillId="0" borderId="0" xfId="0" applyAlignment="1">
      <alignment horizontal="center" vertical="center"/>
      <protection locked="0"/>
    </xf>
    <xf numFmtId="0" fontId="0" fillId="0" borderId="0" xfId="0" quotePrefix="1">
      <alignment horizontal="left" vertical="center"/>
      <protection locked="0"/>
    </xf>
    <xf numFmtId="0" fontId="7" fillId="0" borderId="0" xfId="1" applyFont="1" applyAlignment="1" applyProtection="1">
      <alignment vertical="center"/>
      <protection locked="0"/>
    </xf>
    <xf numFmtId="0" fontId="0" fillId="0" borderId="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1" fillId="0" borderId="2"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3" fillId="0" borderId="0" xfId="1" quotePrefix="1" applyFont="1" applyAlignment="1" applyProtection="1">
      <alignment horizontal="fill" vertical="center"/>
      <protection locked="0"/>
    </xf>
    <xf numFmtId="0" fontId="3" fillId="0" borderId="6" xfId="1" applyFont="1" applyBorder="1" applyAlignment="1" applyProtection="1">
      <alignment horizontal="fill" vertical="center"/>
      <protection locked="0"/>
    </xf>
    <xf numFmtId="0" fontId="1" fillId="0" borderId="6" xfId="0" applyFont="1" applyBorder="1" applyAlignment="1">
      <alignment horizontal="fill" vertical="center"/>
      <protection locked="0"/>
    </xf>
    <xf numFmtId="0" fontId="1" fillId="0" borderId="7" xfId="0" applyFont="1" applyBorder="1">
      <alignment horizontal="left" vertical="center"/>
      <protection locked="0"/>
    </xf>
    <xf numFmtId="49" fontId="3" fillId="0" borderId="1" xfId="1" applyNumberFormat="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8" xfId="1" applyNumberFormat="1" applyFont="1" applyBorder="1" applyAlignment="1" applyProtection="1">
      <alignment horizontal="center" vertical="center"/>
      <protection locked="0"/>
    </xf>
    <xf numFmtId="0" fontId="3" fillId="0" borderId="11" xfId="1" applyFont="1" applyBorder="1" applyAlignment="1" applyProtection="1">
      <alignment vertical="top" wrapText="1"/>
      <protection locked="0"/>
    </xf>
    <xf numFmtId="0" fontId="0" fillId="0" borderId="0" xfId="0" applyAlignment="1">
      <alignment vertical="top" wrapText="1"/>
      <protection locked="0"/>
    </xf>
    <xf numFmtId="0" fontId="0" fillId="0" borderId="17" xfId="0" applyBorder="1">
      <alignment horizontal="left" vertical="center"/>
      <protection locked="0"/>
    </xf>
    <xf numFmtId="0" fontId="3" fillId="0" borderId="0" xfId="1" applyFont="1" applyAlignment="1" applyProtection="1">
      <alignment horizontal="right" vertical="top"/>
      <protection hidden="1"/>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wrapText="1"/>
      <protection hidden="1"/>
    </xf>
    <xf numFmtId="0" fontId="3" fillId="0" borderId="0" xfId="0" applyFont="1" applyAlignment="1" applyProtection="1">
      <alignment horizontal="right"/>
      <protection hidden="1"/>
    </xf>
    <xf numFmtId="0" fontId="11" fillId="0" borderId="0" xfId="1" applyFont="1" applyAlignment="1" applyProtection="1">
      <alignmen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15" fillId="0" borderId="0" xfId="1" applyFont="1" applyAlignment="1" applyProtection="1">
      <alignment horizontal="left" vertical="top" wrapText="1"/>
      <protection locked="0"/>
    </xf>
    <xf numFmtId="0" fontId="3" fillId="0" borderId="0" xfId="1" applyFont="1" applyAlignment="1" applyProtection="1">
      <alignment horizontal="left" vertical="top" wrapText="1"/>
      <protection hidden="1"/>
    </xf>
    <xf numFmtId="0" fontId="3" fillId="0" borderId="6" xfId="1" applyFont="1" applyBorder="1" applyAlignment="1" applyProtection="1">
      <alignment vertical="top" wrapText="1"/>
      <protection locked="0"/>
    </xf>
    <xf numFmtId="0" fontId="1" fillId="0" borderId="0" xfId="0" applyFont="1" applyAlignment="1">
      <alignment horizontal="center" vertical="center"/>
      <protection locked="0"/>
    </xf>
    <xf numFmtId="0" fontId="0" fillId="0" borderId="0" xfId="0" quotePrefix="1" applyAlignment="1">
      <alignment horizontal="center" vertical="center"/>
      <protection locked="0"/>
    </xf>
    <xf numFmtId="0" fontId="4" fillId="0" borderId="0" xfId="1" applyFont="1" applyAlignment="1" applyProtection="1">
      <alignment vertical="center"/>
      <protection locked="0"/>
    </xf>
    <xf numFmtId="0" fontId="3" fillId="3" borderId="22" xfId="1" applyFont="1" applyFill="1" applyBorder="1" applyAlignment="1" applyProtection="1">
      <alignment horizontal="left" vertical="center"/>
      <protection locked="0"/>
    </xf>
    <xf numFmtId="0" fontId="0" fillId="0" borderId="6" xfId="0" applyBorder="1">
      <alignment horizontal="left" vertical="center"/>
      <protection locked="0"/>
    </xf>
    <xf numFmtId="0" fontId="0" fillId="0" borderId="12" xfId="0" applyBorder="1">
      <alignment horizontal="left" vertical="center"/>
      <protection locked="0"/>
    </xf>
    <xf numFmtId="0" fontId="3" fillId="0" borderId="6" xfId="1" applyFont="1" applyBorder="1" applyAlignment="1" applyProtection="1">
      <alignment horizontal="left" vertical="top" wrapText="1"/>
      <protection hidden="1"/>
    </xf>
    <xf numFmtId="0" fontId="3" fillId="0" borderId="6" xfId="1" applyFont="1" applyBorder="1" applyAlignment="1" applyProtection="1">
      <alignment vertical="top" wrapText="1"/>
      <protection hidden="1"/>
    </xf>
    <xf numFmtId="0" fontId="10" fillId="0" borderId="0" xfId="1" applyFont="1" applyAlignment="1" applyProtection="1">
      <alignment horizontal="left" vertical="center"/>
      <protection locked="0"/>
    </xf>
    <xf numFmtId="0" fontId="0" fillId="0" borderId="3" xfId="0" applyBorder="1">
      <alignment horizontal="left" vertical="center"/>
      <protection locked="0"/>
    </xf>
    <xf numFmtId="0" fontId="1" fillId="0" borderId="6" xfId="0" applyFont="1" applyBorder="1">
      <alignment horizontal="left" vertical="center"/>
      <protection locked="0"/>
    </xf>
    <xf numFmtId="0" fontId="3" fillId="3" borderId="39" xfId="1" applyFont="1" applyFill="1" applyBorder="1" applyAlignment="1" applyProtection="1">
      <alignment horizontal="left" vertical="center"/>
      <protection locked="0"/>
    </xf>
    <xf numFmtId="49" fontId="3" fillId="3" borderId="39" xfId="1" applyNumberFormat="1" applyFont="1" applyFill="1" applyBorder="1" applyAlignment="1" applyProtection="1">
      <alignment horizontal="center" vertical="center"/>
      <protection locked="0"/>
    </xf>
    <xf numFmtId="49" fontId="3" fillId="3" borderId="39" xfId="1" applyNumberFormat="1" applyFont="1" applyFill="1" applyBorder="1" applyAlignment="1" applyProtection="1">
      <alignment horizontal="left" vertical="center"/>
      <protection locked="0"/>
    </xf>
    <xf numFmtId="0" fontId="0" fillId="3" borderId="39" xfId="0" applyFill="1" applyBorder="1">
      <alignment horizontal="left" vertical="center"/>
      <protection locked="0"/>
    </xf>
    <xf numFmtId="0" fontId="0" fillId="3" borderId="40" xfId="0" applyFill="1" applyBorder="1">
      <alignment horizontal="left" vertical="center"/>
      <protection locked="0"/>
    </xf>
    <xf numFmtId="49" fontId="3" fillId="3" borderId="22" xfId="1" applyNumberFormat="1" applyFont="1" applyFill="1" applyBorder="1" applyAlignment="1" applyProtection="1">
      <alignment horizontal="left" vertical="center"/>
      <protection locked="0"/>
    </xf>
    <xf numFmtId="0" fontId="1" fillId="3" borderId="22" xfId="0" applyFont="1" applyFill="1" applyBorder="1">
      <alignment horizontal="left" vertical="center"/>
      <protection locked="0"/>
    </xf>
    <xf numFmtId="49" fontId="3" fillId="3" borderId="41" xfId="1" applyNumberFormat="1" applyFont="1" applyFill="1" applyBorder="1" applyAlignment="1" applyProtection="1">
      <alignment horizontal="center" vertical="center"/>
      <protection locked="0"/>
    </xf>
    <xf numFmtId="0" fontId="1" fillId="0" borderId="3" xfId="0" applyFont="1" applyBorder="1">
      <alignment horizontal="left" vertical="center"/>
      <protection locked="0"/>
    </xf>
    <xf numFmtId="0" fontId="1" fillId="0" borderId="12" xfId="0" applyFont="1" applyBorder="1">
      <alignment horizontal="left" vertical="center"/>
      <protection locked="0"/>
    </xf>
    <xf numFmtId="0" fontId="3" fillId="3" borderId="43" xfId="1" applyFont="1" applyFill="1" applyBorder="1" applyAlignment="1" applyProtection="1">
      <alignment horizontal="left" vertical="center"/>
      <protection locked="0"/>
    </xf>
    <xf numFmtId="0" fontId="3" fillId="3" borderId="41" xfId="1" applyFont="1" applyFill="1" applyBorder="1" applyAlignment="1" applyProtection="1">
      <alignment horizontal="left" vertical="center"/>
      <protection locked="0"/>
    </xf>
    <xf numFmtId="0" fontId="1" fillId="3" borderId="44" xfId="0" applyFont="1" applyFill="1" applyBorder="1">
      <alignment horizontal="left" vertical="center"/>
      <protection locked="0"/>
    </xf>
    <xf numFmtId="0" fontId="3" fillId="0" borderId="23" xfId="0" applyFont="1" applyBorder="1" applyAlignment="1">
      <alignment horizontal="left"/>
      <protection locked="0"/>
    </xf>
    <xf numFmtId="0" fontId="3" fillId="0" borderId="24" xfId="0" applyFont="1" applyBorder="1" applyAlignment="1">
      <alignment horizontal="left"/>
      <protection locked="0"/>
    </xf>
    <xf numFmtId="0" fontId="3" fillId="0" borderId="25" xfId="0" applyFont="1" applyBorder="1" applyAlignment="1">
      <alignment horizontal="left"/>
      <protection locked="0"/>
    </xf>
    <xf numFmtId="0" fontId="0" fillId="0" borderId="25" xfId="0" applyBorder="1">
      <alignment horizontal="left" vertical="center"/>
      <protection locked="0"/>
    </xf>
    <xf numFmtId="0" fontId="3" fillId="0" borderId="0" xfId="0" applyFont="1" applyAlignment="1">
      <alignment horizontal="left"/>
      <protection locked="0"/>
    </xf>
    <xf numFmtId="0" fontId="3" fillId="0" borderId="27" xfId="0" applyFont="1" applyBorder="1" applyAlignment="1">
      <alignment horizontal="center"/>
      <protection locked="0"/>
    </xf>
    <xf numFmtId="0" fontId="3" fillId="0" borderId="27"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7" xfId="0" applyBorder="1" applyAlignment="1">
      <alignment horizontal="center" vertical="top"/>
      <protection locked="0"/>
    </xf>
    <xf numFmtId="0" fontId="3" fillId="0" borderId="28" xfId="0" applyFont="1" applyBorder="1" applyAlignment="1">
      <alignment horizontal="left"/>
      <protection locked="0"/>
    </xf>
    <xf numFmtId="0" fontId="3" fillId="0" borderId="29" xfId="0" applyFont="1" applyBorder="1" applyAlignment="1">
      <alignment horizontal="left"/>
      <protection locked="0"/>
    </xf>
    <xf numFmtId="0" fontId="3" fillId="0" borderId="30" xfId="0" applyFont="1" applyBorder="1" applyAlignment="1">
      <alignment horizontal="left"/>
      <protection locked="0"/>
    </xf>
    <xf numFmtId="0" fontId="0" fillId="0" borderId="30" xfId="0" applyBorder="1">
      <alignment horizontal="left" vertical="center"/>
      <protection locked="0"/>
    </xf>
    <xf numFmtId="0" fontId="0" fillId="0" borderId="0" xfId="0" applyAlignment="1">
      <alignment horizontal="left" vertical="top" wrapText="1"/>
      <protection locked="0"/>
    </xf>
    <xf numFmtId="0" fontId="0" fillId="0" borderId="10" xfId="0" applyBorder="1">
      <alignment horizontal="left" vertical="center"/>
      <protection locked="0"/>
    </xf>
    <xf numFmtId="0" fontId="1" fillId="0" borderId="10" xfId="0" applyFont="1" applyBorder="1">
      <alignment horizontal="left" vertical="center"/>
      <protection locked="0"/>
    </xf>
    <xf numFmtId="0" fontId="3" fillId="0" borderId="0" xfId="1" applyFont="1" applyAlignment="1" applyProtection="1">
      <alignment horizontal="left" vertical="top" wrapText="1"/>
      <protection locked="0"/>
    </xf>
    <xf numFmtId="0" fontId="2" fillId="0" borderId="0" xfId="1" applyAlignment="1" applyProtection="1">
      <alignment horizontal="left"/>
      <protection locked="0"/>
    </xf>
    <xf numFmtId="0" fontId="0" fillId="0" borderId="0" xfId="0" applyAlignment="1">
      <alignment vertical="center"/>
      <protection locked="0"/>
    </xf>
    <xf numFmtId="0" fontId="0" fillId="0" borderId="0" xfId="0" applyAlignment="1">
      <protection locked="0"/>
    </xf>
    <xf numFmtId="0" fontId="0" fillId="0" borderId="6" xfId="0" applyBorder="1" applyAlignment="1">
      <alignment vertical="center"/>
      <protection locked="0"/>
    </xf>
    <xf numFmtId="0" fontId="7" fillId="0" borderId="0" xfId="1" applyFont="1" applyAlignment="1" applyProtection="1">
      <alignment horizontal="left" vertical="center"/>
      <protection locked="0"/>
    </xf>
    <xf numFmtId="0" fontId="3" fillId="0" borderId="10" xfId="1" applyFont="1" applyBorder="1" applyProtection="1">
      <protection locked="0"/>
    </xf>
    <xf numFmtId="0" fontId="13" fillId="0" borderId="1" xfId="0" applyFont="1" applyBorder="1" applyAlignment="1">
      <alignment vertical="center"/>
      <protection locked="0"/>
    </xf>
    <xf numFmtId="0" fontId="13" fillId="0" borderId="0" xfId="0" applyFont="1">
      <alignment horizontal="left" vertical="center"/>
      <protection locked="0"/>
    </xf>
    <xf numFmtId="0" fontId="3" fillId="0" borderId="11" xfId="1" applyFont="1" applyBorder="1" applyAlignment="1" applyProtection="1">
      <alignment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vertical="top"/>
      <protection locked="0"/>
    </xf>
    <xf numFmtId="0" fontId="3" fillId="0" borderId="0" xfId="1" applyFont="1" applyAlignment="1" applyProtection="1">
      <alignment vertical="center"/>
      <protection locked="0"/>
    </xf>
    <xf numFmtId="0" fontId="3" fillId="0" borderId="11" xfId="1" applyFont="1" applyBorder="1" applyAlignment="1" applyProtection="1">
      <alignment horizontal="fill" vertical="center"/>
      <protection locked="0"/>
    </xf>
    <xf numFmtId="0" fontId="3" fillId="0" borderId="11" xfId="1" quotePrefix="1" applyFont="1" applyBorder="1" applyAlignment="1" applyProtection="1">
      <alignment horizontal="left" vertical="center"/>
      <protection locked="0"/>
    </xf>
    <xf numFmtId="0" fontId="3" fillId="0" borderId="2" xfId="1" applyFont="1" applyBorder="1" applyAlignment="1" applyProtection="1">
      <alignment vertical="center"/>
      <protection locked="0"/>
    </xf>
    <xf numFmtId="0" fontId="3" fillId="0" borderId="2" xfId="1" quotePrefix="1" applyFont="1" applyBorder="1" applyAlignment="1" applyProtection="1">
      <alignment horizontal="left" vertical="center"/>
      <protection locked="0"/>
    </xf>
    <xf numFmtId="0" fontId="3" fillId="0" borderId="11" xfId="1" applyFont="1" applyBorder="1" applyAlignment="1" applyProtection="1">
      <alignment vertical="center" wrapText="1"/>
      <protection locked="0"/>
    </xf>
    <xf numFmtId="0" fontId="3" fillId="0" borderId="10" xfId="1" applyFont="1" applyBorder="1" applyAlignment="1" applyProtection="1">
      <alignment horizontal="center" vertical="center"/>
      <protection locked="0"/>
    </xf>
    <xf numFmtId="0" fontId="3" fillId="0" borderId="18" xfId="1" applyFont="1" applyBorder="1" applyAlignment="1" applyProtection="1">
      <alignment vertical="center"/>
      <protection locked="0"/>
    </xf>
    <xf numFmtId="0" fontId="3" fillId="0" borderId="20" xfId="1" applyFont="1" applyBorder="1" applyAlignment="1" applyProtection="1">
      <alignment vertical="center"/>
      <protection locked="0"/>
    </xf>
    <xf numFmtId="0" fontId="3" fillId="0" borderId="19" xfId="1" applyFont="1" applyBorder="1" applyAlignment="1" applyProtection="1">
      <alignment vertical="center"/>
      <protection locked="0"/>
    </xf>
    <xf numFmtId="0" fontId="3" fillId="0" borderId="40"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47" xfId="1" applyFont="1" applyBorder="1" applyAlignment="1" applyProtection="1">
      <alignment horizontal="left" vertical="center" wrapText="1"/>
      <protection locked="0"/>
    </xf>
    <xf numFmtId="0" fontId="3" fillId="0" borderId="40" xfId="1" applyFont="1" applyBorder="1" applyAlignment="1" applyProtection="1">
      <alignment horizontal="center" vertical="center" wrapText="1"/>
      <protection locked="0"/>
    </xf>
    <xf numFmtId="0" fontId="3" fillId="0" borderId="39" xfId="1" applyFont="1" applyBorder="1" applyAlignment="1" applyProtection="1">
      <alignment horizontal="center" vertical="center" wrapText="1"/>
      <protection locked="0"/>
    </xf>
    <xf numFmtId="0" fontId="3" fillId="0" borderId="47" xfId="1" applyFont="1" applyBorder="1" applyAlignment="1" applyProtection="1">
      <alignment horizontal="center" vertical="center" wrapText="1"/>
      <protection locked="0"/>
    </xf>
    <xf numFmtId="0" fontId="3" fillId="0" borderId="0" xfId="1" applyFont="1" applyAlignment="1" applyProtection="1">
      <alignment horizontal="left" vertical="top"/>
      <protection locked="0"/>
    </xf>
    <xf numFmtId="0" fontId="0" fillId="0" borderId="0" xfId="0" applyAlignment="1">
      <alignment horizontal="center"/>
      <protection locked="0"/>
    </xf>
    <xf numFmtId="0" fontId="13" fillId="0" borderId="2" xfId="0" applyFont="1" applyBorder="1" applyAlignment="1">
      <alignment horizontal="center" vertical="center"/>
      <protection locked="0"/>
    </xf>
    <xf numFmtId="0" fontId="3" fillId="0" borderId="2"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0" fontId="3" fillId="0" borderId="11" xfId="1" applyFont="1" applyBorder="1" applyAlignment="1" applyProtection="1">
      <alignment horizontal="center" vertical="center" wrapText="1"/>
      <protection locked="0"/>
    </xf>
    <xf numFmtId="0" fontId="3" fillId="0" borderId="11" xfId="1" applyFont="1" applyBorder="1" applyAlignment="1" applyProtection="1">
      <alignment horizontal="left" vertical="center" wrapText="1"/>
      <protection locked="0"/>
    </xf>
    <xf numFmtId="0" fontId="9" fillId="0" borderId="0" xfId="1" applyFont="1" applyAlignment="1" applyProtection="1">
      <alignment horizontal="center" vertical="center" textRotation="255"/>
      <protection locked="0"/>
    </xf>
    <xf numFmtId="0" fontId="7" fillId="0" borderId="11" xfId="1" applyFont="1" applyBorder="1" applyAlignment="1" applyProtection="1">
      <alignment horizontal="center" vertical="center"/>
      <protection locked="0"/>
    </xf>
    <xf numFmtId="0" fontId="0" fillId="0" borderId="9" xfId="0" applyBorder="1">
      <alignment horizontal="left" vertical="center"/>
      <protection locked="0"/>
    </xf>
    <xf numFmtId="0" fontId="0" fillId="0" borderId="0" xfId="0" applyAlignment="1">
      <alignment horizontal="fill"/>
      <protection locked="0"/>
    </xf>
    <xf numFmtId="0" fontId="1" fillId="0" borderId="0" xfId="0" applyFont="1" applyAlignment="1">
      <alignment horizontal="center" vertical="top"/>
      <protection locked="0"/>
    </xf>
    <xf numFmtId="0" fontId="3" fillId="0" borderId="0" xfId="1" applyFont="1" applyAlignment="1" applyProtection="1">
      <alignment horizontal="fill"/>
      <protection locked="0"/>
    </xf>
    <xf numFmtId="49" fontId="3" fillId="0" borderId="0" xfId="1" applyNumberFormat="1" applyFont="1" applyAlignment="1" applyProtection="1">
      <alignment horizontal="center" vertical="top"/>
      <protection locked="0"/>
    </xf>
    <xf numFmtId="0" fontId="3" fillId="0" borderId="17"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3" fillId="0" borderId="20"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49" xfId="1" applyFont="1" applyBorder="1" applyAlignment="1" applyProtection="1">
      <alignment horizontal="left" vertical="center"/>
      <protection locked="0"/>
    </xf>
    <xf numFmtId="0" fontId="3" fillId="0" borderId="48" xfId="1" applyFont="1" applyBorder="1" applyAlignment="1" applyProtection="1">
      <alignment horizontal="center" vertical="center"/>
      <protection locked="0"/>
    </xf>
    <xf numFmtId="0" fontId="0" fillId="0" borderId="5" xfId="0" applyBorder="1">
      <alignment horizontal="left" vertical="center"/>
      <protection locked="0"/>
    </xf>
    <xf numFmtId="0" fontId="3" fillId="0" borderId="10" xfId="1" applyFont="1" applyBorder="1" applyAlignment="1" applyProtection="1">
      <alignment vertical="top" wrapText="1"/>
      <protection hidden="1"/>
    </xf>
    <xf numFmtId="0" fontId="3" fillId="0" borderId="0" xfId="1" applyFont="1" applyAlignment="1" applyProtection="1">
      <alignment vertical="top"/>
      <protection hidden="1"/>
    </xf>
    <xf numFmtId="0" fontId="3" fillId="0" borderId="0" xfId="1" applyFont="1" applyAlignment="1" applyProtection="1">
      <alignment horizontal="fill" vertical="top" wrapText="1"/>
      <protection hidden="1"/>
    </xf>
    <xf numFmtId="0" fontId="3" fillId="0" borderId="10" xfId="1" applyFont="1" applyBorder="1" applyAlignment="1" applyProtection="1">
      <alignment horizontal="left" vertical="top" wrapText="1"/>
      <protection locked="0"/>
    </xf>
    <xf numFmtId="0" fontId="3" fillId="0" borderId="6" xfId="1" applyFont="1" applyBorder="1" applyAlignment="1" applyProtection="1">
      <alignment horizontal="left" vertical="top" wrapText="1"/>
      <protection locked="0"/>
    </xf>
    <xf numFmtId="0" fontId="7" fillId="0" borderId="7" xfId="1" applyFont="1" applyBorder="1" applyAlignment="1" applyProtection="1">
      <alignment horizontal="left" vertical="center" textRotation="255"/>
      <protection locked="0"/>
    </xf>
    <xf numFmtId="0" fontId="3" fillId="0" borderId="0" xfId="1" applyFont="1" applyAlignment="1" applyProtection="1">
      <alignment vertical="center" wrapText="1"/>
      <protection locked="0"/>
    </xf>
    <xf numFmtId="0" fontId="3" fillId="5" borderId="1" xfId="1" applyFont="1" applyFill="1" applyBorder="1" applyAlignment="1" applyProtection="1">
      <alignment horizontal="left" vertical="center"/>
      <protection locked="0"/>
    </xf>
    <xf numFmtId="49" fontId="3" fillId="5" borderId="2" xfId="1" applyNumberFormat="1" applyFont="1" applyFill="1" applyBorder="1" applyAlignment="1" applyProtection="1">
      <alignment horizontal="center" vertical="center"/>
      <protection locked="0"/>
    </xf>
    <xf numFmtId="49" fontId="3" fillId="5" borderId="9" xfId="1" applyNumberFormat="1" applyFont="1" applyFill="1" applyBorder="1" applyAlignment="1" applyProtection="1">
      <alignment horizontal="left" vertical="center"/>
      <protection locked="0"/>
    </xf>
    <xf numFmtId="0" fontId="3" fillId="5" borderId="3" xfId="1" applyFont="1" applyFill="1" applyBorder="1" applyAlignment="1" applyProtection="1">
      <alignment horizontal="left" vertical="center"/>
      <protection locked="0"/>
    </xf>
    <xf numFmtId="49" fontId="3" fillId="5" borderId="2" xfId="1" applyNumberFormat="1" applyFont="1" applyFill="1" applyBorder="1" applyAlignment="1" applyProtection="1">
      <alignment horizontal="left" vertical="center"/>
      <protection locked="0"/>
    </xf>
    <xf numFmtId="0" fontId="3" fillId="5" borderId="2" xfId="1" applyFont="1" applyFill="1" applyBorder="1" applyAlignment="1" applyProtection="1">
      <alignment horizontal="left" vertical="center"/>
      <protection locked="0"/>
    </xf>
    <xf numFmtId="0" fontId="1" fillId="5" borderId="2" xfId="0" applyFont="1" applyFill="1" applyBorder="1">
      <alignment horizontal="left" vertical="center"/>
      <protection locked="0"/>
    </xf>
    <xf numFmtId="0" fontId="1" fillId="5" borderId="1" xfId="0" applyFont="1" applyFill="1" applyBorder="1">
      <alignment horizontal="left" vertical="center"/>
      <protection locked="0"/>
    </xf>
    <xf numFmtId="0" fontId="1" fillId="5" borderId="0" xfId="0" applyFont="1" applyFill="1">
      <alignment horizontal="left" vertical="center"/>
      <protection locked="0"/>
    </xf>
    <xf numFmtId="0" fontId="3" fillId="5" borderId="5" xfId="1" applyFont="1" applyFill="1" applyBorder="1" applyAlignment="1" applyProtection="1">
      <alignment horizontal="left" vertical="center"/>
      <protection locked="0"/>
    </xf>
    <xf numFmtId="0" fontId="0" fillId="5" borderId="0" xfId="0" applyFill="1" applyAlignment="1">
      <alignment horizontal="center" vertical="center"/>
      <protection locked="0"/>
    </xf>
    <xf numFmtId="49" fontId="3" fillId="5" borderId="10" xfId="1" applyNumberFormat="1" applyFont="1" applyFill="1" applyBorder="1" applyAlignment="1" applyProtection="1">
      <alignment horizontal="left" vertical="center"/>
      <protection locked="0"/>
    </xf>
    <xf numFmtId="0" fontId="3" fillId="5" borderId="6" xfId="1" applyFont="1" applyFill="1" applyBorder="1" applyAlignment="1" applyProtection="1">
      <alignment horizontal="left" vertical="center"/>
      <protection locked="0"/>
    </xf>
    <xf numFmtId="49" fontId="3" fillId="5" borderId="0" xfId="1" applyNumberFormat="1" applyFont="1" applyFill="1" applyAlignment="1" applyProtection="1">
      <alignment vertical="top" wrapText="1"/>
      <protection locked="0"/>
    </xf>
    <xf numFmtId="49" fontId="3" fillId="5" borderId="6" xfId="1" applyNumberFormat="1" applyFont="1" applyFill="1" applyBorder="1" applyAlignment="1" applyProtection="1">
      <alignment vertical="top" wrapText="1"/>
      <protection locked="0"/>
    </xf>
    <xf numFmtId="0" fontId="3" fillId="5" borderId="0" xfId="1" applyFont="1" applyFill="1" applyAlignment="1" applyProtection="1">
      <alignment horizontal="left" vertical="center"/>
      <protection locked="0"/>
    </xf>
    <xf numFmtId="0" fontId="3" fillId="5" borderId="20" xfId="1" applyFont="1" applyFill="1" applyBorder="1" applyAlignment="1" applyProtection="1">
      <alignment horizontal="left" vertical="center"/>
      <protection locked="0"/>
    </xf>
    <xf numFmtId="0" fontId="0" fillId="5" borderId="0" xfId="0" applyFill="1">
      <alignment horizontal="left" vertical="center"/>
      <protection locked="0"/>
    </xf>
    <xf numFmtId="0" fontId="1" fillId="5" borderId="5" xfId="0" applyFont="1" applyFill="1" applyBorder="1">
      <alignment horizontal="left" vertical="center"/>
      <protection locked="0"/>
    </xf>
    <xf numFmtId="49" fontId="3" fillId="5" borderId="0" xfId="1" applyNumberFormat="1" applyFont="1" applyFill="1" applyAlignment="1" applyProtection="1">
      <alignment horizontal="center" vertical="center"/>
      <protection locked="0"/>
    </xf>
    <xf numFmtId="0" fontId="3" fillId="5" borderId="0" xfId="1" applyFont="1" applyFill="1" applyAlignment="1" applyProtection="1">
      <alignment vertical="center" wrapText="1"/>
      <protection locked="0"/>
    </xf>
    <xf numFmtId="0" fontId="3" fillId="5" borderId="0" xfId="1" applyFont="1" applyFill="1" applyAlignment="1" applyProtection="1">
      <alignment horizontal="center" vertical="center" wrapText="1"/>
      <protection locked="0"/>
    </xf>
    <xf numFmtId="0" fontId="3" fillId="5" borderId="5" xfId="1" applyFont="1" applyFill="1" applyBorder="1" applyAlignment="1" applyProtection="1">
      <alignment horizontal="center" vertical="center" wrapText="1"/>
      <protection locked="0"/>
    </xf>
    <xf numFmtId="0" fontId="3" fillId="5" borderId="12" xfId="1" applyFont="1" applyFill="1" applyBorder="1" applyAlignment="1" applyProtection="1">
      <alignment horizontal="left" vertical="center"/>
      <protection locked="0"/>
    </xf>
    <xf numFmtId="0" fontId="3" fillId="5" borderId="11" xfId="1" applyFont="1" applyFill="1" applyBorder="1" applyAlignment="1" applyProtection="1">
      <alignment horizontal="left" vertical="center"/>
      <protection locked="0"/>
    </xf>
    <xf numFmtId="0" fontId="1" fillId="5" borderId="6" xfId="0" applyFont="1" applyFill="1" applyBorder="1">
      <alignment horizontal="left" vertical="center"/>
      <protection locked="0"/>
    </xf>
    <xf numFmtId="0" fontId="3" fillId="5" borderId="6" xfId="1" applyFont="1" applyFill="1" applyBorder="1" applyAlignment="1" applyProtection="1">
      <alignment vertical="top" wrapText="1"/>
      <protection hidden="1"/>
    </xf>
    <xf numFmtId="0" fontId="3" fillId="5" borderId="8" xfId="1" applyFont="1" applyFill="1" applyBorder="1" applyAlignment="1" applyProtection="1">
      <alignment horizontal="left" vertical="center"/>
      <protection locked="0"/>
    </xf>
    <xf numFmtId="49" fontId="3" fillId="5" borderId="11" xfId="1" applyNumberFormat="1" applyFont="1" applyFill="1" applyBorder="1" applyAlignment="1" applyProtection="1">
      <alignment horizontal="center" vertical="center"/>
      <protection locked="0"/>
    </xf>
    <xf numFmtId="49" fontId="3" fillId="5" borderId="13" xfId="1" applyNumberFormat="1" applyFont="1" applyFill="1" applyBorder="1" applyAlignment="1" applyProtection="1">
      <alignment horizontal="left" vertical="center"/>
      <protection locked="0"/>
    </xf>
    <xf numFmtId="0" fontId="1" fillId="5" borderId="11" xfId="0" applyFont="1" applyFill="1" applyBorder="1">
      <alignment horizontal="left" vertical="center"/>
      <protection locked="0"/>
    </xf>
    <xf numFmtId="0" fontId="1" fillId="5" borderId="12" xfId="0" applyFont="1" applyFill="1" applyBorder="1">
      <alignment horizontal="left" vertical="center"/>
      <protection locked="0"/>
    </xf>
    <xf numFmtId="49" fontId="3" fillId="5" borderId="1" xfId="1" applyNumberFormat="1" applyFont="1" applyFill="1" applyBorder="1" applyAlignment="1" applyProtection="1">
      <alignment horizontal="center" vertical="center"/>
      <protection locked="0"/>
    </xf>
    <xf numFmtId="0" fontId="1" fillId="5" borderId="0" xfId="0" applyFont="1" applyFill="1" applyAlignment="1">
      <alignment horizontal="center" vertical="center"/>
      <protection locked="0"/>
    </xf>
    <xf numFmtId="0" fontId="3" fillId="5" borderId="9" xfId="1" applyFont="1" applyFill="1" applyBorder="1" applyAlignment="1" applyProtection="1">
      <alignment horizontal="left" vertical="center"/>
      <protection locked="0"/>
    </xf>
    <xf numFmtId="0" fontId="0" fillId="5" borderId="3" xfId="0" applyFill="1" applyBorder="1">
      <alignment horizontal="left" vertical="center"/>
      <protection locked="0"/>
    </xf>
    <xf numFmtId="0" fontId="3" fillId="5" borderId="5" xfId="1" applyFont="1" applyFill="1" applyBorder="1" applyAlignment="1" applyProtection="1">
      <alignment horizontal="center" vertical="center"/>
      <protection locked="0"/>
    </xf>
    <xf numFmtId="0" fontId="3" fillId="5" borderId="10" xfId="1" applyFont="1" applyFill="1" applyBorder="1" applyAlignment="1" applyProtection="1">
      <alignment horizontal="left" vertical="center"/>
      <protection locked="0"/>
    </xf>
    <xf numFmtId="0" fontId="3" fillId="5" borderId="0" xfId="1" applyFont="1" applyFill="1" applyAlignment="1" applyProtection="1">
      <alignment vertical="top" wrapText="1"/>
      <protection locked="0"/>
    </xf>
    <xf numFmtId="0" fontId="3" fillId="5" borderId="6" xfId="1" applyFont="1" applyFill="1" applyBorder="1" applyAlignment="1" applyProtection="1">
      <alignment vertical="top" wrapText="1"/>
      <protection locked="0"/>
    </xf>
    <xf numFmtId="0" fontId="3" fillId="5" borderId="0" xfId="1" applyFont="1" applyFill="1" applyAlignment="1" applyProtection="1">
      <alignment horizontal="fill" vertical="center"/>
      <protection locked="0"/>
    </xf>
    <xf numFmtId="0" fontId="0" fillId="5" borderId="0" xfId="0" applyFill="1" applyAlignment="1">
      <alignment horizontal="fill" vertical="center"/>
      <protection locked="0"/>
    </xf>
    <xf numFmtId="0" fontId="3" fillId="5" borderId="0" xfId="1" quotePrefix="1" applyFont="1" applyFill="1" applyAlignment="1" applyProtection="1">
      <alignment horizontal="fill" vertical="center"/>
      <protection locked="0"/>
    </xf>
    <xf numFmtId="0" fontId="3" fillId="5" borderId="0" xfId="1" quotePrefix="1" applyFont="1" applyFill="1" applyAlignment="1" applyProtection="1">
      <alignment horizontal="left" vertical="center"/>
      <protection locked="0"/>
    </xf>
    <xf numFmtId="49" fontId="3" fillId="5" borderId="5" xfId="1" applyNumberFormat="1" applyFont="1" applyFill="1" applyBorder="1" applyAlignment="1" applyProtection="1">
      <alignment horizontal="center" vertical="center"/>
      <protection locked="0"/>
    </xf>
    <xf numFmtId="0" fontId="3" fillId="5" borderId="0" xfId="1" applyFont="1" applyFill="1" applyAlignment="1" applyProtection="1">
      <alignment horizontal="center" vertical="center"/>
      <protection locked="0"/>
    </xf>
    <xf numFmtId="49" fontId="3" fillId="5" borderId="8" xfId="1" applyNumberFormat="1" applyFont="1" applyFill="1" applyBorder="1" applyAlignment="1" applyProtection="1">
      <alignment horizontal="center" vertical="center"/>
      <protection locked="0"/>
    </xf>
    <xf numFmtId="0" fontId="3" fillId="5" borderId="13" xfId="1" applyFont="1" applyFill="1" applyBorder="1" applyAlignment="1" applyProtection="1">
      <alignment horizontal="left" vertical="center"/>
      <protection locked="0"/>
    </xf>
    <xf numFmtId="0" fontId="0" fillId="5" borderId="11" xfId="0" applyFill="1" applyBorder="1">
      <alignment horizontal="left" vertical="center"/>
      <protection locked="0"/>
    </xf>
    <xf numFmtId="0" fontId="0" fillId="5" borderId="12" xfId="0" applyFill="1" applyBorder="1">
      <alignment horizontal="left" vertical="center"/>
      <protection locked="0"/>
    </xf>
    <xf numFmtId="0" fontId="0" fillId="5" borderId="2" xfId="0" applyFill="1" applyBorder="1">
      <alignment horizontal="left" vertical="center"/>
      <protection locked="0"/>
    </xf>
    <xf numFmtId="0" fontId="0" fillId="5" borderId="6" xfId="0" applyFill="1" applyBorder="1">
      <alignment horizontal="left" vertical="center"/>
      <protection locked="0"/>
    </xf>
    <xf numFmtId="0" fontId="3" fillId="5" borderId="15" xfId="1" applyFont="1" applyFill="1" applyBorder="1" applyAlignment="1" applyProtection="1">
      <alignment horizontal="left" vertical="center"/>
      <protection locked="0"/>
    </xf>
    <xf numFmtId="0" fontId="3" fillId="5" borderId="16" xfId="1" applyFont="1" applyFill="1" applyBorder="1" applyAlignment="1" applyProtection="1">
      <alignment horizontal="left" vertical="center"/>
      <protection locked="0"/>
    </xf>
    <xf numFmtId="0" fontId="3" fillId="5" borderId="17" xfId="1" applyFont="1" applyFill="1" applyBorder="1" applyAlignment="1" applyProtection="1">
      <alignment horizontal="left" vertical="center"/>
      <protection locked="0"/>
    </xf>
    <xf numFmtId="0" fontId="3" fillId="5" borderId="0" xfId="1" applyFont="1" applyFill="1" applyAlignment="1" applyProtection="1">
      <alignment horizontal="right" vertical="center"/>
      <protection locked="0"/>
    </xf>
    <xf numFmtId="0" fontId="3" fillId="5" borderId="18" xfId="1" applyFont="1" applyFill="1" applyBorder="1" applyAlignment="1" applyProtection="1">
      <alignment horizontal="left" vertical="center"/>
      <protection locked="0"/>
    </xf>
    <xf numFmtId="0" fontId="3" fillId="5" borderId="19" xfId="1" applyFont="1" applyFill="1" applyBorder="1" applyAlignment="1" applyProtection="1">
      <alignment horizontal="left" vertical="center"/>
      <protection locked="0"/>
    </xf>
    <xf numFmtId="0" fontId="3" fillId="5" borderId="0" xfId="1" applyFont="1" applyFill="1" applyAlignment="1" applyProtection="1">
      <alignment horizontal="right" vertical="top"/>
      <protection locked="0"/>
    </xf>
    <xf numFmtId="0" fontId="3" fillId="5" borderId="11" xfId="1" applyFont="1" applyFill="1" applyBorder="1" applyAlignment="1" applyProtection="1">
      <alignment vertical="top" wrapText="1"/>
      <protection locked="0"/>
    </xf>
    <xf numFmtId="0" fontId="3" fillId="5" borderId="12" xfId="1" applyFont="1" applyFill="1" applyBorder="1" applyAlignment="1" applyProtection="1">
      <alignment vertical="top" wrapText="1"/>
      <protection locked="0"/>
    </xf>
    <xf numFmtId="0" fontId="1" fillId="5" borderId="13" xfId="0" applyFont="1" applyFill="1" applyBorder="1">
      <alignment horizontal="left" vertical="center"/>
      <protection locked="0"/>
    </xf>
    <xf numFmtId="0" fontId="3" fillId="5" borderId="10" xfId="1" quotePrefix="1" applyFont="1" applyFill="1" applyBorder="1" applyAlignment="1" applyProtection="1">
      <alignment horizontal="left" vertical="center"/>
      <protection locked="0"/>
    </xf>
    <xf numFmtId="0" fontId="3" fillId="6" borderId="1" xfId="1" applyFont="1" applyFill="1" applyBorder="1" applyAlignment="1" applyProtection="1">
      <alignment horizontal="left" vertical="center"/>
      <protection locked="0"/>
    </xf>
    <xf numFmtId="49" fontId="3" fillId="6" borderId="2" xfId="1" applyNumberFormat="1" applyFont="1" applyFill="1" applyBorder="1" applyAlignment="1" applyProtection="1">
      <alignment horizontal="center" vertical="center"/>
      <protection locked="0"/>
    </xf>
    <xf numFmtId="49" fontId="3" fillId="6" borderId="9" xfId="1" applyNumberFormat="1" applyFont="1" applyFill="1" applyBorder="1" applyAlignment="1" applyProtection="1">
      <alignment horizontal="left" vertical="center"/>
      <protection locked="0"/>
    </xf>
    <xf numFmtId="0" fontId="3" fillId="6" borderId="3" xfId="1" applyFont="1" applyFill="1" applyBorder="1" applyAlignment="1" applyProtection="1">
      <alignment horizontal="left" vertical="center"/>
      <protection locked="0"/>
    </xf>
    <xf numFmtId="0" fontId="3" fillId="6" borderId="2" xfId="1" applyFont="1" applyFill="1" applyBorder="1" applyAlignment="1" applyProtection="1">
      <alignment horizontal="left" vertical="center"/>
      <protection locked="0"/>
    </xf>
    <xf numFmtId="0" fontId="1" fillId="6" borderId="2" xfId="0" applyFont="1" applyFill="1" applyBorder="1">
      <alignment horizontal="left" vertical="center"/>
      <protection locked="0"/>
    </xf>
    <xf numFmtId="0" fontId="1" fillId="6" borderId="0" xfId="0" applyFont="1" applyFill="1">
      <alignment horizontal="left" vertical="center"/>
      <protection locked="0"/>
    </xf>
    <xf numFmtId="0" fontId="3" fillId="6" borderId="5" xfId="1" applyFont="1" applyFill="1" applyBorder="1" applyAlignment="1" applyProtection="1">
      <alignment horizontal="left" vertical="center"/>
      <protection locked="0"/>
    </xf>
    <xf numFmtId="49" fontId="3" fillId="6" borderId="0" xfId="1" applyNumberFormat="1" applyFont="1" applyFill="1" applyAlignment="1" applyProtection="1">
      <alignment horizontal="center" vertical="center"/>
      <protection locked="0"/>
    </xf>
    <xf numFmtId="49" fontId="3" fillId="6" borderId="10" xfId="1" applyNumberFormat="1" applyFont="1" applyFill="1" applyBorder="1" applyAlignment="1" applyProtection="1">
      <alignment horizontal="left" vertical="center"/>
      <protection locked="0"/>
    </xf>
    <xf numFmtId="0" fontId="3" fillId="6" borderId="6" xfId="1" applyFont="1" applyFill="1" applyBorder="1" applyAlignment="1" applyProtection="1">
      <alignment horizontal="left" vertical="center"/>
      <protection locked="0"/>
    </xf>
    <xf numFmtId="0" fontId="3" fillId="6" borderId="0" xfId="1" applyFont="1" applyFill="1" applyAlignment="1" applyProtection="1">
      <alignment horizontal="center" vertical="center"/>
      <protection locked="0"/>
    </xf>
    <xf numFmtId="0" fontId="0" fillId="6" borderId="0" xfId="0" applyFill="1">
      <alignment horizontal="left" vertical="center"/>
      <protection locked="0"/>
    </xf>
    <xf numFmtId="0" fontId="3" fillId="6" borderId="8" xfId="1" applyFont="1" applyFill="1" applyBorder="1" applyAlignment="1" applyProtection="1">
      <alignment horizontal="left" vertical="center"/>
      <protection locked="0"/>
    </xf>
    <xf numFmtId="49" fontId="3" fillId="6" borderId="11" xfId="1" applyNumberFormat="1" applyFont="1" applyFill="1" applyBorder="1" applyAlignment="1" applyProtection="1">
      <alignment horizontal="center" vertical="center"/>
      <protection locked="0"/>
    </xf>
    <xf numFmtId="49" fontId="3" fillId="6" borderId="13" xfId="1" applyNumberFormat="1" applyFont="1" applyFill="1" applyBorder="1" applyAlignment="1" applyProtection="1">
      <alignment horizontal="left" vertical="center"/>
      <protection locked="0"/>
    </xf>
    <xf numFmtId="0" fontId="3" fillId="6" borderId="12" xfId="1" applyFont="1" applyFill="1" applyBorder="1" applyAlignment="1" applyProtection="1">
      <alignment horizontal="left" vertical="center"/>
      <protection locked="0"/>
    </xf>
    <xf numFmtId="0" fontId="3" fillId="6" borderId="11" xfId="1" applyFont="1" applyFill="1" applyBorder="1" applyAlignment="1" applyProtection="1">
      <alignment horizontal="left" vertical="center"/>
      <protection locked="0"/>
    </xf>
    <xf numFmtId="0" fontId="1" fillId="6" borderId="11" xfId="0" applyFont="1" applyFill="1" applyBorder="1">
      <alignment horizontal="left" vertical="center"/>
      <protection locked="0"/>
    </xf>
    <xf numFmtId="0" fontId="1" fillId="6" borderId="6" xfId="0" applyFont="1" applyFill="1" applyBorder="1">
      <alignment horizontal="left" vertical="center"/>
      <protection locked="0"/>
    </xf>
    <xf numFmtId="0" fontId="1" fillId="6" borderId="0" xfId="0" applyFont="1" applyFill="1" applyAlignment="1">
      <alignment horizontal="center" vertical="center"/>
      <protection locked="0"/>
    </xf>
    <xf numFmtId="0" fontId="1" fillId="6" borderId="12" xfId="0" applyFont="1" applyFill="1" applyBorder="1">
      <alignment horizontal="left" vertical="center"/>
      <protection locked="0"/>
    </xf>
    <xf numFmtId="49" fontId="3" fillId="6" borderId="1" xfId="1" applyNumberFormat="1" applyFont="1" applyFill="1" applyBorder="1" applyAlignment="1" applyProtection="1">
      <alignment horizontal="center" vertical="center"/>
      <protection locked="0"/>
    </xf>
    <xf numFmtId="0" fontId="3" fillId="6" borderId="9" xfId="1" applyFont="1" applyFill="1" applyBorder="1" applyAlignment="1" applyProtection="1">
      <alignment horizontal="left" vertical="center"/>
      <protection locked="0"/>
    </xf>
    <xf numFmtId="0" fontId="3" fillId="6" borderId="0" xfId="1" applyFont="1" applyFill="1" applyAlignment="1" applyProtection="1">
      <alignment horizontal="left" vertical="center"/>
      <protection locked="0"/>
    </xf>
    <xf numFmtId="0" fontId="0" fillId="6" borderId="6" xfId="0" applyFill="1" applyBorder="1">
      <alignment horizontal="left" vertical="center"/>
      <protection locked="0"/>
    </xf>
    <xf numFmtId="0" fontId="3" fillId="6" borderId="5" xfId="1" applyFont="1" applyFill="1" applyBorder="1" applyAlignment="1" applyProtection="1">
      <alignment horizontal="center" vertical="center"/>
      <protection locked="0"/>
    </xf>
    <xf numFmtId="0" fontId="3" fillId="6" borderId="10" xfId="1" applyFont="1" applyFill="1" applyBorder="1" applyAlignment="1" applyProtection="1">
      <alignment horizontal="left" vertical="center"/>
      <protection locked="0"/>
    </xf>
    <xf numFmtId="0" fontId="3" fillId="6" borderId="0" xfId="1" applyFont="1" applyFill="1" applyAlignment="1" applyProtection="1">
      <alignment vertical="top" wrapText="1"/>
      <protection locked="0"/>
    </xf>
    <xf numFmtId="0" fontId="3" fillId="6" borderId="0" xfId="1" applyFont="1" applyFill="1" applyAlignment="1" applyProtection="1">
      <alignment horizontal="fill" vertical="center"/>
      <protection locked="0"/>
    </xf>
    <xf numFmtId="0" fontId="1" fillId="6" borderId="0" xfId="0" applyFont="1" applyFill="1" applyAlignment="1">
      <alignment horizontal="fill" vertical="center"/>
      <protection locked="0"/>
    </xf>
    <xf numFmtId="0" fontId="0" fillId="6" borderId="0" xfId="0" applyFill="1" applyAlignment="1">
      <alignment horizontal="fill" vertical="center"/>
      <protection locked="0"/>
    </xf>
    <xf numFmtId="0" fontId="3" fillId="6" borderId="0" xfId="1" quotePrefix="1" applyFont="1" applyFill="1" applyAlignment="1" applyProtection="1">
      <alignment horizontal="fill" vertical="center"/>
      <protection locked="0"/>
    </xf>
    <xf numFmtId="0" fontId="3" fillId="6" borderId="0" xfId="1" quotePrefix="1" applyFont="1" applyFill="1" applyAlignment="1" applyProtection="1">
      <alignment horizontal="left" vertical="center"/>
      <protection locked="0"/>
    </xf>
    <xf numFmtId="49" fontId="3" fillId="6" borderId="5" xfId="1" applyNumberFormat="1" applyFont="1" applyFill="1" applyBorder="1" applyAlignment="1" applyProtection="1">
      <alignment horizontal="center" vertical="center"/>
      <protection locked="0"/>
    </xf>
    <xf numFmtId="0" fontId="0" fillId="6" borderId="0" xfId="0" applyFill="1" applyAlignment="1">
      <alignment horizontal="center" vertical="center"/>
      <protection locked="0"/>
    </xf>
    <xf numFmtId="49" fontId="3" fillId="6" borderId="8" xfId="1" applyNumberFormat="1" applyFont="1" applyFill="1" applyBorder="1" applyAlignment="1" applyProtection="1">
      <alignment horizontal="center" vertical="center"/>
      <protection locked="0"/>
    </xf>
    <xf numFmtId="0" fontId="3" fillId="6" borderId="13" xfId="1" applyFont="1" applyFill="1" applyBorder="1" applyAlignment="1" applyProtection="1">
      <alignment horizontal="left" vertical="center"/>
      <protection locked="0"/>
    </xf>
    <xf numFmtId="0" fontId="0" fillId="6" borderId="11" xfId="0" applyFill="1" applyBorder="1">
      <alignment horizontal="left" vertical="center"/>
      <protection locked="0"/>
    </xf>
    <xf numFmtId="0" fontId="3" fillId="6" borderId="15" xfId="1" applyFont="1" applyFill="1" applyBorder="1" applyAlignment="1" applyProtection="1">
      <alignment horizontal="left" vertical="center"/>
      <protection locked="0"/>
    </xf>
    <xf numFmtId="0" fontId="3" fillId="6" borderId="16" xfId="1" applyFont="1" applyFill="1" applyBorder="1" applyAlignment="1" applyProtection="1">
      <alignment horizontal="left" vertical="center"/>
      <protection locked="0"/>
    </xf>
    <xf numFmtId="0" fontId="3" fillId="6" borderId="17" xfId="1" applyFont="1" applyFill="1" applyBorder="1" applyAlignment="1" applyProtection="1">
      <alignment horizontal="left" vertical="center"/>
      <protection locked="0"/>
    </xf>
    <xf numFmtId="0" fontId="3" fillId="6" borderId="18" xfId="1" applyFont="1" applyFill="1" applyBorder="1" applyAlignment="1" applyProtection="1">
      <alignment horizontal="left" vertical="center"/>
      <protection locked="0"/>
    </xf>
    <xf numFmtId="0" fontId="3" fillId="6" borderId="19" xfId="1" applyFont="1" applyFill="1" applyBorder="1" applyAlignment="1" applyProtection="1">
      <alignment horizontal="left" vertical="center"/>
      <protection locked="0"/>
    </xf>
    <xf numFmtId="0" fontId="3" fillId="6" borderId="20" xfId="1" applyFont="1" applyFill="1" applyBorder="1" applyAlignment="1" applyProtection="1">
      <alignment horizontal="left" vertical="center"/>
      <protection locked="0"/>
    </xf>
    <xf numFmtId="0" fontId="3" fillId="6" borderId="10" xfId="1" applyFont="1" applyFill="1" applyBorder="1" applyAlignment="1" applyProtection="1">
      <alignment vertical="top" wrapText="1"/>
      <protection hidden="1"/>
    </xf>
    <xf numFmtId="49" fontId="8" fillId="5" borderId="22" xfId="1" applyNumberFormat="1" applyFont="1" applyFill="1" applyBorder="1" applyAlignment="1" applyProtection="1">
      <alignment horizontal="center" vertical="center"/>
      <protection locked="0"/>
    </xf>
    <xf numFmtId="0" fontId="13" fillId="0" borderId="11" xfId="0" applyFont="1" applyBorder="1" applyAlignment="1">
      <alignment horizontal="center" vertical="center"/>
      <protection locked="0"/>
    </xf>
    <xf numFmtId="0" fontId="3" fillId="0" borderId="20" xfId="1" applyFont="1" applyBorder="1" applyAlignment="1" applyProtection="1">
      <alignment horizontal="center" vertical="center"/>
      <protection locked="0"/>
    </xf>
    <xf numFmtId="0" fontId="3" fillId="6" borderId="0" xfId="1" applyFont="1" applyFill="1" applyAlignment="1" applyProtection="1">
      <alignment horizontal="right" vertical="top"/>
      <protection locked="0"/>
    </xf>
    <xf numFmtId="0" fontId="3" fillId="5" borderId="0" xfId="1" applyFont="1" applyFill="1" applyAlignment="1" applyProtection="1">
      <alignment vertical="center"/>
      <protection locked="0"/>
    </xf>
    <xf numFmtId="49" fontId="3" fillId="0" borderId="10" xfId="1" applyNumberFormat="1" applyFont="1" applyBorder="1" applyAlignment="1" applyProtection="1">
      <alignment vertical="top"/>
      <protection locked="0"/>
    </xf>
    <xf numFmtId="0" fontId="3" fillId="0" borderId="10" xfId="1" applyFont="1" applyBorder="1" applyAlignment="1" applyProtection="1">
      <alignment vertical="top"/>
      <protection locked="0"/>
    </xf>
    <xf numFmtId="0" fontId="0" fillId="3" borderId="22" xfId="0" applyFill="1" applyBorder="1">
      <alignment horizontal="left" vertical="center"/>
      <protection locked="0"/>
    </xf>
    <xf numFmtId="49" fontId="3" fillId="5" borderId="0" xfId="1" applyNumberFormat="1" applyFont="1" applyFill="1" applyAlignment="1" applyProtection="1">
      <alignment vertical="top"/>
      <protection locked="0"/>
    </xf>
    <xf numFmtId="0" fontId="3" fillId="5" borderId="10" xfId="1" applyFont="1" applyFill="1" applyBorder="1" applyAlignment="1" applyProtection="1">
      <alignment vertical="top"/>
      <protection locked="0"/>
    </xf>
    <xf numFmtId="0" fontId="0" fillId="6" borderId="2" xfId="0" applyFill="1" applyBorder="1">
      <alignment horizontal="left" vertical="center"/>
      <protection locked="0"/>
    </xf>
    <xf numFmtId="0" fontId="3" fillId="6" borderId="10" xfId="1" applyFont="1" applyFill="1" applyBorder="1" applyAlignment="1" applyProtection="1">
      <alignment vertical="top"/>
      <protection locked="0"/>
    </xf>
    <xf numFmtId="0" fontId="3" fillId="0" borderId="0" xfId="1" applyFont="1" applyAlignment="1" applyProtection="1">
      <alignment horizontal="right" vertical="top" wrapText="1"/>
      <protection locked="0"/>
    </xf>
    <xf numFmtId="0" fontId="0" fillId="0" borderId="10" xfId="0" applyBorder="1" applyAlignment="1">
      <alignment horizontal="center" vertical="center"/>
      <protection locked="0"/>
    </xf>
    <xf numFmtId="0" fontId="3" fillId="0" borderId="0" xfId="1" quotePrefix="1" applyFont="1" applyAlignment="1" applyProtection="1">
      <alignment vertical="top" wrapText="1"/>
      <protection hidden="1"/>
    </xf>
    <xf numFmtId="0" fontId="13" fillId="0" borderId="2" xfId="0" applyFont="1" applyBorder="1" applyAlignment="1">
      <alignment vertical="center"/>
      <protection locked="0"/>
    </xf>
    <xf numFmtId="0" fontId="13" fillId="0" borderId="8" xfId="0" applyFont="1" applyBorder="1" applyAlignment="1">
      <alignment vertical="center"/>
      <protection locked="0"/>
    </xf>
    <xf numFmtId="0" fontId="13" fillId="0" borderId="11" xfId="0" applyFont="1" applyBorder="1" applyAlignment="1">
      <alignment vertical="center"/>
      <protection locked="0"/>
    </xf>
    <xf numFmtId="0" fontId="13" fillId="0" borderId="5" xfId="0" applyFont="1" applyBorder="1" applyAlignment="1">
      <alignment vertical="center"/>
      <protection locked="0"/>
    </xf>
    <xf numFmtId="0" fontId="13" fillId="0" borderId="5" xfId="0" applyFont="1" applyBorder="1" applyAlignment="1">
      <alignment horizontal="center" vertical="center"/>
      <protection locked="0"/>
    </xf>
    <xf numFmtId="0" fontId="13" fillId="0" borderId="0" xfId="0" applyFont="1" applyAlignment="1">
      <alignment horizontal="center" vertical="center"/>
      <protection locked="0"/>
    </xf>
    <xf numFmtId="0" fontId="13" fillId="0" borderId="10" xfId="0" applyFont="1" applyBorder="1" applyAlignment="1">
      <alignment horizontal="center" vertical="center"/>
      <protection locked="0"/>
    </xf>
    <xf numFmtId="0" fontId="1" fillId="5" borderId="22" xfId="0" applyFont="1" applyFill="1" applyBorder="1">
      <alignment horizontal="left" vertical="center"/>
      <protection locked="0"/>
    </xf>
    <xf numFmtId="49" fontId="8" fillId="5" borderId="3" xfId="1" applyNumberFormat="1" applyFont="1" applyFill="1" applyBorder="1" applyAlignment="1" applyProtection="1">
      <alignment horizontal="center" vertical="center"/>
      <protection locked="0"/>
    </xf>
    <xf numFmtId="0" fontId="1" fillId="5" borderId="44" xfId="0" applyFont="1" applyFill="1" applyBorder="1">
      <alignment horizontal="left" vertical="center"/>
      <protection locked="0"/>
    </xf>
    <xf numFmtId="0" fontId="1" fillId="6" borderId="22" xfId="0" applyFont="1" applyFill="1" applyBorder="1">
      <alignment horizontal="left" vertical="center"/>
      <protection locked="0"/>
    </xf>
    <xf numFmtId="0" fontId="0" fillId="0" borderId="0" xfId="0" quotePrefix="1" applyAlignment="1">
      <alignment vertical="center"/>
      <protection locked="0"/>
    </xf>
    <xf numFmtId="0" fontId="3" fillId="0" borderId="10" xfId="1" applyFont="1" applyBorder="1" applyAlignment="1" applyProtection="1">
      <alignment horizontal="center"/>
      <protection locked="0"/>
    </xf>
    <xf numFmtId="49" fontId="3" fillId="0" borderId="51" xfId="1" applyNumberFormat="1" applyFont="1" applyBorder="1" applyAlignment="1" applyProtection="1">
      <alignment horizontal="center" vertical="center"/>
      <protection locked="0"/>
    </xf>
    <xf numFmtId="49" fontId="3" fillId="0" borderId="20" xfId="1" applyNumberFormat="1" applyFont="1" applyBorder="1" applyAlignment="1" applyProtection="1">
      <alignment horizontal="center" vertical="center"/>
      <protection locked="0"/>
    </xf>
    <xf numFmtId="0" fontId="1" fillId="0" borderId="20" xfId="0" applyFont="1" applyBorder="1">
      <alignment horizontal="left" vertical="center"/>
      <protection locked="0"/>
    </xf>
    <xf numFmtId="49" fontId="3" fillId="0" borderId="52" xfId="1" applyNumberFormat="1" applyFont="1" applyBorder="1" applyAlignment="1" applyProtection="1">
      <alignment horizontal="center" vertical="center"/>
      <protection locked="0"/>
    </xf>
    <xf numFmtId="49" fontId="3" fillId="0" borderId="17" xfId="1" applyNumberFormat="1" applyFont="1" applyBorder="1" applyAlignment="1" applyProtection="1">
      <alignment horizontal="center" vertical="center"/>
      <protection locked="0"/>
    </xf>
    <xf numFmtId="0" fontId="1" fillId="0" borderId="17" xfId="0" applyFont="1" applyBorder="1">
      <alignment horizontal="left" vertical="center"/>
      <protection locked="0"/>
    </xf>
    <xf numFmtId="0" fontId="3" fillId="0" borderId="19"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51" xfId="1" applyFont="1" applyBorder="1" applyAlignment="1" applyProtection="1">
      <alignment horizontal="left" vertical="center"/>
      <protection locked="0"/>
    </xf>
    <xf numFmtId="49" fontId="3" fillId="0" borderId="19" xfId="1" applyNumberFormat="1" applyFont="1" applyBorder="1" applyAlignment="1" applyProtection="1">
      <alignment horizontal="left" vertical="center"/>
      <protection locked="0"/>
    </xf>
    <xf numFmtId="0" fontId="0" fillId="0" borderId="18" xfId="0" applyBorder="1">
      <alignment horizontal="left" vertical="center"/>
      <protection locked="0"/>
    </xf>
    <xf numFmtId="0" fontId="3" fillId="0" borderId="52" xfId="1" applyFont="1" applyBorder="1" applyAlignment="1" applyProtection="1">
      <alignment horizontal="left" vertical="center"/>
      <protection locked="0"/>
    </xf>
    <xf numFmtId="49" fontId="3" fillId="0" borderId="16" xfId="1" applyNumberFormat="1" applyFont="1" applyBorder="1" applyAlignment="1" applyProtection="1">
      <alignment horizontal="left" vertical="center"/>
      <protection locked="0"/>
    </xf>
    <xf numFmtId="0" fontId="0" fillId="0" borderId="15" xfId="0" applyBorder="1">
      <alignment horizontal="left" vertical="center"/>
      <protection locked="0"/>
    </xf>
    <xf numFmtId="0" fontId="16" fillId="4" borderId="53" xfId="0" applyFont="1" applyFill="1" applyBorder="1">
      <alignment horizontal="left" vertical="center"/>
      <protection locked="0"/>
    </xf>
    <xf numFmtId="0" fontId="0" fillId="0" borderId="0" xfId="2" applyFont="1">
      <alignment horizontal="left" vertical="center"/>
      <protection locked="0"/>
    </xf>
    <xf numFmtId="0" fontId="3" fillId="0" borderId="0" xfId="0" applyFont="1" applyAlignment="1" applyProtection="1"/>
    <xf numFmtId="0" fontId="3" fillId="0" borderId="0" xfId="2" applyFont="1" applyAlignment="1" applyProtection="1"/>
    <xf numFmtId="0" fontId="3" fillId="0" borderId="40" xfId="1" applyFont="1" applyBorder="1" applyAlignment="1" applyProtection="1">
      <alignment horizontal="left" vertical="center"/>
      <protection locked="0"/>
    </xf>
    <xf numFmtId="0" fontId="3" fillId="0" borderId="47" xfId="1" applyFont="1" applyBorder="1" applyAlignment="1" applyProtection="1">
      <alignment horizontal="left" vertical="center"/>
      <protection locked="0"/>
    </xf>
    <xf numFmtId="0" fontId="1" fillId="0" borderId="0" xfId="0" applyFont="1" applyProtection="1">
      <alignment horizontal="left" vertical="center"/>
      <protection locked="0" hidden="1"/>
    </xf>
    <xf numFmtId="0" fontId="1" fillId="0" borderId="4" xfId="0" applyFont="1" applyBorder="1" applyProtection="1">
      <alignment horizontal="left" vertical="center"/>
      <protection locked="0" hidden="1"/>
    </xf>
    <xf numFmtId="0" fontId="3" fillId="0" borderId="7" xfId="1" applyFont="1" applyBorder="1" applyAlignment="1" applyProtection="1">
      <alignment horizontal="left" vertical="top" wrapText="1"/>
      <protection locked="0" hidden="1"/>
    </xf>
    <xf numFmtId="0" fontId="1" fillId="0" borderId="14" xfId="0" applyFont="1" applyBorder="1" applyProtection="1">
      <alignment horizontal="left" vertical="center"/>
      <protection locked="0" hidden="1"/>
    </xf>
    <xf numFmtId="0" fontId="1" fillId="0" borderId="7" xfId="0" applyFont="1" applyBorder="1" applyProtection="1">
      <alignment horizontal="left" vertical="center"/>
      <protection locked="0" hidden="1"/>
    </xf>
    <xf numFmtId="0" fontId="1" fillId="3" borderId="42" xfId="0" applyFont="1" applyFill="1" applyBorder="1" applyProtection="1">
      <alignment horizontal="left" vertical="center"/>
      <protection locked="0" hidden="1"/>
    </xf>
    <xf numFmtId="0" fontId="1" fillId="0" borderId="2" xfId="0" applyFont="1" applyBorder="1" applyProtection="1">
      <alignment horizontal="left" vertical="center"/>
      <protection locked="0" hidden="1"/>
    </xf>
    <xf numFmtId="0" fontId="3" fillId="0" borderId="7" xfId="1" applyFont="1" applyBorder="1" applyAlignment="1" applyProtection="1">
      <alignment horizontal="left" vertical="center"/>
      <protection locked="0" hidden="1"/>
    </xf>
    <xf numFmtId="0" fontId="3" fillId="0" borderId="7" xfId="1" applyFont="1" applyBorder="1" applyAlignment="1" applyProtection="1">
      <alignment horizontal="left" vertical="top" wrapText="1"/>
      <protection hidden="1"/>
    </xf>
    <xf numFmtId="0" fontId="15" fillId="0" borderId="7" xfId="1" applyFont="1" applyBorder="1" applyAlignment="1" applyProtection="1">
      <alignment horizontal="left" vertical="top" wrapText="1"/>
      <protection locked="0" hidden="1"/>
    </xf>
    <xf numFmtId="0" fontId="1" fillId="0" borderId="4" xfId="0" applyFont="1" applyBorder="1">
      <alignment horizontal="left" vertical="center"/>
      <protection locked="0"/>
    </xf>
    <xf numFmtId="0" fontId="3" fillId="0" borderId="7" xfId="1" applyFont="1" applyBorder="1" applyAlignment="1" applyProtection="1">
      <alignment horizontal="left" vertical="top" wrapText="1"/>
      <protection locked="0"/>
    </xf>
    <xf numFmtId="0" fontId="1" fillId="0" borderId="14" xfId="0" applyFont="1" applyBorder="1">
      <alignment horizontal="left" vertical="center"/>
      <protection locked="0"/>
    </xf>
    <xf numFmtId="0" fontId="0" fillId="0" borderId="7" xfId="0" applyBorder="1">
      <alignment horizontal="left" vertical="center"/>
      <protection locked="0"/>
    </xf>
    <xf numFmtId="0" fontId="0" fillId="0" borderId="4" xfId="0" applyBorder="1">
      <alignment horizontal="left" vertical="center"/>
      <protection locked="0"/>
    </xf>
    <xf numFmtId="0" fontId="1" fillId="0" borderId="14" xfId="0" applyFont="1" applyBorder="1" applyAlignment="1">
      <alignment horizontal="left" vertical="top"/>
      <protection locked="0"/>
    </xf>
    <xf numFmtId="0" fontId="1" fillId="0" borderId="7" xfId="0" applyFont="1" applyBorder="1" applyAlignment="1">
      <alignment horizontal="left" vertical="top"/>
      <protection locked="0"/>
    </xf>
    <xf numFmtId="0" fontId="3" fillId="0" borderId="4" xfId="1" applyFont="1" applyBorder="1" applyAlignment="1" applyProtection="1">
      <alignment horizontal="left" vertical="center"/>
      <protection locked="0"/>
    </xf>
    <xf numFmtId="0" fontId="1" fillId="7" borderId="0" xfId="0" applyFont="1" applyFill="1" applyAlignment="1">
      <alignment horizontal="center" vertical="top"/>
      <protection locked="0"/>
    </xf>
    <xf numFmtId="0" fontId="1" fillId="7" borderId="0" xfId="0" applyFont="1" applyFill="1" applyAlignment="1">
      <alignment horizontal="center" vertical="center"/>
      <protection locked="0"/>
    </xf>
    <xf numFmtId="0" fontId="1" fillId="7" borderId="7" xfId="0" applyFont="1" applyFill="1" applyBorder="1">
      <alignment horizontal="left" vertical="center"/>
      <protection locked="0"/>
    </xf>
    <xf numFmtId="0" fontId="1" fillId="7" borderId="0" xfId="0" applyFont="1" applyFill="1">
      <alignment horizontal="left" vertical="center"/>
      <protection locked="0"/>
    </xf>
    <xf numFmtId="0" fontId="3" fillId="7" borderId="0" xfId="1" applyFont="1" applyFill="1" applyAlignment="1" applyProtection="1">
      <alignment vertical="top" wrapText="1"/>
      <protection locked="0"/>
    </xf>
    <xf numFmtId="0" fontId="3" fillId="7" borderId="0" xfId="1" applyFont="1" applyFill="1" applyAlignment="1" applyProtection="1">
      <alignment vertical="top"/>
      <protection locked="0"/>
    </xf>
    <xf numFmtId="0" fontId="3" fillId="7" borderId="11" xfId="1" applyFont="1" applyFill="1" applyBorder="1" applyAlignment="1" applyProtection="1">
      <alignment horizontal="center" vertical="center"/>
      <protection locked="0"/>
    </xf>
    <xf numFmtId="0" fontId="3" fillId="7" borderId="11" xfId="1" applyFont="1" applyFill="1" applyBorder="1" applyAlignment="1" applyProtection="1">
      <alignment vertical="center"/>
      <protection locked="0"/>
    </xf>
    <xf numFmtId="0" fontId="3" fillId="7" borderId="2" xfId="1" applyFont="1" applyFill="1" applyBorder="1" applyAlignment="1" applyProtection="1">
      <alignment horizontal="center" vertical="center"/>
      <protection locked="0"/>
    </xf>
    <xf numFmtId="0" fontId="3" fillId="7" borderId="2" xfId="1" applyFont="1" applyFill="1" applyBorder="1" applyAlignment="1" applyProtection="1">
      <alignment vertical="center"/>
      <protection locked="0"/>
    </xf>
    <xf numFmtId="0" fontId="3" fillId="7" borderId="0" xfId="1" applyFont="1" applyFill="1" applyAlignment="1" applyProtection="1">
      <alignment horizontal="left" vertical="top"/>
      <protection locked="0"/>
    </xf>
    <xf numFmtId="0" fontId="3" fillId="7" borderId="11" xfId="1" applyFont="1" applyFill="1" applyBorder="1" applyAlignment="1" applyProtection="1">
      <alignment vertical="top" wrapText="1"/>
      <protection locked="0"/>
    </xf>
    <xf numFmtId="0" fontId="3" fillId="7" borderId="2" xfId="1" applyFont="1" applyFill="1" applyBorder="1" applyAlignment="1" applyProtection="1">
      <alignment horizontal="left" vertical="center"/>
      <protection locked="0"/>
    </xf>
    <xf numFmtId="0" fontId="3" fillId="7" borderId="11" xfId="1" applyFont="1" applyFill="1" applyBorder="1" applyAlignment="1" applyProtection="1">
      <alignment horizontal="left" vertical="top" wrapText="1"/>
      <protection locked="0"/>
    </xf>
    <xf numFmtId="0" fontId="0" fillId="7" borderId="2" xfId="0" applyFill="1" applyBorder="1">
      <alignment horizontal="left" vertical="center"/>
      <protection locked="0"/>
    </xf>
    <xf numFmtId="0" fontId="3" fillId="7" borderId="2" xfId="1" applyFont="1" applyFill="1" applyBorder="1" applyAlignment="1" applyProtection="1">
      <alignment horizontal="left" vertical="top" wrapText="1"/>
      <protection locked="0"/>
    </xf>
    <xf numFmtId="0" fontId="1" fillId="7" borderId="2" xfId="0" applyFont="1" applyFill="1" applyBorder="1">
      <alignment horizontal="left" vertical="center"/>
      <protection locked="0"/>
    </xf>
    <xf numFmtId="0" fontId="0" fillId="7" borderId="7" xfId="0" applyFill="1" applyBorder="1">
      <alignment horizontal="left" vertical="center"/>
      <protection locked="0"/>
    </xf>
    <xf numFmtId="0" fontId="1" fillId="7" borderId="14" xfId="0" applyFont="1" applyFill="1" applyBorder="1">
      <alignment horizontal="left" vertical="center"/>
      <protection locked="0"/>
    </xf>
    <xf numFmtId="0" fontId="1" fillId="7" borderId="4" xfId="0" applyFont="1" applyFill="1" applyBorder="1">
      <alignment horizontal="left" vertical="center"/>
      <protection locked="0"/>
    </xf>
    <xf numFmtId="0" fontId="1" fillId="7" borderId="14" xfId="0" applyFont="1" applyFill="1" applyBorder="1" applyAlignment="1">
      <alignment horizontal="left" vertical="top"/>
      <protection locked="0"/>
    </xf>
    <xf numFmtId="0" fontId="0" fillId="7" borderId="0" xfId="0" applyFill="1">
      <alignment horizontal="left" vertical="center"/>
      <protection locked="0"/>
    </xf>
    <xf numFmtId="0" fontId="3" fillId="0" borderId="0" xfId="1" applyFont="1" applyAlignment="1" applyProtection="1">
      <alignment horizontal="center" vertical="center" wrapText="1"/>
      <protection locked="0"/>
    </xf>
    <xf numFmtId="0" fontId="3" fillId="0" borderId="10" xfId="1" applyFont="1" applyBorder="1" applyAlignment="1" applyProtection="1">
      <alignment vertical="top"/>
      <protection hidden="1"/>
    </xf>
    <xf numFmtId="0" fontId="3" fillId="0" borderId="6" xfId="1" applyFont="1" applyBorder="1" applyAlignment="1" applyProtection="1">
      <alignment vertical="top"/>
      <protection hidden="1"/>
    </xf>
    <xf numFmtId="0" fontId="0" fillId="0" borderId="0" xfId="0" applyAlignment="1" applyProtection="1"/>
    <xf numFmtId="0" fontId="0" fillId="0" borderId="0" xfId="0" applyAlignment="1">
      <alignment horizontal="left" vertical="center" wrapText="1"/>
      <protection locked="0"/>
    </xf>
    <xf numFmtId="49" fontId="2" fillId="0" borderId="0" xfId="1" applyNumberFormat="1" applyAlignment="1" applyProtection="1">
      <alignment horizontal="center" vertical="center"/>
      <protection locked="0"/>
    </xf>
    <xf numFmtId="49" fontId="3" fillId="0" borderId="0" xfId="1" applyNumberFormat="1" applyFont="1" applyAlignment="1" applyProtection="1">
      <alignment horizontal="center" vertical="center" wrapText="1"/>
      <protection locked="0"/>
    </xf>
    <xf numFmtId="0" fontId="16" fillId="4" borderId="45" xfId="1" applyFont="1" applyFill="1" applyBorder="1" applyAlignment="1" applyProtection="1">
      <alignment horizontal="left" vertical="center"/>
      <protection locked="0"/>
    </xf>
    <xf numFmtId="49" fontId="16" fillId="0" borderId="0" xfId="1" applyNumberFormat="1" applyFont="1" applyAlignment="1" applyProtection="1">
      <alignment vertical="top"/>
      <protection locked="0"/>
    </xf>
    <xf numFmtId="49" fontId="17" fillId="0" borderId="0" xfId="1" applyNumberFormat="1" applyFont="1" applyProtection="1">
      <protection locked="0"/>
    </xf>
    <xf numFmtId="49" fontId="17" fillId="0" borderId="0" xfId="1" quotePrefix="1" applyNumberFormat="1" applyFont="1" applyProtection="1">
      <protection locked="0"/>
    </xf>
    <xf numFmtId="0" fontId="1" fillId="0" borderId="49" xfId="0" applyFont="1" applyBorder="1" applyProtection="1">
      <alignment horizontal="left" vertical="center"/>
      <protection locked="0" hidden="1"/>
    </xf>
    <xf numFmtId="0" fontId="1" fillId="0" borderId="54" xfId="0" applyFont="1" applyBorder="1" applyProtection="1">
      <alignment horizontal="left" vertical="center"/>
      <protection locked="0" hidden="1"/>
    </xf>
    <xf numFmtId="0" fontId="0" fillId="0" borderId="0" xfId="0" applyAlignment="1">
      <alignment horizontal="center" vertical="top"/>
      <protection locked="0"/>
    </xf>
    <xf numFmtId="0" fontId="0" fillId="0" borderId="55" xfId="0" applyBorder="1">
      <alignment horizontal="left" vertical="center"/>
      <protection locked="0"/>
    </xf>
    <xf numFmtId="0" fontId="3" fillId="0" borderId="56" xfId="1" applyFont="1" applyBorder="1" applyAlignment="1" applyProtection="1">
      <alignment horizontal="left" vertical="center"/>
      <protection locked="0"/>
    </xf>
    <xf numFmtId="0" fontId="0" fillId="0" borderId="57" xfId="0" applyBorder="1">
      <alignment horizontal="left" vertical="center"/>
      <protection locked="0"/>
    </xf>
    <xf numFmtId="0" fontId="0" fillId="0" borderId="58" xfId="0" applyBorder="1">
      <alignment horizontal="left" vertical="center"/>
      <protection locked="0"/>
    </xf>
    <xf numFmtId="0" fontId="0" fillId="0" borderId="59" xfId="0" applyBorder="1">
      <alignment horizontal="left" vertical="center"/>
      <protection locked="0"/>
    </xf>
    <xf numFmtId="0" fontId="0" fillId="0" borderId="60" xfId="0" applyBorder="1">
      <alignment horizontal="left" vertical="center"/>
      <protection locked="0"/>
    </xf>
    <xf numFmtId="0" fontId="3" fillId="0" borderId="61" xfId="1" applyFont="1" applyBorder="1" applyAlignment="1" applyProtection="1">
      <alignment horizontal="left" vertical="center"/>
      <protection locked="0"/>
    </xf>
    <xf numFmtId="0" fontId="0" fillId="0" borderId="62" xfId="0" applyBorder="1">
      <alignment horizontal="left" vertical="center"/>
      <protection locked="0"/>
    </xf>
    <xf numFmtId="0" fontId="18" fillId="0" borderId="0" xfId="1" applyFont="1" applyAlignment="1" applyProtection="1">
      <alignment horizontal="left" vertical="top" wrapText="1"/>
      <protection locked="0"/>
    </xf>
    <xf numFmtId="0" fontId="0" fillId="0" borderId="7" xfId="0" applyBorder="1" applyProtection="1">
      <alignment horizontal="left" vertical="center"/>
      <protection locked="0" hidden="1"/>
    </xf>
    <xf numFmtId="0" fontId="0" fillId="0" borderId="7" xfId="0" applyBorder="1" applyAlignment="1">
      <alignment horizontal="center" vertical="center"/>
      <protection locked="0"/>
    </xf>
    <xf numFmtId="0" fontId="3" fillId="0" borderId="0" xfId="1" quotePrefix="1" applyFont="1" applyAlignment="1" applyProtection="1">
      <alignment horizontal="fill" vertical="top" wrapText="1"/>
      <protection hidden="1"/>
    </xf>
    <xf numFmtId="0" fontId="0" fillId="0" borderId="0" xfId="0" applyAlignment="1">
      <alignment horizontal="right" vertical="center"/>
      <protection locked="0"/>
    </xf>
    <xf numFmtId="164" fontId="0" fillId="0" borderId="0" xfId="0" applyNumberFormat="1" applyAlignment="1" applyProtection="1">
      <alignment horizontal="left" vertical="center" wrapText="1"/>
    </xf>
    <xf numFmtId="0" fontId="19" fillId="0" borderId="20" xfId="1" applyFont="1" applyBorder="1" applyAlignment="1" applyProtection="1">
      <alignment horizontal="left" vertical="center"/>
      <protection locked="0"/>
    </xf>
    <xf numFmtId="0" fontId="1" fillId="0" borderId="63" xfId="0" applyFont="1" applyBorder="1" applyProtection="1">
      <alignment horizontal="left" vertical="center"/>
      <protection locked="0" hidden="1"/>
    </xf>
    <xf numFmtId="0" fontId="3" fillId="0" borderId="64" xfId="1" applyFont="1" applyBorder="1" applyAlignment="1" applyProtection="1">
      <alignment horizontal="left" vertical="center"/>
      <protection locked="0"/>
    </xf>
    <xf numFmtId="0" fontId="3" fillId="0" borderId="65" xfId="1" applyFont="1" applyBorder="1" applyAlignment="1" applyProtection="1">
      <alignment horizontal="left" vertical="center"/>
      <protection locked="0"/>
    </xf>
    <xf numFmtId="0" fontId="3" fillId="0" borderId="66" xfId="1" applyFont="1" applyBorder="1" applyAlignment="1" applyProtection="1">
      <alignment horizontal="left" vertical="center"/>
      <protection locked="0"/>
    </xf>
    <xf numFmtId="0" fontId="3" fillId="0" borderId="67" xfId="1" applyFont="1" applyBorder="1" applyAlignment="1" applyProtection="1">
      <alignment horizontal="left" vertical="center"/>
      <protection locked="0"/>
    </xf>
    <xf numFmtId="0" fontId="3" fillId="0" borderId="68" xfId="1" applyFont="1" applyBorder="1" applyAlignment="1" applyProtection="1">
      <alignment horizontal="left" vertical="center"/>
      <protection locked="0"/>
    </xf>
    <xf numFmtId="0" fontId="3" fillId="0" borderId="69" xfId="1" applyFont="1" applyBorder="1" applyAlignment="1" applyProtection="1">
      <alignment horizontal="left" vertical="center"/>
      <protection locked="0"/>
    </xf>
    <xf numFmtId="0" fontId="3" fillId="0" borderId="0" xfId="0" applyFont="1" applyAlignment="1">
      <alignment vertical="top" wrapText="1"/>
      <protection locked="0"/>
    </xf>
    <xf numFmtId="0" fontId="11" fillId="0" borderId="0" xfId="1" applyFont="1" applyAlignment="1" applyProtection="1">
      <alignment vertical="center"/>
      <protection locked="0"/>
    </xf>
    <xf numFmtId="0" fontId="11"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0" applyFont="1" applyAlignment="1">
      <alignment horizontal="center"/>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12" fillId="0" borderId="15"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7" fillId="0" borderId="0" xfId="0" applyFont="1" applyAlignment="1">
      <alignment horizontal="center" vertical="center"/>
      <protection locked="0"/>
    </xf>
    <xf numFmtId="0" fontId="3" fillId="0" borderId="0" xfId="1" applyFont="1" applyAlignment="1" applyProtection="1">
      <alignment vertical="top" wrapText="1"/>
      <protection hidden="1"/>
    </xf>
    <xf numFmtId="0" fontId="4" fillId="0" borderId="0" xfId="1" applyFont="1" applyAlignment="1" applyProtection="1">
      <alignment horizontal="center"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horizontal="center" vertical="center"/>
      <protection locked="0"/>
    </xf>
    <xf numFmtId="0" fontId="0" fillId="0" borderId="0" xfId="0" applyAlignment="1">
      <alignment vertical="top" wrapText="1"/>
      <protection locked="0"/>
    </xf>
    <xf numFmtId="0" fontId="3" fillId="0" borderId="0" xfId="1" applyFont="1" applyAlignment="1" applyProtection="1">
      <alignment horizontal="left" vertical="top" wrapText="1"/>
      <protection locked="0"/>
    </xf>
    <xf numFmtId="0" fontId="3" fillId="0" borderId="0" xfId="1" applyFont="1" applyAlignment="1" applyProtection="1">
      <alignment horizontal="center" vertical="center" wrapText="1"/>
      <protection locked="0"/>
    </xf>
    <xf numFmtId="49" fontId="3" fillId="0" borderId="11" xfId="1" applyNumberFormat="1" applyFont="1" applyBorder="1" applyAlignment="1" applyProtection="1">
      <alignment horizontal="center" vertical="center"/>
      <protection locked="0"/>
    </xf>
    <xf numFmtId="0" fontId="0" fillId="0" borderId="11" xfId="0" applyBorder="1" applyAlignment="1">
      <alignment horizontal="center" vertical="center"/>
      <protection locked="0"/>
    </xf>
    <xf numFmtId="49" fontId="0" fillId="0" borderId="0" xfId="1" applyNumberFormat="1" applyFont="1" applyAlignment="1" applyProtection="1">
      <alignment vertical="top" wrapText="1"/>
      <protection locked="0"/>
    </xf>
    <xf numFmtId="49" fontId="1" fillId="0" borderId="0" xfId="1" applyNumberFormat="1" applyFont="1" applyAlignment="1" applyProtection="1">
      <alignment vertical="top" wrapText="1"/>
      <protection locked="0"/>
    </xf>
    <xf numFmtId="0" fontId="3" fillId="0" borderId="17" xfId="1" applyFont="1" applyBorder="1" applyAlignment="1" applyProtection="1">
      <alignment horizontal="center" vertical="top" wrapText="1"/>
      <protection locked="0"/>
    </xf>
    <xf numFmtId="0" fontId="0" fillId="0" borderId="10" xfId="0" applyBorder="1" applyAlignment="1">
      <alignment horizontal="center" vertical="center"/>
      <protection locked="0"/>
    </xf>
    <xf numFmtId="0" fontId="3" fillId="0" borderId="0" xfId="1" applyFont="1" applyAlignment="1" applyProtection="1">
      <alignment horizontal="left" vertical="top" wrapText="1"/>
      <protection hidden="1"/>
    </xf>
    <xf numFmtId="49" fontId="3" fillId="0" borderId="0" xfId="1" applyNumberFormat="1" applyFont="1" applyAlignment="1" applyProtection="1">
      <alignment vertical="top" wrapText="1"/>
      <protection locked="0"/>
    </xf>
    <xf numFmtId="0" fontId="3" fillId="7" borderId="0" xfId="1" applyFont="1" applyFill="1" applyAlignment="1" applyProtection="1">
      <alignment horizontal="left" vertical="top" wrapText="1"/>
      <protection locked="0"/>
    </xf>
    <xf numFmtId="0" fontId="3" fillId="5" borderId="0" xfId="1" applyFont="1" applyFill="1" applyAlignment="1" applyProtection="1">
      <alignment vertical="top" wrapText="1"/>
      <protection locked="0"/>
    </xf>
    <xf numFmtId="49" fontId="8" fillId="6" borderId="22" xfId="1" applyNumberFormat="1" applyFont="1" applyFill="1" applyBorder="1" applyAlignment="1" applyProtection="1">
      <alignment horizontal="center" vertical="center"/>
      <protection locked="0"/>
    </xf>
    <xf numFmtId="0" fontId="13" fillId="0" borderId="0" xfId="0" applyFont="1" applyAlignment="1">
      <alignment horizontal="center" vertical="center" wrapText="1"/>
      <protection locked="0"/>
    </xf>
    <xf numFmtId="49" fontId="3" fillId="5" borderId="0" xfId="1" applyNumberFormat="1" applyFont="1" applyFill="1" applyAlignment="1" applyProtection="1">
      <alignment vertical="top" wrapText="1"/>
      <protection locked="0"/>
    </xf>
    <xf numFmtId="0" fontId="3" fillId="6" borderId="0" xfId="1" applyFont="1" applyFill="1" applyAlignment="1" applyProtection="1">
      <alignment vertical="top" wrapText="1"/>
      <protection locked="0"/>
    </xf>
    <xf numFmtId="0" fontId="3" fillId="7" borderId="0" xfId="1" applyFont="1" applyFill="1" applyAlignment="1" applyProtection="1">
      <alignment vertical="top" wrapText="1"/>
      <protection locked="0"/>
    </xf>
    <xf numFmtId="0" fontId="3" fillId="0" borderId="50"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textRotation="255"/>
      <protection locked="0"/>
    </xf>
    <xf numFmtId="0" fontId="9" fillId="0" borderId="5" xfId="1" applyFont="1" applyBorder="1" applyAlignment="1" applyProtection="1">
      <alignment horizontal="center" vertical="center" textRotation="255"/>
      <protection locked="0"/>
    </xf>
    <xf numFmtId="0" fontId="9" fillId="0" borderId="8" xfId="1" applyFont="1" applyBorder="1" applyAlignment="1" applyProtection="1">
      <alignment horizontal="center" vertical="center" textRotation="255"/>
      <protection locked="0"/>
    </xf>
    <xf numFmtId="0" fontId="0" fillId="6" borderId="0" xfId="0" applyFill="1" applyAlignment="1">
      <alignment horizontal="center" vertical="center"/>
      <protection locked="0"/>
    </xf>
    <xf numFmtId="0" fontId="3" fillId="6" borderId="0" xfId="1" applyFont="1" applyFill="1" applyAlignment="1" applyProtection="1">
      <alignment vertical="top" wrapText="1"/>
      <protection hidden="1"/>
    </xf>
    <xf numFmtId="49" fontId="8" fillId="5" borderId="22" xfId="1" applyNumberFormat="1" applyFont="1" applyFill="1" applyBorder="1" applyAlignment="1" applyProtection="1">
      <alignment horizontal="center" vertical="center"/>
      <protection locked="0"/>
    </xf>
    <xf numFmtId="0" fontId="3" fillId="5" borderId="0" xfId="1" applyFont="1" applyFill="1" applyAlignment="1" applyProtection="1">
      <alignment vertical="top" wrapText="1"/>
      <protection hidden="1"/>
    </xf>
    <xf numFmtId="0" fontId="3" fillId="0" borderId="0" xfId="1" applyFont="1" applyAlignment="1" applyProtection="1">
      <alignment horizontal="right"/>
      <protection locked="0"/>
    </xf>
    <xf numFmtId="0" fontId="3" fillId="0" borderId="10" xfId="1" applyFont="1" applyBorder="1" applyAlignment="1" applyProtection="1">
      <alignment horizontal="right"/>
      <protection locked="0"/>
    </xf>
    <xf numFmtId="0" fontId="13" fillId="0" borderId="0" xfId="0" applyFont="1" applyAlignment="1">
      <alignment horizontal="left" vertical="top"/>
      <protection locked="0"/>
    </xf>
    <xf numFmtId="0" fontId="3" fillId="0" borderId="15" xfId="1" applyFont="1" applyBorder="1" applyAlignment="1" applyProtection="1">
      <alignment horizontal="center" vertical="center" wrapText="1"/>
      <protection locked="0"/>
    </xf>
    <xf numFmtId="0" fontId="3" fillId="0" borderId="17"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3" fillId="0" borderId="20"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6" borderId="10" xfId="1" applyFont="1" applyFill="1" applyBorder="1" applyAlignment="1" applyProtection="1">
      <alignment vertical="top" wrapText="1"/>
      <protection hidden="1"/>
    </xf>
    <xf numFmtId="49" fontId="8" fillId="5" borderId="46" xfId="1" applyNumberFormat="1" applyFont="1" applyFill="1" applyBorder="1" applyAlignment="1" applyProtection="1">
      <alignment horizontal="center" vertical="center"/>
      <protection locked="0"/>
    </xf>
    <xf numFmtId="0" fontId="3" fillId="5" borderId="10" xfId="1" applyFont="1" applyFill="1" applyBorder="1" applyAlignment="1" applyProtection="1">
      <alignment vertical="top" wrapText="1"/>
      <protection hidden="1"/>
    </xf>
    <xf numFmtId="0" fontId="4" fillId="0" borderId="0" xfId="0" applyFont="1" applyAlignment="1">
      <alignment horizontal="center" vertical="center"/>
      <protection locked="0"/>
    </xf>
    <xf numFmtId="0" fontId="0" fillId="0" borderId="0" xfId="0" applyAlignment="1">
      <alignment horizontal="left" vertical="center" wrapText="1"/>
      <protection locked="0"/>
    </xf>
    <xf numFmtId="0" fontId="14" fillId="0" borderId="0" xfId="0" applyFont="1" applyAlignment="1">
      <alignment horizontal="center" vertical="center"/>
      <protection locked="0"/>
    </xf>
    <xf numFmtId="0" fontId="0" fillId="0" borderId="0" xfId="0" quotePrefix="1" applyAlignment="1">
      <alignment vertical="top" wrapText="1"/>
      <protection locked="0"/>
    </xf>
    <xf numFmtId="0" fontId="0" fillId="0" borderId="0" xfId="0" applyAlignment="1">
      <alignment horizontal="left" vertical="top" wrapText="1"/>
      <protection locked="0"/>
    </xf>
    <xf numFmtId="0" fontId="0" fillId="0" borderId="7" xfId="0" applyBorder="1" applyAlignment="1" applyProtection="1">
      <alignment horizontal="left" vertical="center"/>
      <protection locked="0" hidden="1"/>
    </xf>
    <xf numFmtId="0" fontId="0" fillId="0" borderId="0" xfId="0" applyAlignment="1">
      <alignment horizontal="left" vertical="center"/>
      <protection locked="0"/>
    </xf>
  </cellXfs>
  <cellStyles count="3">
    <cellStyle name="Normal" xfId="0" builtinId="0" customBuiltin="1"/>
    <cellStyle name="Normal 2" xfId="1" xr:uid="{00000000-0005-0000-0000-000001000000}"/>
    <cellStyle name="Normal 4" xfId="2" xr:uid="{D3137082-1615-4A24-A2DD-E49BF676243E}"/>
  </cellStyles>
  <dxfs count="20">
    <dxf>
      <font>
        <color rgb="FF9C0006"/>
      </font>
      <fill>
        <patternFill>
          <bgColor rgb="FFFFC7CE"/>
        </patternFill>
      </fill>
    </dxf>
    <dxf>
      <font>
        <color rgb="FF9C0006"/>
      </font>
      <fill>
        <patternFill>
          <bgColor rgb="FFFFC7CE"/>
        </patternFill>
      </fill>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protection locked="0" hidden="0"/>
    </dxf>
    <dxf>
      <numFmt numFmtId="30" formatCode="@"/>
      <alignment horizontal="center" vertical="center" textRotation="0" wrapText="0" indent="0" justifyLastLine="0" shrinkToFit="0" readingOrder="0"/>
      <protection locked="0" hidden="0"/>
    </dxf>
    <dxf>
      <font>
        <sz val="8"/>
        <color auto="1"/>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8"/>
        <color theme="0"/>
        <name val="Arial"/>
        <family val="2"/>
        <scheme val="none"/>
      </font>
      <numFmt numFmtId="30" formatCode="@"/>
      <protection locked="0" hidden="0"/>
    </dxf>
    <dxf>
      <numFmt numFmtId="0" formatCode="General"/>
    </dxf>
    <dxf>
      <numFmt numFmtId="0" formatCode="Genera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30</xdr:col>
      <xdr:colOff>95250</xdr:colOff>
      <xdr:row>33</xdr:row>
      <xdr:rowOff>14653</xdr:rowOff>
    </xdr:from>
    <xdr:to>
      <xdr:col>32</xdr:col>
      <xdr:colOff>51525</xdr:colOff>
      <xdr:row>35</xdr:row>
      <xdr:rowOff>62215</xdr:rowOff>
    </xdr:to>
    <xdr:grpSp>
      <xdr:nvGrpSpPr>
        <xdr:cNvPr id="13" name="Group 12">
          <a:extLst>
            <a:ext uri="{FF2B5EF4-FFF2-40B4-BE49-F238E27FC236}">
              <a16:creationId xmlns:a16="http://schemas.microsoft.com/office/drawing/2014/main" id="{D6DB8258-2AF8-4BAB-A62C-D5F38873D47D}"/>
            </a:ext>
          </a:extLst>
        </xdr:cNvPr>
        <xdr:cNvGrpSpPr/>
      </xdr:nvGrpSpPr>
      <xdr:grpSpPr>
        <a:xfrm>
          <a:off x="3209925" y="3891328"/>
          <a:ext cx="165825" cy="333312"/>
          <a:chOff x="3377338" y="8846950"/>
          <a:chExt cx="161441" cy="351940"/>
        </a:xfrm>
      </xdr:grpSpPr>
      <xdr:sp macro="" textlink="">
        <xdr:nvSpPr>
          <xdr:cNvPr id="14" name="Rectangle 13">
            <a:extLst>
              <a:ext uri="{FF2B5EF4-FFF2-40B4-BE49-F238E27FC236}">
                <a16:creationId xmlns:a16="http://schemas.microsoft.com/office/drawing/2014/main" id="{05BDBEBB-72BF-E72B-0D36-E75D4F4605A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4B9EFFB3-741C-4862-CD2A-837B23B30D2C}"/>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83845</xdr:rowOff>
    </xdr:to>
    <xdr:grpSp>
      <xdr:nvGrpSpPr>
        <xdr:cNvPr id="16" name="Group 15">
          <a:extLst>
            <a:ext uri="{FF2B5EF4-FFF2-40B4-BE49-F238E27FC236}">
              <a16:creationId xmlns:a16="http://schemas.microsoft.com/office/drawing/2014/main" id="{C098BCBC-E9E2-4982-99E6-323D1F98251F}"/>
            </a:ext>
          </a:extLst>
        </xdr:cNvPr>
        <xdr:cNvGrpSpPr/>
      </xdr:nvGrpSpPr>
      <xdr:grpSpPr>
        <a:xfrm>
          <a:off x="4325817" y="3942617"/>
          <a:ext cx="2151696" cy="160778"/>
          <a:chOff x="3700220" y="8704881"/>
          <a:chExt cx="2198016" cy="142068"/>
        </a:xfrm>
      </xdr:grpSpPr>
      <xdr:sp macro="" textlink="">
        <xdr:nvSpPr>
          <xdr:cNvPr id="17" name="Rectangle 16">
            <a:extLst>
              <a:ext uri="{FF2B5EF4-FFF2-40B4-BE49-F238E27FC236}">
                <a16:creationId xmlns:a16="http://schemas.microsoft.com/office/drawing/2014/main" id="{A0438150-4EF3-0C44-B2C7-94B1576C6702}"/>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99E2E3F7-FD54-F01D-21E7-C6BFEF91847D}"/>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37</xdr:row>
      <xdr:rowOff>14653</xdr:rowOff>
    </xdr:from>
    <xdr:to>
      <xdr:col>34</xdr:col>
      <xdr:colOff>88160</xdr:colOff>
      <xdr:row>39</xdr:row>
      <xdr:rowOff>62215</xdr:rowOff>
    </xdr:to>
    <xdr:grpSp>
      <xdr:nvGrpSpPr>
        <xdr:cNvPr id="19" name="Group 18">
          <a:extLst>
            <a:ext uri="{FF2B5EF4-FFF2-40B4-BE49-F238E27FC236}">
              <a16:creationId xmlns:a16="http://schemas.microsoft.com/office/drawing/2014/main" id="{5B700208-3E08-4E27-AF46-E67E89B85799}"/>
            </a:ext>
          </a:extLst>
        </xdr:cNvPr>
        <xdr:cNvGrpSpPr/>
      </xdr:nvGrpSpPr>
      <xdr:grpSpPr>
        <a:xfrm>
          <a:off x="3458308" y="4329478"/>
          <a:ext cx="163627" cy="333312"/>
          <a:chOff x="3377338" y="8846950"/>
          <a:chExt cx="161441" cy="351940"/>
        </a:xfrm>
      </xdr:grpSpPr>
      <xdr:sp macro="" textlink="">
        <xdr:nvSpPr>
          <xdr:cNvPr id="20" name="Rectangle 19">
            <a:extLst>
              <a:ext uri="{FF2B5EF4-FFF2-40B4-BE49-F238E27FC236}">
                <a16:creationId xmlns:a16="http://schemas.microsoft.com/office/drawing/2014/main" id="{8B52DE74-D42D-0AF0-A32D-91E0578166C1}"/>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25C62F4D-7078-D228-9593-128DAECEC2D5}"/>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37</xdr:row>
      <xdr:rowOff>65942</xdr:rowOff>
    </xdr:from>
    <xdr:to>
      <xdr:col>63</xdr:col>
      <xdr:colOff>95763</xdr:colOff>
      <xdr:row>38</xdr:row>
      <xdr:rowOff>73269</xdr:rowOff>
    </xdr:to>
    <xdr:grpSp>
      <xdr:nvGrpSpPr>
        <xdr:cNvPr id="22" name="Group 21">
          <a:extLst>
            <a:ext uri="{FF2B5EF4-FFF2-40B4-BE49-F238E27FC236}">
              <a16:creationId xmlns:a16="http://schemas.microsoft.com/office/drawing/2014/main" id="{20A39219-D663-4B4A-80DF-5AC8E46265D4}"/>
            </a:ext>
          </a:extLst>
        </xdr:cNvPr>
        <xdr:cNvGrpSpPr/>
      </xdr:nvGrpSpPr>
      <xdr:grpSpPr>
        <a:xfrm>
          <a:off x="4325817" y="4380767"/>
          <a:ext cx="2151696" cy="150202"/>
          <a:chOff x="3700220" y="8704881"/>
          <a:chExt cx="2198016" cy="142068"/>
        </a:xfrm>
      </xdr:grpSpPr>
      <xdr:sp macro="" textlink="">
        <xdr:nvSpPr>
          <xdr:cNvPr id="23" name="Rectangle 22">
            <a:extLst>
              <a:ext uri="{FF2B5EF4-FFF2-40B4-BE49-F238E27FC236}">
                <a16:creationId xmlns:a16="http://schemas.microsoft.com/office/drawing/2014/main" id="{2ED50256-5BEB-92F8-2BDB-C6154DF4EE68}"/>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17460BBB-C3C6-F37D-0FFF-98897BAC3AFB}"/>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78</xdr:row>
      <xdr:rowOff>15876</xdr:rowOff>
    </xdr:from>
    <xdr:to>
      <xdr:col>29</xdr:col>
      <xdr:colOff>50304</xdr:colOff>
      <xdr:row>80</xdr:row>
      <xdr:rowOff>67590</xdr:rowOff>
    </xdr:to>
    <xdr:grpSp>
      <xdr:nvGrpSpPr>
        <xdr:cNvPr id="2" name="Group 1">
          <a:extLst>
            <a:ext uri="{FF2B5EF4-FFF2-40B4-BE49-F238E27FC236}">
              <a16:creationId xmlns:a16="http://schemas.microsoft.com/office/drawing/2014/main" id="{1B3E8023-EF9A-404E-8E1B-A11ACD6DA9AF}"/>
            </a:ext>
          </a:extLst>
        </xdr:cNvPr>
        <xdr:cNvGrpSpPr/>
      </xdr:nvGrpSpPr>
      <xdr:grpSpPr>
        <a:xfrm>
          <a:off x="2895600" y="9569451"/>
          <a:ext cx="164604" cy="337464"/>
          <a:chOff x="3377338" y="8846950"/>
          <a:chExt cx="161441" cy="351940"/>
        </a:xfrm>
      </xdr:grpSpPr>
      <xdr:sp macro="" textlink="">
        <xdr:nvSpPr>
          <xdr:cNvPr id="3" name="Rectangle 2">
            <a:extLst>
              <a:ext uri="{FF2B5EF4-FFF2-40B4-BE49-F238E27FC236}">
                <a16:creationId xmlns:a16="http://schemas.microsoft.com/office/drawing/2014/main" id="{2037FACA-C3B5-2918-5664-FE611E27783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2E47AD9D-9788-ED6E-2367-F230A17F3A0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78</xdr:row>
      <xdr:rowOff>10558</xdr:rowOff>
    </xdr:from>
    <xdr:to>
      <xdr:col>63</xdr:col>
      <xdr:colOff>95250</xdr:colOff>
      <xdr:row>79</xdr:row>
      <xdr:rowOff>68649</xdr:rowOff>
    </xdr:to>
    <xdr:grpSp>
      <xdr:nvGrpSpPr>
        <xdr:cNvPr id="5" name="Group 4">
          <a:extLst>
            <a:ext uri="{FF2B5EF4-FFF2-40B4-BE49-F238E27FC236}">
              <a16:creationId xmlns:a16="http://schemas.microsoft.com/office/drawing/2014/main" id="{5DC9AD51-5135-4DAD-90ED-9686B140446A}"/>
            </a:ext>
          </a:extLst>
        </xdr:cNvPr>
        <xdr:cNvGrpSpPr/>
      </xdr:nvGrpSpPr>
      <xdr:grpSpPr>
        <a:xfrm>
          <a:off x="4596152" y="9564133"/>
          <a:ext cx="1880848" cy="200966"/>
          <a:chOff x="3766657" y="8630820"/>
          <a:chExt cx="2216997" cy="142068"/>
        </a:xfrm>
      </xdr:grpSpPr>
      <xdr:sp macro="" textlink="">
        <xdr:nvSpPr>
          <xdr:cNvPr id="6" name="Rectangle 5">
            <a:extLst>
              <a:ext uri="{FF2B5EF4-FFF2-40B4-BE49-F238E27FC236}">
                <a16:creationId xmlns:a16="http://schemas.microsoft.com/office/drawing/2014/main" id="{731AB1F3-4259-27E1-8438-884D8A59BAD5}"/>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06B6C56C-0826-7582-65C3-9E5F4F12EFAB}"/>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92</xdr:row>
      <xdr:rowOff>27215</xdr:rowOff>
    </xdr:from>
    <xdr:to>
      <xdr:col>64</xdr:col>
      <xdr:colOff>54429</xdr:colOff>
      <xdr:row>96</xdr:row>
      <xdr:rowOff>74839</xdr:rowOff>
    </xdr:to>
    <xdr:grpSp>
      <xdr:nvGrpSpPr>
        <xdr:cNvPr id="26" name="Group 25">
          <a:extLst>
            <a:ext uri="{FF2B5EF4-FFF2-40B4-BE49-F238E27FC236}">
              <a16:creationId xmlns:a16="http://schemas.microsoft.com/office/drawing/2014/main" id="{1EA43032-5E6E-4CE4-9770-FF2EC8A1BE75}"/>
            </a:ext>
          </a:extLst>
        </xdr:cNvPr>
        <xdr:cNvGrpSpPr/>
      </xdr:nvGrpSpPr>
      <xdr:grpSpPr>
        <a:xfrm>
          <a:off x="6330211" y="11314340"/>
          <a:ext cx="210743" cy="552449"/>
          <a:chOff x="6029326" y="2447768"/>
          <a:chExt cx="197784" cy="129388"/>
        </a:xfrm>
      </xdr:grpSpPr>
      <xdr:cxnSp macro="">
        <xdr:nvCxnSpPr>
          <xdr:cNvPr id="27" name="Straight Arrow Connector 26">
            <a:extLst>
              <a:ext uri="{FF2B5EF4-FFF2-40B4-BE49-F238E27FC236}">
                <a16:creationId xmlns:a16="http://schemas.microsoft.com/office/drawing/2014/main" id="{647D3DB9-6FEF-BA73-9482-94AC7E4A3D3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 name="Rectangle 37">
            <a:extLst>
              <a:ext uri="{FF2B5EF4-FFF2-40B4-BE49-F238E27FC236}">
                <a16:creationId xmlns:a16="http://schemas.microsoft.com/office/drawing/2014/main" id="{31F98E82-4CA1-BFA0-BDFB-3310DC571F3D}"/>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110</xdr:row>
      <xdr:rowOff>5128</xdr:rowOff>
    </xdr:from>
    <xdr:to>
      <xdr:col>34</xdr:col>
      <xdr:colOff>31010</xdr:colOff>
      <xdr:row>112</xdr:row>
      <xdr:rowOff>52690</xdr:rowOff>
    </xdr:to>
    <xdr:grpSp>
      <xdr:nvGrpSpPr>
        <xdr:cNvPr id="29" name="Group 28">
          <a:extLst>
            <a:ext uri="{FF2B5EF4-FFF2-40B4-BE49-F238E27FC236}">
              <a16:creationId xmlns:a16="http://schemas.microsoft.com/office/drawing/2014/main" id="{780DC8F6-6554-422A-87C5-3CF2393E8A9F}"/>
            </a:ext>
          </a:extLst>
        </xdr:cNvPr>
        <xdr:cNvGrpSpPr/>
      </xdr:nvGrpSpPr>
      <xdr:grpSpPr>
        <a:xfrm>
          <a:off x="3401158" y="13530628"/>
          <a:ext cx="163627" cy="333312"/>
          <a:chOff x="3377338" y="8846950"/>
          <a:chExt cx="161441" cy="351940"/>
        </a:xfrm>
      </xdr:grpSpPr>
      <xdr:sp macro="" textlink="">
        <xdr:nvSpPr>
          <xdr:cNvPr id="36" name="Rectangle 35">
            <a:extLst>
              <a:ext uri="{FF2B5EF4-FFF2-40B4-BE49-F238E27FC236}">
                <a16:creationId xmlns:a16="http://schemas.microsoft.com/office/drawing/2014/main" id="{DC982C7A-1C19-848A-8471-C049AF7CE3F6}"/>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FA58A080-36A9-DFAB-BB71-DE8A0B83967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110</xdr:row>
      <xdr:rowOff>65942</xdr:rowOff>
    </xdr:from>
    <xdr:to>
      <xdr:col>63</xdr:col>
      <xdr:colOff>95763</xdr:colOff>
      <xdr:row>111</xdr:row>
      <xdr:rowOff>73269</xdr:rowOff>
    </xdr:to>
    <xdr:grpSp>
      <xdr:nvGrpSpPr>
        <xdr:cNvPr id="38" name="Group 37">
          <a:extLst>
            <a:ext uri="{FF2B5EF4-FFF2-40B4-BE49-F238E27FC236}">
              <a16:creationId xmlns:a16="http://schemas.microsoft.com/office/drawing/2014/main" id="{79FA0D50-0C7D-4AA0-A90D-E5226EB3751D}"/>
            </a:ext>
          </a:extLst>
        </xdr:cNvPr>
        <xdr:cNvGrpSpPr/>
      </xdr:nvGrpSpPr>
      <xdr:grpSpPr>
        <a:xfrm>
          <a:off x="4325817" y="13591442"/>
          <a:ext cx="2151696" cy="150202"/>
          <a:chOff x="3700220" y="8704881"/>
          <a:chExt cx="2198016" cy="142068"/>
        </a:xfrm>
      </xdr:grpSpPr>
      <xdr:sp macro="" textlink="">
        <xdr:nvSpPr>
          <xdr:cNvPr id="39" name="Rectangle 38">
            <a:extLst>
              <a:ext uri="{FF2B5EF4-FFF2-40B4-BE49-F238E27FC236}">
                <a16:creationId xmlns:a16="http://schemas.microsoft.com/office/drawing/2014/main" id="{0F345760-21D5-3933-BF07-60750DC81C65}"/>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a:extLst>
              <a:ext uri="{FF2B5EF4-FFF2-40B4-BE49-F238E27FC236}">
                <a16:creationId xmlns:a16="http://schemas.microsoft.com/office/drawing/2014/main" id="{452C5741-E1D4-1A75-574D-13365B25CDF8}"/>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115</xdr:row>
      <xdr:rowOff>39291</xdr:rowOff>
    </xdr:from>
    <xdr:to>
      <xdr:col>64</xdr:col>
      <xdr:colOff>38100</xdr:colOff>
      <xdr:row>117</xdr:row>
      <xdr:rowOff>125016</xdr:rowOff>
    </xdr:to>
    <xdr:grpSp>
      <xdr:nvGrpSpPr>
        <xdr:cNvPr id="41" name="Group 40">
          <a:extLst>
            <a:ext uri="{FF2B5EF4-FFF2-40B4-BE49-F238E27FC236}">
              <a16:creationId xmlns:a16="http://schemas.microsoft.com/office/drawing/2014/main" id="{2B24B931-BE6D-4C38-866B-BF8721B4B92A}"/>
            </a:ext>
          </a:extLst>
        </xdr:cNvPr>
        <xdr:cNvGrpSpPr/>
      </xdr:nvGrpSpPr>
      <xdr:grpSpPr>
        <a:xfrm>
          <a:off x="6324600" y="14145816"/>
          <a:ext cx="200025" cy="371475"/>
          <a:chOff x="6029326" y="2438400"/>
          <a:chExt cx="197784" cy="140494"/>
        </a:xfrm>
      </xdr:grpSpPr>
      <xdr:cxnSp macro="">
        <xdr:nvCxnSpPr>
          <xdr:cNvPr id="42" name="Straight Arrow Connector 41">
            <a:extLst>
              <a:ext uri="{FF2B5EF4-FFF2-40B4-BE49-F238E27FC236}">
                <a16:creationId xmlns:a16="http://schemas.microsoft.com/office/drawing/2014/main" id="{8D283EF8-642D-E968-9C0E-6310006F4CE2}"/>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3D84CD6-6C26-5FA4-2B97-88E67E4476E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87</xdr:row>
      <xdr:rowOff>83344</xdr:rowOff>
    </xdr:from>
    <xdr:to>
      <xdr:col>64</xdr:col>
      <xdr:colOff>23552</xdr:colOff>
      <xdr:row>88</xdr:row>
      <xdr:rowOff>84156</xdr:rowOff>
    </xdr:to>
    <xdr:grpSp>
      <xdr:nvGrpSpPr>
        <xdr:cNvPr id="44" name="Group 43">
          <a:extLst>
            <a:ext uri="{FF2B5EF4-FFF2-40B4-BE49-F238E27FC236}">
              <a16:creationId xmlns:a16="http://schemas.microsoft.com/office/drawing/2014/main" id="{F4AE4EE4-31FD-43CF-A65A-06AA74E4650E}"/>
            </a:ext>
          </a:extLst>
        </xdr:cNvPr>
        <xdr:cNvGrpSpPr/>
      </xdr:nvGrpSpPr>
      <xdr:grpSpPr>
        <a:xfrm>
          <a:off x="6324600" y="10789444"/>
          <a:ext cx="185477" cy="143687"/>
          <a:chOff x="6029326" y="2438400"/>
          <a:chExt cx="197784" cy="140494"/>
        </a:xfrm>
      </xdr:grpSpPr>
      <xdr:cxnSp macro="">
        <xdr:nvCxnSpPr>
          <xdr:cNvPr id="45" name="Straight Arrow Connector 44">
            <a:extLst>
              <a:ext uri="{FF2B5EF4-FFF2-40B4-BE49-F238E27FC236}">
                <a16:creationId xmlns:a16="http://schemas.microsoft.com/office/drawing/2014/main" id="{19445E2D-9A68-361F-20AD-4CCDB9DDF45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a:extLst>
              <a:ext uri="{FF2B5EF4-FFF2-40B4-BE49-F238E27FC236}">
                <a16:creationId xmlns:a16="http://schemas.microsoft.com/office/drawing/2014/main" id="{F7D0FB06-1CAE-F715-845C-D0E4A1BDBFD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125</xdr:row>
      <xdr:rowOff>64975</xdr:rowOff>
    </xdr:from>
    <xdr:to>
      <xdr:col>64</xdr:col>
      <xdr:colOff>19901</xdr:colOff>
      <xdr:row>125</xdr:row>
      <xdr:rowOff>67696</xdr:rowOff>
    </xdr:to>
    <xdr:cxnSp macro="">
      <xdr:nvCxnSpPr>
        <xdr:cNvPr id="47" name="Straight Arrow Connector 46">
          <a:extLst>
            <a:ext uri="{FF2B5EF4-FFF2-40B4-BE49-F238E27FC236}">
              <a16:creationId xmlns:a16="http://schemas.microsoft.com/office/drawing/2014/main" id="{E8E39E84-2650-49D1-BFF6-5D5F71F6183A}"/>
            </a:ext>
          </a:extLst>
        </xdr:cNvPr>
        <xdr:cNvCxnSpPr/>
      </xdr:nvCxnSpPr>
      <xdr:spPr>
        <a:xfrm>
          <a:off x="6341779" y="23525050"/>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37472</xdr:colOff>
      <xdr:row>158</xdr:row>
      <xdr:rowOff>50031</xdr:rowOff>
    </xdr:from>
    <xdr:to>
      <xdr:col>33</xdr:col>
      <xdr:colOff>93603</xdr:colOff>
      <xdr:row>161</xdr:row>
      <xdr:rowOff>29557</xdr:rowOff>
    </xdr:to>
    <xdr:grpSp>
      <xdr:nvGrpSpPr>
        <xdr:cNvPr id="48" name="Group 47">
          <a:extLst>
            <a:ext uri="{FF2B5EF4-FFF2-40B4-BE49-F238E27FC236}">
              <a16:creationId xmlns:a16="http://schemas.microsoft.com/office/drawing/2014/main" id="{F4ABC16A-5B8E-4469-A01A-C7D55942CF3D}"/>
            </a:ext>
          </a:extLst>
        </xdr:cNvPr>
        <xdr:cNvGrpSpPr/>
      </xdr:nvGrpSpPr>
      <xdr:grpSpPr>
        <a:xfrm>
          <a:off x="3361697" y="19500081"/>
          <a:ext cx="160906" cy="303376"/>
          <a:chOff x="3377338" y="8846950"/>
          <a:chExt cx="161441" cy="351940"/>
        </a:xfrm>
      </xdr:grpSpPr>
      <xdr:sp macro="" textlink="">
        <xdr:nvSpPr>
          <xdr:cNvPr id="49" name="Rectangle 48">
            <a:extLst>
              <a:ext uri="{FF2B5EF4-FFF2-40B4-BE49-F238E27FC236}">
                <a16:creationId xmlns:a16="http://schemas.microsoft.com/office/drawing/2014/main" id="{B11B22F3-8D68-0BAD-5304-C9C48AE4C99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920EB6BA-7FA3-CABD-A2A3-054B2E3FAFE5}"/>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159</xdr:row>
      <xdr:rowOff>55062</xdr:rowOff>
    </xdr:from>
    <xdr:to>
      <xdr:col>63</xdr:col>
      <xdr:colOff>103412</xdr:colOff>
      <xdr:row>160</xdr:row>
      <xdr:rowOff>59667</xdr:rowOff>
    </xdr:to>
    <xdr:grpSp>
      <xdr:nvGrpSpPr>
        <xdr:cNvPr id="51" name="Group 50">
          <a:extLst>
            <a:ext uri="{FF2B5EF4-FFF2-40B4-BE49-F238E27FC236}">
              <a16:creationId xmlns:a16="http://schemas.microsoft.com/office/drawing/2014/main" id="{555B5E46-892F-4CD1-A59C-2CD8740A242F}"/>
            </a:ext>
          </a:extLst>
        </xdr:cNvPr>
        <xdr:cNvGrpSpPr/>
      </xdr:nvGrpSpPr>
      <xdr:grpSpPr>
        <a:xfrm>
          <a:off x="5162656" y="19581312"/>
          <a:ext cx="1322506" cy="128430"/>
          <a:chOff x="3700220" y="8704881"/>
          <a:chExt cx="1360542" cy="142663"/>
        </a:xfrm>
      </xdr:grpSpPr>
      <xdr:sp macro="" textlink="">
        <xdr:nvSpPr>
          <xdr:cNvPr id="52" name="Rectangle 51">
            <a:extLst>
              <a:ext uri="{FF2B5EF4-FFF2-40B4-BE49-F238E27FC236}">
                <a16:creationId xmlns:a16="http://schemas.microsoft.com/office/drawing/2014/main" id="{21FC7A7F-ED28-0372-BC23-99D611EB2AFD}"/>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5B1D518F-FA0C-C649-14BC-B14BA6A9D04D}"/>
              </a:ext>
            </a:extLst>
          </xdr:cNvPr>
          <xdr:cNvCxnSpPr/>
        </xdr:nvCxnSpPr>
        <xdr:spPr>
          <a:xfrm>
            <a:off x="3871294" y="8847544"/>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138</xdr:row>
      <xdr:rowOff>5128</xdr:rowOff>
    </xdr:from>
    <xdr:to>
      <xdr:col>34</xdr:col>
      <xdr:colOff>31010</xdr:colOff>
      <xdr:row>140</xdr:row>
      <xdr:rowOff>52690</xdr:rowOff>
    </xdr:to>
    <xdr:grpSp>
      <xdr:nvGrpSpPr>
        <xdr:cNvPr id="54" name="Group 53">
          <a:extLst>
            <a:ext uri="{FF2B5EF4-FFF2-40B4-BE49-F238E27FC236}">
              <a16:creationId xmlns:a16="http://schemas.microsoft.com/office/drawing/2014/main" id="{E4268CA4-75FD-4304-8E9B-9BBE61C5ADDA}"/>
            </a:ext>
          </a:extLst>
        </xdr:cNvPr>
        <xdr:cNvGrpSpPr/>
      </xdr:nvGrpSpPr>
      <xdr:grpSpPr>
        <a:xfrm>
          <a:off x="3401158" y="16997728"/>
          <a:ext cx="163627" cy="333312"/>
          <a:chOff x="3377338" y="8846950"/>
          <a:chExt cx="161441" cy="351940"/>
        </a:xfrm>
      </xdr:grpSpPr>
      <xdr:sp macro="" textlink="">
        <xdr:nvSpPr>
          <xdr:cNvPr id="55" name="Rectangle 54">
            <a:extLst>
              <a:ext uri="{FF2B5EF4-FFF2-40B4-BE49-F238E27FC236}">
                <a16:creationId xmlns:a16="http://schemas.microsoft.com/office/drawing/2014/main" id="{ED748B96-443D-E100-F65D-1E2F15FBD175}"/>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1243D4BA-2893-ECFD-E959-FEE2B9DB00E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138</xdr:row>
      <xdr:rowOff>65942</xdr:rowOff>
    </xdr:from>
    <xdr:to>
      <xdr:col>63</xdr:col>
      <xdr:colOff>95763</xdr:colOff>
      <xdr:row>139</xdr:row>
      <xdr:rowOff>73269</xdr:rowOff>
    </xdr:to>
    <xdr:grpSp>
      <xdr:nvGrpSpPr>
        <xdr:cNvPr id="57" name="Group 56">
          <a:extLst>
            <a:ext uri="{FF2B5EF4-FFF2-40B4-BE49-F238E27FC236}">
              <a16:creationId xmlns:a16="http://schemas.microsoft.com/office/drawing/2014/main" id="{687D422D-21DC-4D39-8ADC-15C9A5EDCB90}"/>
            </a:ext>
          </a:extLst>
        </xdr:cNvPr>
        <xdr:cNvGrpSpPr/>
      </xdr:nvGrpSpPr>
      <xdr:grpSpPr>
        <a:xfrm>
          <a:off x="4325817" y="17058542"/>
          <a:ext cx="2151696" cy="150202"/>
          <a:chOff x="3700220" y="8704881"/>
          <a:chExt cx="2198016" cy="142068"/>
        </a:xfrm>
      </xdr:grpSpPr>
      <xdr:sp macro="" textlink="">
        <xdr:nvSpPr>
          <xdr:cNvPr id="58" name="Rectangle 57">
            <a:extLst>
              <a:ext uri="{FF2B5EF4-FFF2-40B4-BE49-F238E27FC236}">
                <a16:creationId xmlns:a16="http://schemas.microsoft.com/office/drawing/2014/main" id="{BE54CD4B-C2E6-32B2-0BCF-8BBFA3E184BC}"/>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9" name="Straight Arrow Connector 58">
            <a:extLst>
              <a:ext uri="{FF2B5EF4-FFF2-40B4-BE49-F238E27FC236}">
                <a16:creationId xmlns:a16="http://schemas.microsoft.com/office/drawing/2014/main" id="{4A7BFA4C-B645-5F1E-1B2F-149AD7FC6C5D}"/>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33</xdr:row>
      <xdr:rowOff>14653</xdr:rowOff>
    </xdr:from>
    <xdr:to>
      <xdr:col>32</xdr:col>
      <xdr:colOff>51525</xdr:colOff>
      <xdr:row>35</xdr:row>
      <xdr:rowOff>62215</xdr:rowOff>
    </xdr:to>
    <xdr:grpSp>
      <xdr:nvGrpSpPr>
        <xdr:cNvPr id="2" name="Group 1">
          <a:extLst>
            <a:ext uri="{FF2B5EF4-FFF2-40B4-BE49-F238E27FC236}">
              <a16:creationId xmlns:a16="http://schemas.microsoft.com/office/drawing/2014/main" id="{4FE5B576-3261-4830-A6AD-C2E2C4EBCC62}"/>
            </a:ext>
          </a:extLst>
        </xdr:cNvPr>
        <xdr:cNvGrpSpPr/>
      </xdr:nvGrpSpPr>
      <xdr:grpSpPr>
        <a:xfrm>
          <a:off x="3209925" y="3891328"/>
          <a:ext cx="165825" cy="333312"/>
          <a:chOff x="3377338" y="8846950"/>
          <a:chExt cx="161441" cy="351940"/>
        </a:xfrm>
      </xdr:grpSpPr>
      <xdr:sp macro="" textlink="">
        <xdr:nvSpPr>
          <xdr:cNvPr id="3" name="Rectangle 2">
            <a:extLst>
              <a:ext uri="{FF2B5EF4-FFF2-40B4-BE49-F238E27FC236}">
                <a16:creationId xmlns:a16="http://schemas.microsoft.com/office/drawing/2014/main" id="{267A0FC8-C0E7-B094-F601-B2DBD38A502E}"/>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8B2E6863-93C1-930C-D456-FECBAAF6D43A}"/>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83845</xdr:rowOff>
    </xdr:to>
    <xdr:grpSp>
      <xdr:nvGrpSpPr>
        <xdr:cNvPr id="5" name="Group 4">
          <a:extLst>
            <a:ext uri="{FF2B5EF4-FFF2-40B4-BE49-F238E27FC236}">
              <a16:creationId xmlns:a16="http://schemas.microsoft.com/office/drawing/2014/main" id="{279684A1-3D73-46DB-B393-91273BEF0156}"/>
            </a:ext>
          </a:extLst>
        </xdr:cNvPr>
        <xdr:cNvGrpSpPr/>
      </xdr:nvGrpSpPr>
      <xdr:grpSpPr>
        <a:xfrm>
          <a:off x="4325817" y="3942617"/>
          <a:ext cx="2151696" cy="160778"/>
          <a:chOff x="3700220" y="8704881"/>
          <a:chExt cx="2198016" cy="142068"/>
        </a:xfrm>
      </xdr:grpSpPr>
      <xdr:sp macro="" textlink="">
        <xdr:nvSpPr>
          <xdr:cNvPr id="6" name="Rectangle 5">
            <a:extLst>
              <a:ext uri="{FF2B5EF4-FFF2-40B4-BE49-F238E27FC236}">
                <a16:creationId xmlns:a16="http://schemas.microsoft.com/office/drawing/2014/main" id="{272FE18B-C5F7-F064-FF28-07501556B294}"/>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8CE687-606A-4395-6A1C-25D524496674}"/>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37</xdr:row>
      <xdr:rowOff>14653</xdr:rowOff>
    </xdr:from>
    <xdr:to>
      <xdr:col>34</xdr:col>
      <xdr:colOff>88160</xdr:colOff>
      <xdr:row>39</xdr:row>
      <xdr:rowOff>62215</xdr:rowOff>
    </xdr:to>
    <xdr:grpSp>
      <xdr:nvGrpSpPr>
        <xdr:cNvPr id="8" name="Group 7">
          <a:extLst>
            <a:ext uri="{FF2B5EF4-FFF2-40B4-BE49-F238E27FC236}">
              <a16:creationId xmlns:a16="http://schemas.microsoft.com/office/drawing/2014/main" id="{ABB97F0D-CC2A-4412-83BC-D40438097B75}"/>
            </a:ext>
          </a:extLst>
        </xdr:cNvPr>
        <xdr:cNvGrpSpPr/>
      </xdr:nvGrpSpPr>
      <xdr:grpSpPr>
        <a:xfrm>
          <a:off x="3458308" y="4329478"/>
          <a:ext cx="163627" cy="333312"/>
          <a:chOff x="3377338" y="8846950"/>
          <a:chExt cx="161441" cy="351940"/>
        </a:xfrm>
      </xdr:grpSpPr>
      <xdr:sp macro="" textlink="">
        <xdr:nvSpPr>
          <xdr:cNvPr id="9" name="Rectangle 8">
            <a:extLst>
              <a:ext uri="{FF2B5EF4-FFF2-40B4-BE49-F238E27FC236}">
                <a16:creationId xmlns:a16="http://schemas.microsoft.com/office/drawing/2014/main" id="{07207B81-CA4A-9BD3-0FEC-12C696889819}"/>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C5E599E0-DF86-FED2-AB8B-98A3B3C1B91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37</xdr:row>
      <xdr:rowOff>65942</xdr:rowOff>
    </xdr:from>
    <xdr:to>
      <xdr:col>63</xdr:col>
      <xdr:colOff>95763</xdr:colOff>
      <xdr:row>38</xdr:row>
      <xdr:rowOff>73269</xdr:rowOff>
    </xdr:to>
    <xdr:grpSp>
      <xdr:nvGrpSpPr>
        <xdr:cNvPr id="11" name="Group 10">
          <a:extLst>
            <a:ext uri="{FF2B5EF4-FFF2-40B4-BE49-F238E27FC236}">
              <a16:creationId xmlns:a16="http://schemas.microsoft.com/office/drawing/2014/main" id="{4E6FF9ED-16F6-4CC0-A4DB-6224A4952F6E}"/>
            </a:ext>
          </a:extLst>
        </xdr:cNvPr>
        <xdr:cNvGrpSpPr/>
      </xdr:nvGrpSpPr>
      <xdr:grpSpPr>
        <a:xfrm>
          <a:off x="4325817" y="4380767"/>
          <a:ext cx="2151696" cy="150202"/>
          <a:chOff x="3700220" y="8704881"/>
          <a:chExt cx="2198016" cy="142068"/>
        </a:xfrm>
      </xdr:grpSpPr>
      <xdr:sp macro="" textlink="">
        <xdr:nvSpPr>
          <xdr:cNvPr id="12" name="Rectangle 11">
            <a:extLst>
              <a:ext uri="{FF2B5EF4-FFF2-40B4-BE49-F238E27FC236}">
                <a16:creationId xmlns:a16="http://schemas.microsoft.com/office/drawing/2014/main" id="{AC67051D-69A6-F164-CB8E-E2F5582BF6AB}"/>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BB124BA1-2348-3C2A-1674-41FDCDB81C3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78</xdr:row>
      <xdr:rowOff>15876</xdr:rowOff>
    </xdr:from>
    <xdr:to>
      <xdr:col>29</xdr:col>
      <xdr:colOff>50304</xdr:colOff>
      <xdr:row>80</xdr:row>
      <xdr:rowOff>67590</xdr:rowOff>
    </xdr:to>
    <xdr:grpSp>
      <xdr:nvGrpSpPr>
        <xdr:cNvPr id="14" name="Group 13">
          <a:extLst>
            <a:ext uri="{FF2B5EF4-FFF2-40B4-BE49-F238E27FC236}">
              <a16:creationId xmlns:a16="http://schemas.microsoft.com/office/drawing/2014/main" id="{61AA60D3-AB68-4911-A01E-04C46013AA0E}"/>
            </a:ext>
          </a:extLst>
        </xdr:cNvPr>
        <xdr:cNvGrpSpPr/>
      </xdr:nvGrpSpPr>
      <xdr:grpSpPr>
        <a:xfrm>
          <a:off x="2895600" y="9569451"/>
          <a:ext cx="164604" cy="337464"/>
          <a:chOff x="3377338" y="8846950"/>
          <a:chExt cx="161441" cy="351940"/>
        </a:xfrm>
      </xdr:grpSpPr>
      <xdr:sp macro="" textlink="">
        <xdr:nvSpPr>
          <xdr:cNvPr id="15" name="Rectangle 14">
            <a:extLst>
              <a:ext uri="{FF2B5EF4-FFF2-40B4-BE49-F238E27FC236}">
                <a16:creationId xmlns:a16="http://schemas.microsoft.com/office/drawing/2014/main" id="{F76A981B-3D66-8A4B-9002-6AFFD08CACD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363A4714-0347-7137-26DB-22ED69CC935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78</xdr:row>
      <xdr:rowOff>10558</xdr:rowOff>
    </xdr:from>
    <xdr:to>
      <xdr:col>63</xdr:col>
      <xdr:colOff>95250</xdr:colOff>
      <xdr:row>79</xdr:row>
      <xdr:rowOff>68649</xdr:rowOff>
    </xdr:to>
    <xdr:grpSp>
      <xdr:nvGrpSpPr>
        <xdr:cNvPr id="17" name="Group 16">
          <a:extLst>
            <a:ext uri="{FF2B5EF4-FFF2-40B4-BE49-F238E27FC236}">
              <a16:creationId xmlns:a16="http://schemas.microsoft.com/office/drawing/2014/main" id="{97B5560B-533C-4DB3-A8CF-71D931D41DCA}"/>
            </a:ext>
          </a:extLst>
        </xdr:cNvPr>
        <xdr:cNvGrpSpPr/>
      </xdr:nvGrpSpPr>
      <xdr:grpSpPr>
        <a:xfrm>
          <a:off x="4596152" y="9564133"/>
          <a:ext cx="1880848" cy="200966"/>
          <a:chOff x="3766657" y="8630820"/>
          <a:chExt cx="2216997" cy="142068"/>
        </a:xfrm>
      </xdr:grpSpPr>
      <xdr:sp macro="" textlink="">
        <xdr:nvSpPr>
          <xdr:cNvPr id="18" name="Rectangle 17">
            <a:extLst>
              <a:ext uri="{FF2B5EF4-FFF2-40B4-BE49-F238E27FC236}">
                <a16:creationId xmlns:a16="http://schemas.microsoft.com/office/drawing/2014/main" id="{294F5214-7D3E-A9B6-D71D-F0D7F50ED0D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54AA05BB-EA43-B930-902D-CB39ED3B8E9F}"/>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92</xdr:row>
      <xdr:rowOff>27215</xdr:rowOff>
    </xdr:from>
    <xdr:to>
      <xdr:col>64</xdr:col>
      <xdr:colOff>54429</xdr:colOff>
      <xdr:row>96</xdr:row>
      <xdr:rowOff>74839</xdr:rowOff>
    </xdr:to>
    <xdr:grpSp>
      <xdr:nvGrpSpPr>
        <xdr:cNvPr id="20" name="Group 19">
          <a:extLst>
            <a:ext uri="{FF2B5EF4-FFF2-40B4-BE49-F238E27FC236}">
              <a16:creationId xmlns:a16="http://schemas.microsoft.com/office/drawing/2014/main" id="{BEC885DD-2C84-4FFE-B3DE-95ED51F6BF6B}"/>
            </a:ext>
          </a:extLst>
        </xdr:cNvPr>
        <xdr:cNvGrpSpPr/>
      </xdr:nvGrpSpPr>
      <xdr:grpSpPr>
        <a:xfrm>
          <a:off x="6330211" y="11314340"/>
          <a:ext cx="210743" cy="552449"/>
          <a:chOff x="6029326" y="2447768"/>
          <a:chExt cx="197784" cy="129388"/>
        </a:xfrm>
      </xdr:grpSpPr>
      <xdr:cxnSp macro="">
        <xdr:nvCxnSpPr>
          <xdr:cNvPr id="21" name="Straight Arrow Connector 20">
            <a:extLst>
              <a:ext uri="{FF2B5EF4-FFF2-40B4-BE49-F238E27FC236}">
                <a16:creationId xmlns:a16="http://schemas.microsoft.com/office/drawing/2014/main" id="{EDAFEDC1-977F-8E8F-1794-8A69FDC567A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EC768F70-D561-E1D6-9F1E-708221D53160}"/>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110</xdr:row>
      <xdr:rowOff>5128</xdr:rowOff>
    </xdr:from>
    <xdr:to>
      <xdr:col>34</xdr:col>
      <xdr:colOff>31010</xdr:colOff>
      <xdr:row>112</xdr:row>
      <xdr:rowOff>52690</xdr:rowOff>
    </xdr:to>
    <xdr:grpSp>
      <xdr:nvGrpSpPr>
        <xdr:cNvPr id="23" name="Group 22">
          <a:extLst>
            <a:ext uri="{FF2B5EF4-FFF2-40B4-BE49-F238E27FC236}">
              <a16:creationId xmlns:a16="http://schemas.microsoft.com/office/drawing/2014/main" id="{8FB18EE2-8C3A-4495-82EF-2B30560EE62B}"/>
            </a:ext>
          </a:extLst>
        </xdr:cNvPr>
        <xdr:cNvGrpSpPr/>
      </xdr:nvGrpSpPr>
      <xdr:grpSpPr>
        <a:xfrm>
          <a:off x="3401158" y="13530628"/>
          <a:ext cx="163627" cy="333312"/>
          <a:chOff x="3377338" y="8846950"/>
          <a:chExt cx="161441" cy="351940"/>
        </a:xfrm>
      </xdr:grpSpPr>
      <xdr:sp macro="" textlink="">
        <xdr:nvSpPr>
          <xdr:cNvPr id="24" name="Rectangle 23">
            <a:extLst>
              <a:ext uri="{FF2B5EF4-FFF2-40B4-BE49-F238E27FC236}">
                <a16:creationId xmlns:a16="http://schemas.microsoft.com/office/drawing/2014/main" id="{6BD2DC54-EA14-9FFF-0548-5E2559BC870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FD0B926B-EE63-D532-E7B5-43C9688BEB6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110</xdr:row>
      <xdr:rowOff>65942</xdr:rowOff>
    </xdr:from>
    <xdr:to>
      <xdr:col>63</xdr:col>
      <xdr:colOff>95763</xdr:colOff>
      <xdr:row>111</xdr:row>
      <xdr:rowOff>73269</xdr:rowOff>
    </xdr:to>
    <xdr:grpSp>
      <xdr:nvGrpSpPr>
        <xdr:cNvPr id="26" name="Group 25">
          <a:extLst>
            <a:ext uri="{FF2B5EF4-FFF2-40B4-BE49-F238E27FC236}">
              <a16:creationId xmlns:a16="http://schemas.microsoft.com/office/drawing/2014/main" id="{65609B71-28D3-470A-98ED-D368EFA546AF}"/>
            </a:ext>
          </a:extLst>
        </xdr:cNvPr>
        <xdr:cNvGrpSpPr/>
      </xdr:nvGrpSpPr>
      <xdr:grpSpPr>
        <a:xfrm>
          <a:off x="4325817" y="13591442"/>
          <a:ext cx="2151696" cy="150202"/>
          <a:chOff x="3700220" y="8704881"/>
          <a:chExt cx="2198016" cy="142068"/>
        </a:xfrm>
      </xdr:grpSpPr>
      <xdr:sp macro="" textlink="">
        <xdr:nvSpPr>
          <xdr:cNvPr id="27" name="Rectangle 26">
            <a:extLst>
              <a:ext uri="{FF2B5EF4-FFF2-40B4-BE49-F238E27FC236}">
                <a16:creationId xmlns:a16="http://schemas.microsoft.com/office/drawing/2014/main" id="{671BC052-BFD6-9B35-E284-07BD80FA38F5}"/>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E31592A3-3E96-468A-4134-2454C3B230D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115</xdr:row>
      <xdr:rowOff>45244</xdr:rowOff>
    </xdr:from>
    <xdr:to>
      <xdr:col>64</xdr:col>
      <xdr:colOff>38100</xdr:colOff>
      <xdr:row>117</xdr:row>
      <xdr:rowOff>130969</xdr:rowOff>
    </xdr:to>
    <xdr:grpSp>
      <xdr:nvGrpSpPr>
        <xdr:cNvPr id="29" name="Group 28">
          <a:extLst>
            <a:ext uri="{FF2B5EF4-FFF2-40B4-BE49-F238E27FC236}">
              <a16:creationId xmlns:a16="http://schemas.microsoft.com/office/drawing/2014/main" id="{A45432FB-1D5F-47C9-A323-AD648EC1FAB9}"/>
            </a:ext>
          </a:extLst>
        </xdr:cNvPr>
        <xdr:cNvGrpSpPr/>
      </xdr:nvGrpSpPr>
      <xdr:grpSpPr>
        <a:xfrm>
          <a:off x="6324600" y="14151769"/>
          <a:ext cx="200025" cy="371475"/>
          <a:chOff x="6029326" y="2438400"/>
          <a:chExt cx="197784" cy="140494"/>
        </a:xfrm>
      </xdr:grpSpPr>
      <xdr:cxnSp macro="">
        <xdr:nvCxnSpPr>
          <xdr:cNvPr id="30" name="Straight Arrow Connector 29">
            <a:extLst>
              <a:ext uri="{FF2B5EF4-FFF2-40B4-BE49-F238E27FC236}">
                <a16:creationId xmlns:a16="http://schemas.microsoft.com/office/drawing/2014/main" id="{95DB3DA4-6B65-02C2-E276-1F21AFEDEE71}"/>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A987363B-536F-0830-B864-43DFF42A650A}"/>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87</xdr:row>
      <xdr:rowOff>83344</xdr:rowOff>
    </xdr:from>
    <xdr:to>
      <xdr:col>64</xdr:col>
      <xdr:colOff>23552</xdr:colOff>
      <xdr:row>88</xdr:row>
      <xdr:rowOff>84156</xdr:rowOff>
    </xdr:to>
    <xdr:grpSp>
      <xdr:nvGrpSpPr>
        <xdr:cNvPr id="32" name="Group 31">
          <a:extLst>
            <a:ext uri="{FF2B5EF4-FFF2-40B4-BE49-F238E27FC236}">
              <a16:creationId xmlns:a16="http://schemas.microsoft.com/office/drawing/2014/main" id="{E93811D7-8470-438A-9562-F3800600F687}"/>
            </a:ext>
          </a:extLst>
        </xdr:cNvPr>
        <xdr:cNvGrpSpPr/>
      </xdr:nvGrpSpPr>
      <xdr:grpSpPr>
        <a:xfrm>
          <a:off x="6324600" y="10789444"/>
          <a:ext cx="185477" cy="143687"/>
          <a:chOff x="6029326" y="2438400"/>
          <a:chExt cx="197784" cy="140494"/>
        </a:xfrm>
      </xdr:grpSpPr>
      <xdr:cxnSp macro="">
        <xdr:nvCxnSpPr>
          <xdr:cNvPr id="33" name="Straight Arrow Connector 32">
            <a:extLst>
              <a:ext uri="{FF2B5EF4-FFF2-40B4-BE49-F238E27FC236}">
                <a16:creationId xmlns:a16="http://schemas.microsoft.com/office/drawing/2014/main" id="{EAEA544B-3FFE-B631-C0B5-05C156B0512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2AC907B9-B6BB-B2AF-86C9-65AF010DAC83}"/>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125</xdr:row>
      <xdr:rowOff>64975</xdr:rowOff>
    </xdr:from>
    <xdr:to>
      <xdr:col>64</xdr:col>
      <xdr:colOff>19901</xdr:colOff>
      <xdr:row>125</xdr:row>
      <xdr:rowOff>67696</xdr:rowOff>
    </xdr:to>
    <xdr:cxnSp macro="">
      <xdr:nvCxnSpPr>
        <xdr:cNvPr id="35" name="Straight Arrow Connector 34">
          <a:extLst>
            <a:ext uri="{FF2B5EF4-FFF2-40B4-BE49-F238E27FC236}">
              <a16:creationId xmlns:a16="http://schemas.microsoft.com/office/drawing/2014/main" id="{F0FA7F43-AFF5-44E4-8174-6067EA4013A9}"/>
            </a:ext>
          </a:extLst>
        </xdr:cNvPr>
        <xdr:cNvCxnSpPr/>
      </xdr:nvCxnSpPr>
      <xdr:spPr>
        <a:xfrm>
          <a:off x="6322729" y="15257350"/>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37472</xdr:colOff>
      <xdr:row>158</xdr:row>
      <xdr:rowOff>50031</xdr:rowOff>
    </xdr:from>
    <xdr:to>
      <xdr:col>33</xdr:col>
      <xdr:colOff>93603</xdr:colOff>
      <xdr:row>161</xdr:row>
      <xdr:rowOff>29557</xdr:rowOff>
    </xdr:to>
    <xdr:grpSp>
      <xdr:nvGrpSpPr>
        <xdr:cNvPr id="36" name="Group 35">
          <a:extLst>
            <a:ext uri="{FF2B5EF4-FFF2-40B4-BE49-F238E27FC236}">
              <a16:creationId xmlns:a16="http://schemas.microsoft.com/office/drawing/2014/main" id="{9BBB1E11-2EC9-4D9D-A188-4D9A2184A12D}"/>
            </a:ext>
          </a:extLst>
        </xdr:cNvPr>
        <xdr:cNvGrpSpPr/>
      </xdr:nvGrpSpPr>
      <xdr:grpSpPr>
        <a:xfrm>
          <a:off x="3361697" y="19500081"/>
          <a:ext cx="160906" cy="303376"/>
          <a:chOff x="3377338" y="8846950"/>
          <a:chExt cx="161441" cy="351940"/>
        </a:xfrm>
      </xdr:grpSpPr>
      <xdr:sp macro="" textlink="">
        <xdr:nvSpPr>
          <xdr:cNvPr id="37" name="Rectangle 36">
            <a:extLst>
              <a:ext uri="{FF2B5EF4-FFF2-40B4-BE49-F238E27FC236}">
                <a16:creationId xmlns:a16="http://schemas.microsoft.com/office/drawing/2014/main" id="{9AD935E8-2085-2E15-5E1D-83EFA36AE3A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AF287986-667A-CEC4-27A9-A77186DA7B3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159</xdr:row>
      <xdr:rowOff>55062</xdr:rowOff>
    </xdr:from>
    <xdr:to>
      <xdr:col>63</xdr:col>
      <xdr:colOff>103412</xdr:colOff>
      <xdr:row>160</xdr:row>
      <xdr:rowOff>59667</xdr:rowOff>
    </xdr:to>
    <xdr:grpSp>
      <xdr:nvGrpSpPr>
        <xdr:cNvPr id="39" name="Group 38">
          <a:extLst>
            <a:ext uri="{FF2B5EF4-FFF2-40B4-BE49-F238E27FC236}">
              <a16:creationId xmlns:a16="http://schemas.microsoft.com/office/drawing/2014/main" id="{D7CBEF57-5C11-49DC-BDA5-DE0A8F4E9E27}"/>
            </a:ext>
          </a:extLst>
        </xdr:cNvPr>
        <xdr:cNvGrpSpPr/>
      </xdr:nvGrpSpPr>
      <xdr:grpSpPr>
        <a:xfrm>
          <a:off x="5162656" y="19581312"/>
          <a:ext cx="1322506" cy="128430"/>
          <a:chOff x="3700220" y="8704881"/>
          <a:chExt cx="1360542" cy="142663"/>
        </a:xfrm>
      </xdr:grpSpPr>
      <xdr:sp macro="" textlink="">
        <xdr:nvSpPr>
          <xdr:cNvPr id="40" name="Rectangle 39">
            <a:extLst>
              <a:ext uri="{FF2B5EF4-FFF2-40B4-BE49-F238E27FC236}">
                <a16:creationId xmlns:a16="http://schemas.microsoft.com/office/drawing/2014/main" id="{7F71DE04-E457-615F-0E98-5AF9217A0169}"/>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9BCFE238-BA27-D02B-7EC8-E2D6F58638D1}"/>
              </a:ext>
            </a:extLst>
          </xdr:cNvPr>
          <xdr:cNvCxnSpPr/>
        </xdr:nvCxnSpPr>
        <xdr:spPr>
          <a:xfrm>
            <a:off x="3871294" y="8847544"/>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138</xdr:row>
      <xdr:rowOff>5128</xdr:rowOff>
    </xdr:from>
    <xdr:to>
      <xdr:col>34</xdr:col>
      <xdr:colOff>31010</xdr:colOff>
      <xdr:row>140</xdr:row>
      <xdr:rowOff>52690</xdr:rowOff>
    </xdr:to>
    <xdr:grpSp>
      <xdr:nvGrpSpPr>
        <xdr:cNvPr id="42" name="Group 41">
          <a:extLst>
            <a:ext uri="{FF2B5EF4-FFF2-40B4-BE49-F238E27FC236}">
              <a16:creationId xmlns:a16="http://schemas.microsoft.com/office/drawing/2014/main" id="{DC032FB8-EAD6-4F26-B0B5-C47BDCDE309E}"/>
            </a:ext>
          </a:extLst>
        </xdr:cNvPr>
        <xdr:cNvGrpSpPr/>
      </xdr:nvGrpSpPr>
      <xdr:grpSpPr>
        <a:xfrm>
          <a:off x="3401158" y="16997728"/>
          <a:ext cx="163627" cy="333312"/>
          <a:chOff x="3377338" y="8846950"/>
          <a:chExt cx="161441" cy="351940"/>
        </a:xfrm>
      </xdr:grpSpPr>
      <xdr:sp macro="" textlink="">
        <xdr:nvSpPr>
          <xdr:cNvPr id="43" name="Rectangle 42">
            <a:extLst>
              <a:ext uri="{FF2B5EF4-FFF2-40B4-BE49-F238E27FC236}">
                <a16:creationId xmlns:a16="http://schemas.microsoft.com/office/drawing/2014/main" id="{9AE02483-CF82-6861-3D43-11C0A127987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A78507AB-A459-F9DD-599E-F8A98B897D2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138</xdr:row>
      <xdr:rowOff>65942</xdr:rowOff>
    </xdr:from>
    <xdr:to>
      <xdr:col>63</xdr:col>
      <xdr:colOff>95763</xdr:colOff>
      <xdr:row>139</xdr:row>
      <xdr:rowOff>73269</xdr:rowOff>
    </xdr:to>
    <xdr:grpSp>
      <xdr:nvGrpSpPr>
        <xdr:cNvPr id="45" name="Group 44">
          <a:extLst>
            <a:ext uri="{FF2B5EF4-FFF2-40B4-BE49-F238E27FC236}">
              <a16:creationId xmlns:a16="http://schemas.microsoft.com/office/drawing/2014/main" id="{14925B91-B9F1-40E1-8289-45970F3031E4}"/>
            </a:ext>
          </a:extLst>
        </xdr:cNvPr>
        <xdr:cNvGrpSpPr/>
      </xdr:nvGrpSpPr>
      <xdr:grpSpPr>
        <a:xfrm>
          <a:off x="4325817" y="17058542"/>
          <a:ext cx="2151696" cy="150202"/>
          <a:chOff x="3700220" y="8704881"/>
          <a:chExt cx="2198016" cy="142068"/>
        </a:xfrm>
      </xdr:grpSpPr>
      <xdr:sp macro="" textlink="">
        <xdr:nvSpPr>
          <xdr:cNvPr id="46" name="Rectangle 45">
            <a:extLst>
              <a:ext uri="{FF2B5EF4-FFF2-40B4-BE49-F238E27FC236}">
                <a16:creationId xmlns:a16="http://schemas.microsoft.com/office/drawing/2014/main" id="{00D7E779-26F7-E669-CB6F-89102C79F6DC}"/>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4B1DBC35-E0C0-DD26-130D-80055E865316}"/>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95250</xdr:colOff>
      <xdr:row>33</xdr:row>
      <xdr:rowOff>14653</xdr:rowOff>
    </xdr:from>
    <xdr:to>
      <xdr:col>32</xdr:col>
      <xdr:colOff>51525</xdr:colOff>
      <xdr:row>35</xdr:row>
      <xdr:rowOff>62215</xdr:rowOff>
    </xdr:to>
    <xdr:grpSp>
      <xdr:nvGrpSpPr>
        <xdr:cNvPr id="2" name="Group 1">
          <a:extLst>
            <a:ext uri="{FF2B5EF4-FFF2-40B4-BE49-F238E27FC236}">
              <a16:creationId xmlns:a16="http://schemas.microsoft.com/office/drawing/2014/main" id="{DE6F806D-F0F7-4FC3-A735-66CD02D5A614}"/>
            </a:ext>
          </a:extLst>
        </xdr:cNvPr>
        <xdr:cNvGrpSpPr/>
      </xdr:nvGrpSpPr>
      <xdr:grpSpPr>
        <a:xfrm>
          <a:off x="3209925" y="3891328"/>
          <a:ext cx="165825" cy="333312"/>
          <a:chOff x="3377338" y="8846950"/>
          <a:chExt cx="161441" cy="351940"/>
        </a:xfrm>
      </xdr:grpSpPr>
      <xdr:sp macro="" textlink="">
        <xdr:nvSpPr>
          <xdr:cNvPr id="3" name="Rectangle 2">
            <a:extLst>
              <a:ext uri="{FF2B5EF4-FFF2-40B4-BE49-F238E27FC236}">
                <a16:creationId xmlns:a16="http://schemas.microsoft.com/office/drawing/2014/main" id="{5B0B6BBF-A852-51A2-FFAF-8B871F95D00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BA736A7-1124-2D35-97DB-5FD7FB7D263C}"/>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83845</xdr:rowOff>
    </xdr:to>
    <xdr:grpSp>
      <xdr:nvGrpSpPr>
        <xdr:cNvPr id="5" name="Group 4">
          <a:extLst>
            <a:ext uri="{FF2B5EF4-FFF2-40B4-BE49-F238E27FC236}">
              <a16:creationId xmlns:a16="http://schemas.microsoft.com/office/drawing/2014/main" id="{1E105DF0-86E3-4EFE-ABB5-5D346BDC97AF}"/>
            </a:ext>
          </a:extLst>
        </xdr:cNvPr>
        <xdr:cNvGrpSpPr/>
      </xdr:nvGrpSpPr>
      <xdr:grpSpPr>
        <a:xfrm>
          <a:off x="4325817" y="3942617"/>
          <a:ext cx="2151696" cy="160778"/>
          <a:chOff x="3700220" y="8704881"/>
          <a:chExt cx="2198016" cy="142068"/>
        </a:xfrm>
      </xdr:grpSpPr>
      <xdr:sp macro="" textlink="">
        <xdr:nvSpPr>
          <xdr:cNvPr id="6" name="Rectangle 5">
            <a:extLst>
              <a:ext uri="{FF2B5EF4-FFF2-40B4-BE49-F238E27FC236}">
                <a16:creationId xmlns:a16="http://schemas.microsoft.com/office/drawing/2014/main" id="{4F203A6C-1452-CB55-A9E2-358739524452}"/>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73E9B1CB-5EC8-AFC2-BF61-004E0825F083}"/>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37</xdr:row>
      <xdr:rowOff>14653</xdr:rowOff>
    </xdr:from>
    <xdr:to>
      <xdr:col>34</xdr:col>
      <xdr:colOff>88160</xdr:colOff>
      <xdr:row>39</xdr:row>
      <xdr:rowOff>62215</xdr:rowOff>
    </xdr:to>
    <xdr:grpSp>
      <xdr:nvGrpSpPr>
        <xdr:cNvPr id="8" name="Group 7">
          <a:extLst>
            <a:ext uri="{FF2B5EF4-FFF2-40B4-BE49-F238E27FC236}">
              <a16:creationId xmlns:a16="http://schemas.microsoft.com/office/drawing/2014/main" id="{45CF6A48-D66B-44BB-A1C7-CAE23DA24495}"/>
            </a:ext>
          </a:extLst>
        </xdr:cNvPr>
        <xdr:cNvGrpSpPr/>
      </xdr:nvGrpSpPr>
      <xdr:grpSpPr>
        <a:xfrm>
          <a:off x="3458308" y="4329478"/>
          <a:ext cx="163627" cy="333312"/>
          <a:chOff x="3377338" y="8846950"/>
          <a:chExt cx="161441" cy="351940"/>
        </a:xfrm>
      </xdr:grpSpPr>
      <xdr:sp macro="" textlink="">
        <xdr:nvSpPr>
          <xdr:cNvPr id="9" name="Rectangle 8">
            <a:extLst>
              <a:ext uri="{FF2B5EF4-FFF2-40B4-BE49-F238E27FC236}">
                <a16:creationId xmlns:a16="http://schemas.microsoft.com/office/drawing/2014/main" id="{297289E5-1271-5F8A-5173-395F6F7302F5}"/>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A64A8804-60F7-A5DA-9E23-BC62D2DA4AA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37</xdr:row>
      <xdr:rowOff>65942</xdr:rowOff>
    </xdr:from>
    <xdr:to>
      <xdr:col>63</xdr:col>
      <xdr:colOff>95763</xdr:colOff>
      <xdr:row>38</xdr:row>
      <xdr:rowOff>73269</xdr:rowOff>
    </xdr:to>
    <xdr:grpSp>
      <xdr:nvGrpSpPr>
        <xdr:cNvPr id="11" name="Group 10">
          <a:extLst>
            <a:ext uri="{FF2B5EF4-FFF2-40B4-BE49-F238E27FC236}">
              <a16:creationId xmlns:a16="http://schemas.microsoft.com/office/drawing/2014/main" id="{9BBA8D18-EB73-4FA2-934B-4EE1A5936B96}"/>
            </a:ext>
          </a:extLst>
        </xdr:cNvPr>
        <xdr:cNvGrpSpPr/>
      </xdr:nvGrpSpPr>
      <xdr:grpSpPr>
        <a:xfrm>
          <a:off x="4325817" y="4380767"/>
          <a:ext cx="2151696" cy="150202"/>
          <a:chOff x="3700220" y="8704881"/>
          <a:chExt cx="2198016" cy="142068"/>
        </a:xfrm>
      </xdr:grpSpPr>
      <xdr:sp macro="" textlink="">
        <xdr:nvSpPr>
          <xdr:cNvPr id="12" name="Rectangle 11">
            <a:extLst>
              <a:ext uri="{FF2B5EF4-FFF2-40B4-BE49-F238E27FC236}">
                <a16:creationId xmlns:a16="http://schemas.microsoft.com/office/drawing/2014/main" id="{1492753D-CF10-CAC1-3778-993D0B8FE708}"/>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233BFDAF-20DE-E031-9DB1-C995B791633F}"/>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78</xdr:row>
      <xdr:rowOff>15876</xdr:rowOff>
    </xdr:from>
    <xdr:to>
      <xdr:col>29</xdr:col>
      <xdr:colOff>50304</xdr:colOff>
      <xdr:row>80</xdr:row>
      <xdr:rowOff>67590</xdr:rowOff>
    </xdr:to>
    <xdr:grpSp>
      <xdr:nvGrpSpPr>
        <xdr:cNvPr id="14" name="Group 13">
          <a:extLst>
            <a:ext uri="{FF2B5EF4-FFF2-40B4-BE49-F238E27FC236}">
              <a16:creationId xmlns:a16="http://schemas.microsoft.com/office/drawing/2014/main" id="{4A7A5D21-7371-4779-84F0-6C6E40B8FA75}"/>
            </a:ext>
          </a:extLst>
        </xdr:cNvPr>
        <xdr:cNvGrpSpPr/>
      </xdr:nvGrpSpPr>
      <xdr:grpSpPr>
        <a:xfrm>
          <a:off x="2895600" y="9569451"/>
          <a:ext cx="164604" cy="337464"/>
          <a:chOff x="3377338" y="8846950"/>
          <a:chExt cx="161441" cy="351940"/>
        </a:xfrm>
      </xdr:grpSpPr>
      <xdr:sp macro="" textlink="">
        <xdr:nvSpPr>
          <xdr:cNvPr id="15" name="Rectangle 14">
            <a:extLst>
              <a:ext uri="{FF2B5EF4-FFF2-40B4-BE49-F238E27FC236}">
                <a16:creationId xmlns:a16="http://schemas.microsoft.com/office/drawing/2014/main" id="{5ACD8735-F263-1FA4-A2F6-9B3968ADDF2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7CED7767-5473-2AD5-63F0-4DE1B2C873F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78</xdr:row>
      <xdr:rowOff>10558</xdr:rowOff>
    </xdr:from>
    <xdr:to>
      <xdr:col>63</xdr:col>
      <xdr:colOff>95250</xdr:colOff>
      <xdr:row>79</xdr:row>
      <xdr:rowOff>68649</xdr:rowOff>
    </xdr:to>
    <xdr:grpSp>
      <xdr:nvGrpSpPr>
        <xdr:cNvPr id="17" name="Group 16">
          <a:extLst>
            <a:ext uri="{FF2B5EF4-FFF2-40B4-BE49-F238E27FC236}">
              <a16:creationId xmlns:a16="http://schemas.microsoft.com/office/drawing/2014/main" id="{FD58038A-5C62-4C6D-8518-E19E8B7A81F1}"/>
            </a:ext>
          </a:extLst>
        </xdr:cNvPr>
        <xdr:cNvGrpSpPr/>
      </xdr:nvGrpSpPr>
      <xdr:grpSpPr>
        <a:xfrm>
          <a:off x="4596152" y="9564133"/>
          <a:ext cx="1880848" cy="200966"/>
          <a:chOff x="3766657" y="8630820"/>
          <a:chExt cx="2216997" cy="142068"/>
        </a:xfrm>
      </xdr:grpSpPr>
      <xdr:sp macro="" textlink="">
        <xdr:nvSpPr>
          <xdr:cNvPr id="18" name="Rectangle 17">
            <a:extLst>
              <a:ext uri="{FF2B5EF4-FFF2-40B4-BE49-F238E27FC236}">
                <a16:creationId xmlns:a16="http://schemas.microsoft.com/office/drawing/2014/main" id="{EB22932A-F3BE-FC9A-36BF-A1CB5A76B0C2}"/>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FB5AC5D4-E535-50D4-0916-06EB9825978A}"/>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92</xdr:row>
      <xdr:rowOff>27215</xdr:rowOff>
    </xdr:from>
    <xdr:to>
      <xdr:col>64</xdr:col>
      <xdr:colOff>54429</xdr:colOff>
      <xdr:row>96</xdr:row>
      <xdr:rowOff>74839</xdr:rowOff>
    </xdr:to>
    <xdr:grpSp>
      <xdr:nvGrpSpPr>
        <xdr:cNvPr id="20" name="Group 19">
          <a:extLst>
            <a:ext uri="{FF2B5EF4-FFF2-40B4-BE49-F238E27FC236}">
              <a16:creationId xmlns:a16="http://schemas.microsoft.com/office/drawing/2014/main" id="{7EE0F89E-0A96-4B31-8BD5-1B8A01BF3FDC}"/>
            </a:ext>
          </a:extLst>
        </xdr:cNvPr>
        <xdr:cNvGrpSpPr/>
      </xdr:nvGrpSpPr>
      <xdr:grpSpPr>
        <a:xfrm>
          <a:off x="6330211" y="11314340"/>
          <a:ext cx="210743" cy="552449"/>
          <a:chOff x="6029326" y="2447768"/>
          <a:chExt cx="197784" cy="129388"/>
        </a:xfrm>
      </xdr:grpSpPr>
      <xdr:cxnSp macro="">
        <xdr:nvCxnSpPr>
          <xdr:cNvPr id="21" name="Straight Arrow Connector 20">
            <a:extLst>
              <a:ext uri="{FF2B5EF4-FFF2-40B4-BE49-F238E27FC236}">
                <a16:creationId xmlns:a16="http://schemas.microsoft.com/office/drawing/2014/main" id="{13517FFE-7430-C1D3-C3F5-A201EF02DBA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9180C7D5-582A-3F3C-6FC5-63AE31EAFAE5}"/>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110</xdr:row>
      <xdr:rowOff>5128</xdr:rowOff>
    </xdr:from>
    <xdr:to>
      <xdr:col>34</xdr:col>
      <xdr:colOff>31010</xdr:colOff>
      <xdr:row>112</xdr:row>
      <xdr:rowOff>52690</xdr:rowOff>
    </xdr:to>
    <xdr:grpSp>
      <xdr:nvGrpSpPr>
        <xdr:cNvPr id="23" name="Group 22">
          <a:extLst>
            <a:ext uri="{FF2B5EF4-FFF2-40B4-BE49-F238E27FC236}">
              <a16:creationId xmlns:a16="http://schemas.microsoft.com/office/drawing/2014/main" id="{40A66575-A79F-4085-98DB-9F048FAA9C9A}"/>
            </a:ext>
          </a:extLst>
        </xdr:cNvPr>
        <xdr:cNvGrpSpPr/>
      </xdr:nvGrpSpPr>
      <xdr:grpSpPr>
        <a:xfrm>
          <a:off x="3401158" y="13530628"/>
          <a:ext cx="163627" cy="333312"/>
          <a:chOff x="3377338" y="8846950"/>
          <a:chExt cx="161441" cy="351940"/>
        </a:xfrm>
      </xdr:grpSpPr>
      <xdr:sp macro="" textlink="">
        <xdr:nvSpPr>
          <xdr:cNvPr id="24" name="Rectangle 23">
            <a:extLst>
              <a:ext uri="{FF2B5EF4-FFF2-40B4-BE49-F238E27FC236}">
                <a16:creationId xmlns:a16="http://schemas.microsoft.com/office/drawing/2014/main" id="{2E9A4EBF-2334-0C94-F0CD-8488F5C871C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6683515C-F748-2012-A641-A02EC5BF179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110</xdr:row>
      <xdr:rowOff>65942</xdr:rowOff>
    </xdr:from>
    <xdr:to>
      <xdr:col>63</xdr:col>
      <xdr:colOff>95763</xdr:colOff>
      <xdr:row>111</xdr:row>
      <xdr:rowOff>73269</xdr:rowOff>
    </xdr:to>
    <xdr:grpSp>
      <xdr:nvGrpSpPr>
        <xdr:cNvPr id="26" name="Group 25">
          <a:extLst>
            <a:ext uri="{FF2B5EF4-FFF2-40B4-BE49-F238E27FC236}">
              <a16:creationId xmlns:a16="http://schemas.microsoft.com/office/drawing/2014/main" id="{44BBF46E-7B5D-4FA1-B075-50667DCB5052}"/>
            </a:ext>
          </a:extLst>
        </xdr:cNvPr>
        <xdr:cNvGrpSpPr/>
      </xdr:nvGrpSpPr>
      <xdr:grpSpPr>
        <a:xfrm>
          <a:off x="4325817" y="13591442"/>
          <a:ext cx="2151696" cy="150202"/>
          <a:chOff x="3700220" y="8704881"/>
          <a:chExt cx="2198016" cy="142068"/>
        </a:xfrm>
      </xdr:grpSpPr>
      <xdr:sp macro="" textlink="">
        <xdr:nvSpPr>
          <xdr:cNvPr id="27" name="Rectangle 26">
            <a:extLst>
              <a:ext uri="{FF2B5EF4-FFF2-40B4-BE49-F238E27FC236}">
                <a16:creationId xmlns:a16="http://schemas.microsoft.com/office/drawing/2014/main" id="{006E0C0E-41B0-06DF-9E0E-29C30501DA03}"/>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969F6F74-73BD-B3C8-98B7-F979A794B784}"/>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115</xdr:row>
      <xdr:rowOff>45244</xdr:rowOff>
    </xdr:from>
    <xdr:to>
      <xdr:col>64</xdr:col>
      <xdr:colOff>38100</xdr:colOff>
      <xdr:row>117</xdr:row>
      <xdr:rowOff>130969</xdr:rowOff>
    </xdr:to>
    <xdr:grpSp>
      <xdr:nvGrpSpPr>
        <xdr:cNvPr id="29" name="Group 28">
          <a:extLst>
            <a:ext uri="{FF2B5EF4-FFF2-40B4-BE49-F238E27FC236}">
              <a16:creationId xmlns:a16="http://schemas.microsoft.com/office/drawing/2014/main" id="{D6BDE08E-D8DF-424B-8FAD-095109E11EBA}"/>
            </a:ext>
          </a:extLst>
        </xdr:cNvPr>
        <xdr:cNvGrpSpPr/>
      </xdr:nvGrpSpPr>
      <xdr:grpSpPr>
        <a:xfrm>
          <a:off x="6324600" y="14151769"/>
          <a:ext cx="200025" cy="371475"/>
          <a:chOff x="6029326" y="2438400"/>
          <a:chExt cx="197784" cy="140494"/>
        </a:xfrm>
      </xdr:grpSpPr>
      <xdr:cxnSp macro="">
        <xdr:nvCxnSpPr>
          <xdr:cNvPr id="30" name="Straight Arrow Connector 29">
            <a:extLst>
              <a:ext uri="{FF2B5EF4-FFF2-40B4-BE49-F238E27FC236}">
                <a16:creationId xmlns:a16="http://schemas.microsoft.com/office/drawing/2014/main" id="{60F978A7-E610-8698-1029-CA74D935C52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1ED2EEFF-2AA5-F784-06EE-00B7068DF9C7}"/>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87</xdr:row>
      <xdr:rowOff>83344</xdr:rowOff>
    </xdr:from>
    <xdr:to>
      <xdr:col>64</xdr:col>
      <xdr:colOff>23552</xdr:colOff>
      <xdr:row>88</xdr:row>
      <xdr:rowOff>84156</xdr:rowOff>
    </xdr:to>
    <xdr:grpSp>
      <xdr:nvGrpSpPr>
        <xdr:cNvPr id="32" name="Group 31">
          <a:extLst>
            <a:ext uri="{FF2B5EF4-FFF2-40B4-BE49-F238E27FC236}">
              <a16:creationId xmlns:a16="http://schemas.microsoft.com/office/drawing/2014/main" id="{41FEB82F-4B02-4C37-8C17-E0C565707AF6}"/>
            </a:ext>
          </a:extLst>
        </xdr:cNvPr>
        <xdr:cNvGrpSpPr/>
      </xdr:nvGrpSpPr>
      <xdr:grpSpPr>
        <a:xfrm>
          <a:off x="6324600" y="10789444"/>
          <a:ext cx="185477" cy="143687"/>
          <a:chOff x="6029326" y="2438400"/>
          <a:chExt cx="197784" cy="140494"/>
        </a:xfrm>
      </xdr:grpSpPr>
      <xdr:cxnSp macro="">
        <xdr:nvCxnSpPr>
          <xdr:cNvPr id="33" name="Straight Arrow Connector 32">
            <a:extLst>
              <a:ext uri="{FF2B5EF4-FFF2-40B4-BE49-F238E27FC236}">
                <a16:creationId xmlns:a16="http://schemas.microsoft.com/office/drawing/2014/main" id="{3C703547-A2AD-539B-3B55-B73FEA0E341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EEAE231D-D52E-29E7-7E9D-3C78FFC699B7}"/>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125</xdr:row>
      <xdr:rowOff>64975</xdr:rowOff>
    </xdr:from>
    <xdr:to>
      <xdr:col>64</xdr:col>
      <xdr:colOff>19901</xdr:colOff>
      <xdr:row>125</xdr:row>
      <xdr:rowOff>67696</xdr:rowOff>
    </xdr:to>
    <xdr:cxnSp macro="">
      <xdr:nvCxnSpPr>
        <xdr:cNvPr id="35" name="Straight Arrow Connector 34">
          <a:extLst>
            <a:ext uri="{FF2B5EF4-FFF2-40B4-BE49-F238E27FC236}">
              <a16:creationId xmlns:a16="http://schemas.microsoft.com/office/drawing/2014/main" id="{462F2143-45EE-4A7F-9FFE-F5574EEACA78}"/>
            </a:ext>
          </a:extLst>
        </xdr:cNvPr>
        <xdr:cNvCxnSpPr/>
      </xdr:nvCxnSpPr>
      <xdr:spPr>
        <a:xfrm>
          <a:off x="6322729" y="15257350"/>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37472</xdr:colOff>
      <xdr:row>158</xdr:row>
      <xdr:rowOff>50031</xdr:rowOff>
    </xdr:from>
    <xdr:to>
      <xdr:col>33</xdr:col>
      <xdr:colOff>93603</xdr:colOff>
      <xdr:row>161</xdr:row>
      <xdr:rowOff>29557</xdr:rowOff>
    </xdr:to>
    <xdr:grpSp>
      <xdr:nvGrpSpPr>
        <xdr:cNvPr id="36" name="Group 35">
          <a:extLst>
            <a:ext uri="{FF2B5EF4-FFF2-40B4-BE49-F238E27FC236}">
              <a16:creationId xmlns:a16="http://schemas.microsoft.com/office/drawing/2014/main" id="{D77259DB-B372-442A-9B63-1CC7AE94B975}"/>
            </a:ext>
          </a:extLst>
        </xdr:cNvPr>
        <xdr:cNvGrpSpPr/>
      </xdr:nvGrpSpPr>
      <xdr:grpSpPr>
        <a:xfrm>
          <a:off x="3361697" y="19500081"/>
          <a:ext cx="160906" cy="303376"/>
          <a:chOff x="3377338" y="8846950"/>
          <a:chExt cx="161441" cy="351940"/>
        </a:xfrm>
      </xdr:grpSpPr>
      <xdr:sp macro="" textlink="">
        <xdr:nvSpPr>
          <xdr:cNvPr id="37" name="Rectangle 36">
            <a:extLst>
              <a:ext uri="{FF2B5EF4-FFF2-40B4-BE49-F238E27FC236}">
                <a16:creationId xmlns:a16="http://schemas.microsoft.com/office/drawing/2014/main" id="{A3807D32-91E1-4AD3-5E6A-9F22BD0D730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234A3BAA-D4DD-655B-4199-7F6D5F0DE70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159</xdr:row>
      <xdr:rowOff>55062</xdr:rowOff>
    </xdr:from>
    <xdr:to>
      <xdr:col>63</xdr:col>
      <xdr:colOff>103412</xdr:colOff>
      <xdr:row>160</xdr:row>
      <xdr:rowOff>59667</xdr:rowOff>
    </xdr:to>
    <xdr:grpSp>
      <xdr:nvGrpSpPr>
        <xdr:cNvPr id="39" name="Group 38">
          <a:extLst>
            <a:ext uri="{FF2B5EF4-FFF2-40B4-BE49-F238E27FC236}">
              <a16:creationId xmlns:a16="http://schemas.microsoft.com/office/drawing/2014/main" id="{EA97A3B1-EFFE-43FB-99F4-39FFDE161DDC}"/>
            </a:ext>
          </a:extLst>
        </xdr:cNvPr>
        <xdr:cNvGrpSpPr/>
      </xdr:nvGrpSpPr>
      <xdr:grpSpPr>
        <a:xfrm>
          <a:off x="5162656" y="19581312"/>
          <a:ext cx="1322506" cy="128430"/>
          <a:chOff x="3700220" y="8704881"/>
          <a:chExt cx="1360542" cy="142663"/>
        </a:xfrm>
      </xdr:grpSpPr>
      <xdr:sp macro="" textlink="">
        <xdr:nvSpPr>
          <xdr:cNvPr id="40" name="Rectangle 39">
            <a:extLst>
              <a:ext uri="{FF2B5EF4-FFF2-40B4-BE49-F238E27FC236}">
                <a16:creationId xmlns:a16="http://schemas.microsoft.com/office/drawing/2014/main" id="{74DB55FF-CCF8-C763-EE07-34E5AF2C981D}"/>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3D9CA595-8E84-F08C-873E-B15E20AE6FCA}"/>
              </a:ext>
            </a:extLst>
          </xdr:cNvPr>
          <xdr:cNvCxnSpPr/>
        </xdr:nvCxnSpPr>
        <xdr:spPr>
          <a:xfrm>
            <a:off x="3871294" y="8847544"/>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138</xdr:row>
      <xdr:rowOff>5128</xdr:rowOff>
    </xdr:from>
    <xdr:to>
      <xdr:col>34</xdr:col>
      <xdr:colOff>31010</xdr:colOff>
      <xdr:row>140</xdr:row>
      <xdr:rowOff>52690</xdr:rowOff>
    </xdr:to>
    <xdr:grpSp>
      <xdr:nvGrpSpPr>
        <xdr:cNvPr id="42" name="Group 41">
          <a:extLst>
            <a:ext uri="{FF2B5EF4-FFF2-40B4-BE49-F238E27FC236}">
              <a16:creationId xmlns:a16="http://schemas.microsoft.com/office/drawing/2014/main" id="{262234CE-A279-434D-BE1F-58A3B7FF8D8B}"/>
            </a:ext>
          </a:extLst>
        </xdr:cNvPr>
        <xdr:cNvGrpSpPr/>
      </xdr:nvGrpSpPr>
      <xdr:grpSpPr>
        <a:xfrm>
          <a:off x="3401158" y="16997728"/>
          <a:ext cx="163627" cy="333312"/>
          <a:chOff x="3377338" y="8846950"/>
          <a:chExt cx="161441" cy="351940"/>
        </a:xfrm>
      </xdr:grpSpPr>
      <xdr:sp macro="" textlink="">
        <xdr:nvSpPr>
          <xdr:cNvPr id="43" name="Rectangle 42">
            <a:extLst>
              <a:ext uri="{FF2B5EF4-FFF2-40B4-BE49-F238E27FC236}">
                <a16:creationId xmlns:a16="http://schemas.microsoft.com/office/drawing/2014/main" id="{514B0A7B-5347-62B7-76D1-B783329D615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5EF9BDB2-A302-419D-7B22-98ACAA0E15C6}"/>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138</xdr:row>
      <xdr:rowOff>65942</xdr:rowOff>
    </xdr:from>
    <xdr:to>
      <xdr:col>63</xdr:col>
      <xdr:colOff>95763</xdr:colOff>
      <xdr:row>139</xdr:row>
      <xdr:rowOff>73269</xdr:rowOff>
    </xdr:to>
    <xdr:grpSp>
      <xdr:nvGrpSpPr>
        <xdr:cNvPr id="45" name="Group 44">
          <a:extLst>
            <a:ext uri="{FF2B5EF4-FFF2-40B4-BE49-F238E27FC236}">
              <a16:creationId xmlns:a16="http://schemas.microsoft.com/office/drawing/2014/main" id="{8839EAA4-F15F-444A-B25B-A8F3D95D3BE1}"/>
            </a:ext>
          </a:extLst>
        </xdr:cNvPr>
        <xdr:cNvGrpSpPr/>
      </xdr:nvGrpSpPr>
      <xdr:grpSpPr>
        <a:xfrm>
          <a:off x="4325817" y="17058542"/>
          <a:ext cx="2151696" cy="150202"/>
          <a:chOff x="3700220" y="8704881"/>
          <a:chExt cx="2198016" cy="142068"/>
        </a:xfrm>
      </xdr:grpSpPr>
      <xdr:sp macro="" textlink="">
        <xdr:nvSpPr>
          <xdr:cNvPr id="46" name="Rectangle 45">
            <a:extLst>
              <a:ext uri="{FF2B5EF4-FFF2-40B4-BE49-F238E27FC236}">
                <a16:creationId xmlns:a16="http://schemas.microsoft.com/office/drawing/2014/main" id="{23CAC772-2DF6-ED22-ACB2-D16361328FD9}"/>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D0539BDE-E021-1DE5-CBEE-BC96F8044B7D}"/>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0</xdr:colOff>
      <xdr:row>603</xdr:row>
      <xdr:rowOff>68580</xdr:rowOff>
    </xdr:from>
    <xdr:to>
      <xdr:col>64</xdr:col>
      <xdr:colOff>2721</xdr:colOff>
      <xdr:row>603</xdr:row>
      <xdr:rowOff>68580</xdr:rowOff>
    </xdr:to>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a:off x="6096000" y="222275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0</xdr:colOff>
      <xdr:row>596</xdr:row>
      <xdr:rowOff>89295</xdr:rowOff>
    </xdr:from>
    <xdr:to>
      <xdr:col>63</xdr:col>
      <xdr:colOff>106504</xdr:colOff>
      <xdr:row>598</xdr:row>
      <xdr:rowOff>68612</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6372225" y="73336545"/>
          <a:ext cx="211279" cy="265067"/>
          <a:chOff x="6128657" y="1894114"/>
          <a:chExt cx="210939" cy="277586"/>
        </a:xfrm>
      </xdr:grpSpPr>
      <xdr:grpSp>
        <xdr:nvGrpSpPr>
          <xdr:cNvPr id="35" name="Group 34">
            <a:extLst>
              <a:ext uri="{FF2B5EF4-FFF2-40B4-BE49-F238E27FC236}">
                <a16:creationId xmlns:a16="http://schemas.microsoft.com/office/drawing/2014/main" id="{00000000-0008-0000-0400-000023000000}"/>
              </a:ext>
            </a:extLst>
          </xdr:cNvPr>
          <xdr:cNvGrpSpPr/>
        </xdr:nvGrpSpPr>
        <xdr:grpSpPr>
          <a:xfrm>
            <a:off x="6134099" y="1894114"/>
            <a:ext cx="205497" cy="277586"/>
            <a:chOff x="6029326" y="2438400"/>
            <a:chExt cx="197784" cy="140494"/>
          </a:xfrm>
        </xdr:grpSpPr>
        <xdr:cxnSp macro="">
          <xdr:nvCxnSpPr>
            <xdr:cNvPr id="39" name="Straight Arrow Connector 38">
              <a:extLst>
                <a:ext uri="{FF2B5EF4-FFF2-40B4-BE49-F238E27FC236}">
                  <a16:creationId xmlns:a16="http://schemas.microsoft.com/office/drawing/2014/main" id="{00000000-0008-0000-04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4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6" name="Straight Connector 35">
            <a:extLst>
              <a:ext uri="{FF2B5EF4-FFF2-40B4-BE49-F238E27FC236}">
                <a16:creationId xmlns:a16="http://schemas.microsoft.com/office/drawing/2014/main" id="{00000000-0008-0000-0400-00002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30</xdr:row>
      <xdr:rowOff>91440</xdr:rowOff>
    </xdr:from>
    <xdr:to>
      <xdr:col>64</xdr:col>
      <xdr:colOff>4110</xdr:colOff>
      <xdr:row>32</xdr:row>
      <xdr:rowOff>70757</xdr:rowOff>
    </xdr:to>
    <xdr:grpSp>
      <xdr:nvGrpSpPr>
        <xdr:cNvPr id="41" name="Group 40">
          <a:extLst>
            <a:ext uri="{FF2B5EF4-FFF2-40B4-BE49-F238E27FC236}">
              <a16:creationId xmlns:a16="http://schemas.microsoft.com/office/drawing/2014/main" id="{00000000-0008-0000-0400-000029000000}"/>
            </a:ext>
          </a:extLst>
        </xdr:cNvPr>
        <xdr:cNvGrpSpPr/>
      </xdr:nvGrpSpPr>
      <xdr:grpSpPr>
        <a:xfrm>
          <a:off x="6372225" y="3453765"/>
          <a:ext cx="213660" cy="265067"/>
          <a:chOff x="6128657" y="1894114"/>
          <a:chExt cx="210939" cy="277586"/>
        </a:xfrm>
      </xdr:grpSpPr>
      <xdr:grpSp>
        <xdr:nvGrpSpPr>
          <xdr:cNvPr id="42" name="Group 41">
            <a:extLst>
              <a:ext uri="{FF2B5EF4-FFF2-40B4-BE49-F238E27FC236}">
                <a16:creationId xmlns:a16="http://schemas.microsoft.com/office/drawing/2014/main" id="{00000000-0008-0000-0400-00002A000000}"/>
              </a:ext>
            </a:extLst>
          </xdr:cNvPr>
          <xdr:cNvGrpSpPr/>
        </xdr:nvGrpSpPr>
        <xdr:grpSpPr>
          <a:xfrm>
            <a:off x="6134099" y="1894114"/>
            <a:ext cx="205497" cy="277586"/>
            <a:chOff x="6029326" y="2438400"/>
            <a:chExt cx="197784" cy="140494"/>
          </a:xfrm>
        </xdr:grpSpPr>
        <xdr:cxnSp macro="">
          <xdr:nvCxnSpPr>
            <xdr:cNvPr id="44" name="Straight Arrow Connector 43">
              <a:extLst>
                <a:ext uri="{FF2B5EF4-FFF2-40B4-BE49-F238E27FC236}">
                  <a16:creationId xmlns:a16="http://schemas.microsoft.com/office/drawing/2014/main" id="{00000000-0008-0000-04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4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3" name="Straight Connector 42">
            <a:extLst>
              <a:ext uri="{FF2B5EF4-FFF2-40B4-BE49-F238E27FC236}">
                <a16:creationId xmlns:a16="http://schemas.microsoft.com/office/drawing/2014/main" id="{00000000-0008-0000-0400-00002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42</xdr:row>
      <xdr:rowOff>91440</xdr:rowOff>
    </xdr:from>
    <xdr:to>
      <xdr:col>64</xdr:col>
      <xdr:colOff>4110</xdr:colOff>
      <xdr:row>44</xdr:row>
      <xdr:rowOff>70757</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6372225" y="4901565"/>
          <a:ext cx="213660" cy="265067"/>
          <a:chOff x="6128657" y="1894114"/>
          <a:chExt cx="210939" cy="277586"/>
        </a:xfrm>
      </xdr:grpSpPr>
      <xdr:grpSp>
        <xdr:nvGrpSpPr>
          <xdr:cNvPr id="47" name="Group 46">
            <a:extLst>
              <a:ext uri="{FF2B5EF4-FFF2-40B4-BE49-F238E27FC236}">
                <a16:creationId xmlns:a16="http://schemas.microsoft.com/office/drawing/2014/main" id="{00000000-0008-0000-0400-00002F000000}"/>
              </a:ext>
            </a:extLst>
          </xdr:cNvPr>
          <xdr:cNvGrpSpPr/>
        </xdr:nvGrpSpPr>
        <xdr:grpSpPr>
          <a:xfrm>
            <a:off x="6134099" y="1894114"/>
            <a:ext cx="205497" cy="277586"/>
            <a:chOff x="6029326" y="2438400"/>
            <a:chExt cx="197784" cy="140494"/>
          </a:xfrm>
        </xdr:grpSpPr>
        <xdr:cxnSp macro="">
          <xdr:nvCxnSpPr>
            <xdr:cNvPr id="49" name="Straight Arrow Connector 48">
              <a:extLst>
                <a:ext uri="{FF2B5EF4-FFF2-40B4-BE49-F238E27FC236}">
                  <a16:creationId xmlns:a16="http://schemas.microsoft.com/office/drawing/2014/main" id="{00000000-0008-0000-0400-00003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0" name="Rectangle 37">
              <a:extLst>
                <a:ext uri="{FF2B5EF4-FFF2-40B4-BE49-F238E27FC236}">
                  <a16:creationId xmlns:a16="http://schemas.microsoft.com/office/drawing/2014/main" id="{00000000-0008-0000-0400-00003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8" name="Straight Connector 47">
            <a:extLst>
              <a:ext uri="{FF2B5EF4-FFF2-40B4-BE49-F238E27FC236}">
                <a16:creationId xmlns:a16="http://schemas.microsoft.com/office/drawing/2014/main" id="{00000000-0008-0000-0400-00003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373</xdr:row>
      <xdr:rowOff>15876</xdr:rowOff>
    </xdr:from>
    <xdr:to>
      <xdr:col>29</xdr:col>
      <xdr:colOff>47129</xdr:colOff>
      <xdr:row>375</xdr:row>
      <xdr:rowOff>70765</xdr:rowOff>
    </xdr:to>
    <xdr:grpSp>
      <xdr:nvGrpSpPr>
        <xdr:cNvPr id="2" name="Group 1">
          <a:extLst>
            <a:ext uri="{FF2B5EF4-FFF2-40B4-BE49-F238E27FC236}">
              <a16:creationId xmlns:a16="http://schemas.microsoft.com/office/drawing/2014/main" id="{FC024482-394A-4023-9388-6DE8AAEBB138}"/>
            </a:ext>
          </a:extLst>
        </xdr:cNvPr>
        <xdr:cNvGrpSpPr/>
      </xdr:nvGrpSpPr>
      <xdr:grpSpPr>
        <a:xfrm>
          <a:off x="2952750" y="46840776"/>
          <a:ext cx="161429" cy="340639"/>
          <a:chOff x="3377338" y="8846950"/>
          <a:chExt cx="161441" cy="351940"/>
        </a:xfrm>
      </xdr:grpSpPr>
      <xdr:sp macro="" textlink="">
        <xdr:nvSpPr>
          <xdr:cNvPr id="3" name="Rectangle 2">
            <a:extLst>
              <a:ext uri="{FF2B5EF4-FFF2-40B4-BE49-F238E27FC236}">
                <a16:creationId xmlns:a16="http://schemas.microsoft.com/office/drawing/2014/main" id="{C59B2EC5-B3A7-13F3-B5D0-2AD65C3D2644}"/>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D75615DB-9EFB-2601-2C9C-37F5663E32E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0</xdr:colOff>
      <xdr:row>373</xdr:row>
      <xdr:rowOff>10558</xdr:rowOff>
    </xdr:from>
    <xdr:to>
      <xdr:col>63</xdr:col>
      <xdr:colOff>88189</xdr:colOff>
      <xdr:row>374</xdr:row>
      <xdr:rowOff>68649</xdr:rowOff>
    </xdr:to>
    <xdr:grpSp>
      <xdr:nvGrpSpPr>
        <xdr:cNvPr id="5" name="Group 4">
          <a:extLst>
            <a:ext uri="{FF2B5EF4-FFF2-40B4-BE49-F238E27FC236}">
              <a16:creationId xmlns:a16="http://schemas.microsoft.com/office/drawing/2014/main" id="{280FD7A2-280E-43B4-9CCF-3AA13F49408B}"/>
            </a:ext>
          </a:extLst>
        </xdr:cNvPr>
        <xdr:cNvGrpSpPr/>
      </xdr:nvGrpSpPr>
      <xdr:grpSpPr>
        <a:xfrm>
          <a:off x="4848225" y="46835458"/>
          <a:ext cx="1716964" cy="200966"/>
          <a:chOff x="3766657" y="8630820"/>
          <a:chExt cx="2216997" cy="142068"/>
        </a:xfrm>
      </xdr:grpSpPr>
      <xdr:sp macro="" textlink="">
        <xdr:nvSpPr>
          <xdr:cNvPr id="6" name="Rectangle 5">
            <a:extLst>
              <a:ext uri="{FF2B5EF4-FFF2-40B4-BE49-F238E27FC236}">
                <a16:creationId xmlns:a16="http://schemas.microsoft.com/office/drawing/2014/main" id="{7436DB94-776F-DA21-2C3F-585BE648395D}"/>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D67942-B50D-65C4-A628-1EAD0224DC2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8267</xdr:colOff>
      <xdr:row>445</xdr:row>
      <xdr:rowOff>75285</xdr:rowOff>
    </xdr:from>
    <xdr:to>
      <xdr:col>64</xdr:col>
      <xdr:colOff>10988</xdr:colOff>
      <xdr:row>445</xdr:row>
      <xdr:rowOff>75285</xdr:rowOff>
    </xdr:to>
    <xdr:cxnSp macro="">
      <xdr:nvCxnSpPr>
        <xdr:cNvPr id="20" name="Straight Arrow Connector 19">
          <a:extLst>
            <a:ext uri="{FF2B5EF4-FFF2-40B4-BE49-F238E27FC236}">
              <a16:creationId xmlns:a16="http://schemas.microsoft.com/office/drawing/2014/main" id="{8E7201EE-0D9A-49ED-A919-FBAEAB7A954A}"/>
            </a:ext>
          </a:extLst>
        </xdr:cNvPr>
        <xdr:cNvCxnSpPr/>
      </xdr:nvCxnSpPr>
      <xdr:spPr>
        <a:xfrm>
          <a:off x="6397955" y="30015535"/>
          <a:ext cx="20909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8267</xdr:colOff>
      <xdr:row>425</xdr:row>
      <xdr:rowOff>72112</xdr:rowOff>
    </xdr:from>
    <xdr:to>
      <xdr:col>64</xdr:col>
      <xdr:colOff>10988</xdr:colOff>
      <xdr:row>425</xdr:row>
      <xdr:rowOff>72112</xdr:rowOff>
    </xdr:to>
    <xdr:cxnSp macro="">
      <xdr:nvCxnSpPr>
        <xdr:cNvPr id="23" name="Straight Arrow Connector 22">
          <a:extLst>
            <a:ext uri="{FF2B5EF4-FFF2-40B4-BE49-F238E27FC236}">
              <a16:creationId xmlns:a16="http://schemas.microsoft.com/office/drawing/2014/main" id="{9114B446-DBC7-409E-853A-8946D23764BB}"/>
            </a:ext>
          </a:extLst>
        </xdr:cNvPr>
        <xdr:cNvCxnSpPr/>
      </xdr:nvCxnSpPr>
      <xdr:spPr>
        <a:xfrm>
          <a:off x="6397955" y="29004300"/>
          <a:ext cx="20909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490</xdr:row>
      <xdr:rowOff>95250</xdr:rowOff>
    </xdr:from>
    <xdr:to>
      <xdr:col>29</xdr:col>
      <xdr:colOff>71438</xdr:colOff>
      <xdr:row>494</xdr:row>
      <xdr:rowOff>44450</xdr:rowOff>
    </xdr:to>
    <xdr:grpSp>
      <xdr:nvGrpSpPr>
        <xdr:cNvPr id="28" name="Group 27">
          <a:extLst>
            <a:ext uri="{FF2B5EF4-FFF2-40B4-BE49-F238E27FC236}">
              <a16:creationId xmlns:a16="http://schemas.microsoft.com/office/drawing/2014/main" id="{EA653C31-CF2A-4027-972E-BEC78BD4585E}"/>
            </a:ext>
          </a:extLst>
        </xdr:cNvPr>
        <xdr:cNvGrpSpPr/>
      </xdr:nvGrpSpPr>
      <xdr:grpSpPr>
        <a:xfrm>
          <a:off x="2952750" y="60274200"/>
          <a:ext cx="185738" cy="520700"/>
          <a:chOff x="3377338" y="8846950"/>
          <a:chExt cx="161441" cy="351940"/>
        </a:xfrm>
      </xdr:grpSpPr>
      <xdr:sp macro="" textlink="">
        <xdr:nvSpPr>
          <xdr:cNvPr id="29" name="Rectangle 28">
            <a:extLst>
              <a:ext uri="{FF2B5EF4-FFF2-40B4-BE49-F238E27FC236}">
                <a16:creationId xmlns:a16="http://schemas.microsoft.com/office/drawing/2014/main" id="{CF3CAE15-26FA-41E1-C59B-8CD5DE546783}"/>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a:extLst>
              <a:ext uri="{FF2B5EF4-FFF2-40B4-BE49-F238E27FC236}">
                <a16:creationId xmlns:a16="http://schemas.microsoft.com/office/drawing/2014/main" id="{835BC0C4-E1C8-194F-884D-3E8EBEB40946}"/>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58510</xdr:colOff>
      <xdr:row>490</xdr:row>
      <xdr:rowOff>33337</xdr:rowOff>
    </xdr:from>
    <xdr:to>
      <xdr:col>63</xdr:col>
      <xdr:colOff>95899</xdr:colOff>
      <xdr:row>491</xdr:row>
      <xdr:rowOff>68262</xdr:rowOff>
    </xdr:to>
    <xdr:grpSp>
      <xdr:nvGrpSpPr>
        <xdr:cNvPr id="33" name="Group 32">
          <a:extLst>
            <a:ext uri="{FF2B5EF4-FFF2-40B4-BE49-F238E27FC236}">
              <a16:creationId xmlns:a16="http://schemas.microsoft.com/office/drawing/2014/main" id="{120FB36C-0FD3-4D71-B2AC-CCA81F4B3D63}"/>
            </a:ext>
          </a:extLst>
        </xdr:cNvPr>
        <xdr:cNvGrpSpPr/>
      </xdr:nvGrpSpPr>
      <xdr:grpSpPr>
        <a:xfrm>
          <a:off x="4906735" y="60212287"/>
          <a:ext cx="1666164" cy="177800"/>
          <a:chOff x="3766657" y="8630820"/>
          <a:chExt cx="2216997" cy="142068"/>
        </a:xfrm>
      </xdr:grpSpPr>
      <xdr:sp macro="" textlink="">
        <xdr:nvSpPr>
          <xdr:cNvPr id="34" name="Rectangle 33">
            <a:extLst>
              <a:ext uri="{FF2B5EF4-FFF2-40B4-BE49-F238E27FC236}">
                <a16:creationId xmlns:a16="http://schemas.microsoft.com/office/drawing/2014/main" id="{D048359F-5993-1809-743B-41192B26347D}"/>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968BD643-3E52-E80B-A3F7-2B5318A964E2}"/>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528</xdr:row>
      <xdr:rowOff>15878</xdr:rowOff>
    </xdr:from>
    <xdr:to>
      <xdr:col>30</xdr:col>
      <xdr:colOff>5721</xdr:colOff>
      <xdr:row>531</xdr:row>
      <xdr:rowOff>411893</xdr:rowOff>
    </xdr:to>
    <xdr:grpSp>
      <xdr:nvGrpSpPr>
        <xdr:cNvPr id="70" name="Group 69">
          <a:extLst>
            <a:ext uri="{FF2B5EF4-FFF2-40B4-BE49-F238E27FC236}">
              <a16:creationId xmlns:a16="http://schemas.microsoft.com/office/drawing/2014/main" id="{41D7C0D1-5775-46A8-854F-7C8DA17A92B1}"/>
            </a:ext>
          </a:extLst>
        </xdr:cNvPr>
        <xdr:cNvGrpSpPr/>
      </xdr:nvGrpSpPr>
      <xdr:grpSpPr>
        <a:xfrm>
          <a:off x="2952750" y="64700153"/>
          <a:ext cx="224796" cy="491265"/>
          <a:chOff x="3377338" y="8846950"/>
          <a:chExt cx="161441" cy="351940"/>
        </a:xfrm>
      </xdr:grpSpPr>
      <xdr:sp macro="" textlink="">
        <xdr:nvSpPr>
          <xdr:cNvPr id="71" name="Rectangle 70">
            <a:extLst>
              <a:ext uri="{FF2B5EF4-FFF2-40B4-BE49-F238E27FC236}">
                <a16:creationId xmlns:a16="http://schemas.microsoft.com/office/drawing/2014/main" id="{E3F19AF2-8CC4-424A-1FF9-78C10BC79269}"/>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2" name="Straight Arrow Connector 71">
            <a:extLst>
              <a:ext uri="{FF2B5EF4-FFF2-40B4-BE49-F238E27FC236}">
                <a16:creationId xmlns:a16="http://schemas.microsoft.com/office/drawing/2014/main" id="{4F20FBD3-EA98-3EBD-B207-0707CBCC528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15875</xdr:colOff>
      <xdr:row>529</xdr:row>
      <xdr:rowOff>1</xdr:rowOff>
    </xdr:from>
    <xdr:to>
      <xdr:col>63</xdr:col>
      <xdr:colOff>88189</xdr:colOff>
      <xdr:row>530</xdr:row>
      <xdr:rowOff>68264</xdr:rowOff>
    </xdr:to>
    <xdr:grpSp>
      <xdr:nvGrpSpPr>
        <xdr:cNvPr id="73" name="Group 72">
          <a:extLst>
            <a:ext uri="{FF2B5EF4-FFF2-40B4-BE49-F238E27FC236}">
              <a16:creationId xmlns:a16="http://schemas.microsoft.com/office/drawing/2014/main" id="{855289C4-6A8F-4739-A9DF-8EE1FC1423A0}"/>
            </a:ext>
          </a:extLst>
        </xdr:cNvPr>
        <xdr:cNvGrpSpPr/>
      </xdr:nvGrpSpPr>
      <xdr:grpSpPr>
        <a:xfrm>
          <a:off x="4864100" y="64827151"/>
          <a:ext cx="1701089" cy="211138"/>
          <a:chOff x="3766657" y="8630820"/>
          <a:chExt cx="2216997" cy="142068"/>
        </a:xfrm>
      </xdr:grpSpPr>
      <xdr:sp macro="" textlink="">
        <xdr:nvSpPr>
          <xdr:cNvPr id="74" name="Rectangle 73">
            <a:extLst>
              <a:ext uri="{FF2B5EF4-FFF2-40B4-BE49-F238E27FC236}">
                <a16:creationId xmlns:a16="http://schemas.microsoft.com/office/drawing/2014/main" id="{27B214FE-16CC-98CC-3D37-D507DFC79246}"/>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a:extLst>
              <a:ext uri="{FF2B5EF4-FFF2-40B4-BE49-F238E27FC236}">
                <a16:creationId xmlns:a16="http://schemas.microsoft.com/office/drawing/2014/main" id="{99A0C484-FEB5-524F-00A7-040AC40EE5C9}"/>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589</xdr:row>
      <xdr:rowOff>15876</xdr:rowOff>
    </xdr:from>
    <xdr:to>
      <xdr:col>29</xdr:col>
      <xdr:colOff>50304</xdr:colOff>
      <xdr:row>591</xdr:row>
      <xdr:rowOff>67590</xdr:rowOff>
    </xdr:to>
    <xdr:grpSp>
      <xdr:nvGrpSpPr>
        <xdr:cNvPr id="8" name="Group 7">
          <a:extLst>
            <a:ext uri="{FF2B5EF4-FFF2-40B4-BE49-F238E27FC236}">
              <a16:creationId xmlns:a16="http://schemas.microsoft.com/office/drawing/2014/main" id="{B46154F7-06C2-422C-B4A8-55A22A7AA24C}"/>
            </a:ext>
          </a:extLst>
        </xdr:cNvPr>
        <xdr:cNvGrpSpPr/>
      </xdr:nvGrpSpPr>
      <xdr:grpSpPr>
        <a:xfrm>
          <a:off x="2952750" y="72463026"/>
          <a:ext cx="164604" cy="337464"/>
          <a:chOff x="3377338" y="8846950"/>
          <a:chExt cx="161441" cy="351940"/>
        </a:xfrm>
      </xdr:grpSpPr>
      <xdr:sp macro="" textlink="">
        <xdr:nvSpPr>
          <xdr:cNvPr id="9" name="Rectangle 8">
            <a:extLst>
              <a:ext uri="{FF2B5EF4-FFF2-40B4-BE49-F238E27FC236}">
                <a16:creationId xmlns:a16="http://schemas.microsoft.com/office/drawing/2014/main" id="{C35E9297-F646-D694-52D6-5FE78AABF5B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3DC17399-805F-19AD-7558-FB45D82B659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0</xdr:colOff>
      <xdr:row>589</xdr:row>
      <xdr:rowOff>7383</xdr:rowOff>
    </xdr:from>
    <xdr:to>
      <xdr:col>63</xdr:col>
      <xdr:colOff>85014</xdr:colOff>
      <xdr:row>590</xdr:row>
      <xdr:rowOff>65474</xdr:rowOff>
    </xdr:to>
    <xdr:grpSp>
      <xdr:nvGrpSpPr>
        <xdr:cNvPr id="11" name="Group 10">
          <a:extLst>
            <a:ext uri="{FF2B5EF4-FFF2-40B4-BE49-F238E27FC236}">
              <a16:creationId xmlns:a16="http://schemas.microsoft.com/office/drawing/2014/main" id="{E06EADAC-A831-49BF-8F4D-2448A1C02F93}"/>
            </a:ext>
          </a:extLst>
        </xdr:cNvPr>
        <xdr:cNvGrpSpPr/>
      </xdr:nvGrpSpPr>
      <xdr:grpSpPr>
        <a:xfrm>
          <a:off x="4848225" y="72454533"/>
          <a:ext cx="1713789" cy="200966"/>
          <a:chOff x="3766657" y="8630820"/>
          <a:chExt cx="2216997" cy="142068"/>
        </a:xfrm>
      </xdr:grpSpPr>
      <xdr:sp macro="" textlink="">
        <xdr:nvSpPr>
          <xdr:cNvPr id="12" name="Rectangle 11">
            <a:extLst>
              <a:ext uri="{FF2B5EF4-FFF2-40B4-BE49-F238E27FC236}">
                <a16:creationId xmlns:a16="http://schemas.microsoft.com/office/drawing/2014/main" id="{F71F8935-AFA3-B769-AB5B-87A35FE3A251}"/>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E2B99C7D-329E-5AAA-B39B-61F6B02CEEE3}"/>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8267</xdr:colOff>
      <xdr:row>470</xdr:row>
      <xdr:rowOff>75285</xdr:rowOff>
    </xdr:from>
    <xdr:to>
      <xdr:col>64</xdr:col>
      <xdr:colOff>10988</xdr:colOff>
      <xdr:row>470</xdr:row>
      <xdr:rowOff>75285</xdr:rowOff>
    </xdr:to>
    <xdr:cxnSp macro="">
      <xdr:nvCxnSpPr>
        <xdr:cNvPr id="22" name="Straight Arrow Connector 21">
          <a:extLst>
            <a:ext uri="{FF2B5EF4-FFF2-40B4-BE49-F238E27FC236}">
              <a16:creationId xmlns:a16="http://schemas.microsoft.com/office/drawing/2014/main" id="{6782C289-A899-491B-80BF-DFDD4E3E81F0}"/>
            </a:ext>
          </a:extLst>
        </xdr:cNvPr>
        <xdr:cNvCxnSpPr/>
      </xdr:nvCxnSpPr>
      <xdr:spPr>
        <a:xfrm>
          <a:off x="6401130" y="29872660"/>
          <a:ext cx="202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533</xdr:row>
      <xdr:rowOff>15878</xdr:rowOff>
    </xdr:from>
    <xdr:to>
      <xdr:col>30</xdr:col>
      <xdr:colOff>8896</xdr:colOff>
      <xdr:row>536</xdr:row>
      <xdr:rowOff>142018</xdr:rowOff>
    </xdr:to>
    <xdr:grpSp>
      <xdr:nvGrpSpPr>
        <xdr:cNvPr id="26" name="Group 25">
          <a:extLst>
            <a:ext uri="{FF2B5EF4-FFF2-40B4-BE49-F238E27FC236}">
              <a16:creationId xmlns:a16="http://schemas.microsoft.com/office/drawing/2014/main" id="{FE0B6290-8C39-4549-B86B-3D9A2657CFDC}"/>
            </a:ext>
          </a:extLst>
        </xdr:cNvPr>
        <xdr:cNvGrpSpPr/>
      </xdr:nvGrpSpPr>
      <xdr:grpSpPr>
        <a:xfrm>
          <a:off x="2952750" y="65281178"/>
          <a:ext cx="227971" cy="488090"/>
          <a:chOff x="3377338" y="8846950"/>
          <a:chExt cx="161441" cy="351940"/>
        </a:xfrm>
      </xdr:grpSpPr>
      <xdr:sp macro="" textlink="">
        <xdr:nvSpPr>
          <xdr:cNvPr id="27" name="Rectangle 26">
            <a:extLst>
              <a:ext uri="{FF2B5EF4-FFF2-40B4-BE49-F238E27FC236}">
                <a16:creationId xmlns:a16="http://schemas.microsoft.com/office/drawing/2014/main" id="{4839633C-EA99-2A0D-4992-9D68EF2A0F6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BE3AFBCF-B9C3-5C02-408F-D2D842353A57}"/>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15875</xdr:colOff>
      <xdr:row>534</xdr:row>
      <xdr:rowOff>1</xdr:rowOff>
    </xdr:from>
    <xdr:to>
      <xdr:col>63</xdr:col>
      <xdr:colOff>85014</xdr:colOff>
      <xdr:row>535</xdr:row>
      <xdr:rowOff>65089</xdr:rowOff>
    </xdr:to>
    <xdr:grpSp>
      <xdr:nvGrpSpPr>
        <xdr:cNvPr id="51" name="Group 50">
          <a:extLst>
            <a:ext uri="{FF2B5EF4-FFF2-40B4-BE49-F238E27FC236}">
              <a16:creationId xmlns:a16="http://schemas.microsoft.com/office/drawing/2014/main" id="{ED145F65-4E73-4BE8-AE6E-3F97FEA1D0EC}"/>
            </a:ext>
          </a:extLst>
        </xdr:cNvPr>
        <xdr:cNvGrpSpPr/>
      </xdr:nvGrpSpPr>
      <xdr:grpSpPr>
        <a:xfrm>
          <a:off x="4864100" y="65408176"/>
          <a:ext cx="1697914" cy="207963"/>
          <a:chOff x="3766657" y="8630820"/>
          <a:chExt cx="2216997" cy="142068"/>
        </a:xfrm>
      </xdr:grpSpPr>
      <xdr:sp macro="" textlink="">
        <xdr:nvSpPr>
          <xdr:cNvPr id="52" name="Rectangle 51">
            <a:extLst>
              <a:ext uri="{FF2B5EF4-FFF2-40B4-BE49-F238E27FC236}">
                <a16:creationId xmlns:a16="http://schemas.microsoft.com/office/drawing/2014/main" id="{4F179EE9-2423-FB93-533D-7F0F4E0EFDFE}"/>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D5A78E49-B49C-1F2D-37D3-4720305487B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524</xdr:row>
      <xdr:rowOff>15876</xdr:rowOff>
    </xdr:from>
    <xdr:to>
      <xdr:col>29</xdr:col>
      <xdr:colOff>47129</xdr:colOff>
      <xdr:row>526</xdr:row>
      <xdr:rowOff>64415</xdr:rowOff>
    </xdr:to>
    <xdr:grpSp>
      <xdr:nvGrpSpPr>
        <xdr:cNvPr id="62" name="Group 61">
          <a:extLst>
            <a:ext uri="{FF2B5EF4-FFF2-40B4-BE49-F238E27FC236}">
              <a16:creationId xmlns:a16="http://schemas.microsoft.com/office/drawing/2014/main" id="{C25C942D-2836-47E2-A71A-CF87E2810749}"/>
            </a:ext>
          </a:extLst>
        </xdr:cNvPr>
        <xdr:cNvGrpSpPr/>
      </xdr:nvGrpSpPr>
      <xdr:grpSpPr>
        <a:xfrm>
          <a:off x="2952750" y="64262001"/>
          <a:ext cx="161429" cy="334289"/>
          <a:chOff x="3377338" y="8846950"/>
          <a:chExt cx="161441" cy="351940"/>
        </a:xfrm>
      </xdr:grpSpPr>
      <xdr:sp macro="" textlink="">
        <xdr:nvSpPr>
          <xdr:cNvPr id="63" name="Rectangle 62">
            <a:extLst>
              <a:ext uri="{FF2B5EF4-FFF2-40B4-BE49-F238E27FC236}">
                <a16:creationId xmlns:a16="http://schemas.microsoft.com/office/drawing/2014/main" id="{631BE592-0F02-D782-9ACC-E48C972C461B}"/>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4" name="Straight Arrow Connector 63">
            <a:extLst>
              <a:ext uri="{FF2B5EF4-FFF2-40B4-BE49-F238E27FC236}">
                <a16:creationId xmlns:a16="http://schemas.microsoft.com/office/drawing/2014/main" id="{BEF99B32-0485-67CA-7DC8-5276FDED8B1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107156</xdr:colOff>
      <xdr:row>524</xdr:row>
      <xdr:rowOff>10558</xdr:rowOff>
    </xdr:from>
    <xdr:to>
      <xdr:col>63</xdr:col>
      <xdr:colOff>88189</xdr:colOff>
      <xdr:row>525</xdr:row>
      <xdr:rowOff>68649</xdr:rowOff>
    </xdr:to>
    <xdr:grpSp>
      <xdr:nvGrpSpPr>
        <xdr:cNvPr id="65" name="Group 64">
          <a:extLst>
            <a:ext uri="{FF2B5EF4-FFF2-40B4-BE49-F238E27FC236}">
              <a16:creationId xmlns:a16="http://schemas.microsoft.com/office/drawing/2014/main" id="{EBC66757-9174-488A-A839-682292B6A368}"/>
            </a:ext>
          </a:extLst>
        </xdr:cNvPr>
        <xdr:cNvGrpSpPr/>
      </xdr:nvGrpSpPr>
      <xdr:grpSpPr>
        <a:xfrm>
          <a:off x="4850606" y="64256683"/>
          <a:ext cx="1714583" cy="200966"/>
          <a:chOff x="3766657" y="8630820"/>
          <a:chExt cx="2216997" cy="142068"/>
        </a:xfrm>
      </xdr:grpSpPr>
      <xdr:sp macro="" textlink="">
        <xdr:nvSpPr>
          <xdr:cNvPr id="66" name="Rectangle 65">
            <a:extLst>
              <a:ext uri="{FF2B5EF4-FFF2-40B4-BE49-F238E27FC236}">
                <a16:creationId xmlns:a16="http://schemas.microsoft.com/office/drawing/2014/main" id="{82F45303-8BB0-B1E1-DAF8-D9006792D378}"/>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a:extLst>
              <a:ext uri="{FF2B5EF4-FFF2-40B4-BE49-F238E27FC236}">
                <a16:creationId xmlns:a16="http://schemas.microsoft.com/office/drawing/2014/main" id="{24AE8182-C560-FF07-DD87-DB9797A500D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613</xdr:row>
      <xdr:rowOff>15876</xdr:rowOff>
    </xdr:from>
    <xdr:to>
      <xdr:col>29</xdr:col>
      <xdr:colOff>47129</xdr:colOff>
      <xdr:row>615</xdr:row>
      <xdr:rowOff>64415</xdr:rowOff>
    </xdr:to>
    <xdr:grpSp>
      <xdr:nvGrpSpPr>
        <xdr:cNvPr id="69" name="Group 68">
          <a:extLst>
            <a:ext uri="{FF2B5EF4-FFF2-40B4-BE49-F238E27FC236}">
              <a16:creationId xmlns:a16="http://schemas.microsoft.com/office/drawing/2014/main" id="{F40ED66D-1E95-413E-A135-F5AD9B1CAC03}"/>
            </a:ext>
          </a:extLst>
        </xdr:cNvPr>
        <xdr:cNvGrpSpPr/>
      </xdr:nvGrpSpPr>
      <xdr:grpSpPr>
        <a:xfrm>
          <a:off x="2952750" y="75291951"/>
          <a:ext cx="161429" cy="334289"/>
          <a:chOff x="3377338" y="8846950"/>
          <a:chExt cx="161441" cy="351940"/>
        </a:xfrm>
      </xdr:grpSpPr>
      <xdr:sp macro="" textlink="">
        <xdr:nvSpPr>
          <xdr:cNvPr id="88" name="Rectangle 87">
            <a:extLst>
              <a:ext uri="{FF2B5EF4-FFF2-40B4-BE49-F238E27FC236}">
                <a16:creationId xmlns:a16="http://schemas.microsoft.com/office/drawing/2014/main" id="{67A4EBF7-9A71-9D49-DE72-F7328D1BCBB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9BB56F06-CA27-6682-F6F8-ED6D7E23A0D5}"/>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103074</xdr:colOff>
      <xdr:row>613</xdr:row>
      <xdr:rowOff>9197</xdr:rowOff>
    </xdr:from>
    <xdr:to>
      <xdr:col>63</xdr:col>
      <xdr:colOff>86828</xdr:colOff>
      <xdr:row>614</xdr:row>
      <xdr:rowOff>64567</xdr:rowOff>
    </xdr:to>
    <xdr:grpSp>
      <xdr:nvGrpSpPr>
        <xdr:cNvPr id="90" name="Group 89">
          <a:extLst>
            <a:ext uri="{FF2B5EF4-FFF2-40B4-BE49-F238E27FC236}">
              <a16:creationId xmlns:a16="http://schemas.microsoft.com/office/drawing/2014/main" id="{DF4B51F3-A1E0-4CD4-B7B1-9276D65962B9}"/>
            </a:ext>
          </a:extLst>
        </xdr:cNvPr>
        <xdr:cNvGrpSpPr/>
      </xdr:nvGrpSpPr>
      <xdr:grpSpPr>
        <a:xfrm>
          <a:off x="4846524" y="75285272"/>
          <a:ext cx="1717304" cy="198245"/>
          <a:chOff x="3766657" y="8630820"/>
          <a:chExt cx="2216997" cy="142068"/>
        </a:xfrm>
      </xdr:grpSpPr>
      <xdr:sp macro="" textlink="">
        <xdr:nvSpPr>
          <xdr:cNvPr id="91" name="Rectangle 90">
            <a:extLst>
              <a:ext uri="{FF2B5EF4-FFF2-40B4-BE49-F238E27FC236}">
                <a16:creationId xmlns:a16="http://schemas.microsoft.com/office/drawing/2014/main" id="{11FD7659-A289-FB94-F800-CE05B161D3D8}"/>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D2D8C511-C175-3679-C802-81EB0AAB589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73025</xdr:colOff>
      <xdr:row>538</xdr:row>
      <xdr:rowOff>19050</xdr:rowOff>
    </xdr:from>
    <xdr:to>
      <xdr:col>29</xdr:col>
      <xdr:colOff>97796</xdr:colOff>
      <xdr:row>541</xdr:row>
      <xdr:rowOff>145190</xdr:rowOff>
    </xdr:to>
    <xdr:grpSp>
      <xdr:nvGrpSpPr>
        <xdr:cNvPr id="14" name="Group 13">
          <a:extLst>
            <a:ext uri="{FF2B5EF4-FFF2-40B4-BE49-F238E27FC236}">
              <a16:creationId xmlns:a16="http://schemas.microsoft.com/office/drawing/2014/main" id="{85375F98-62AF-460A-BE69-8844BC466B6C}"/>
            </a:ext>
          </a:extLst>
        </xdr:cNvPr>
        <xdr:cNvGrpSpPr/>
      </xdr:nvGrpSpPr>
      <xdr:grpSpPr>
        <a:xfrm>
          <a:off x="2930525" y="65865375"/>
          <a:ext cx="234321" cy="554765"/>
          <a:chOff x="3377338" y="8846950"/>
          <a:chExt cx="161441" cy="351940"/>
        </a:xfrm>
      </xdr:grpSpPr>
      <xdr:sp macro="" textlink="">
        <xdr:nvSpPr>
          <xdr:cNvPr id="15" name="Rectangle 14">
            <a:extLst>
              <a:ext uri="{FF2B5EF4-FFF2-40B4-BE49-F238E27FC236}">
                <a16:creationId xmlns:a16="http://schemas.microsoft.com/office/drawing/2014/main" id="{33604720-72E1-A5BF-D544-EF2AE3F56B6D}"/>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B9342CC4-A517-801D-9051-748A74C6CB3C}"/>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28575</xdr:colOff>
      <xdr:row>539</xdr:row>
      <xdr:rowOff>15875</xdr:rowOff>
    </xdr:from>
    <xdr:to>
      <xdr:col>63</xdr:col>
      <xdr:colOff>100889</xdr:colOff>
      <xdr:row>540</xdr:row>
      <xdr:rowOff>90488</xdr:rowOff>
    </xdr:to>
    <xdr:grpSp>
      <xdr:nvGrpSpPr>
        <xdr:cNvPr id="17" name="Group 16">
          <a:extLst>
            <a:ext uri="{FF2B5EF4-FFF2-40B4-BE49-F238E27FC236}">
              <a16:creationId xmlns:a16="http://schemas.microsoft.com/office/drawing/2014/main" id="{02DDF395-38B3-41E9-9850-0E55D5A4C1EE}"/>
            </a:ext>
          </a:extLst>
        </xdr:cNvPr>
        <xdr:cNvGrpSpPr/>
      </xdr:nvGrpSpPr>
      <xdr:grpSpPr>
        <a:xfrm>
          <a:off x="4876800" y="66005075"/>
          <a:ext cx="1701089" cy="217488"/>
          <a:chOff x="3766657" y="8630820"/>
          <a:chExt cx="2216997" cy="142068"/>
        </a:xfrm>
      </xdr:grpSpPr>
      <xdr:sp macro="" textlink="">
        <xdr:nvSpPr>
          <xdr:cNvPr id="18" name="Rectangle 17">
            <a:extLst>
              <a:ext uri="{FF2B5EF4-FFF2-40B4-BE49-F238E27FC236}">
                <a16:creationId xmlns:a16="http://schemas.microsoft.com/office/drawing/2014/main" id="{37FC05A0-9B34-9CE3-811C-EA2CF2FE5D7B}"/>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D84EC1B7-556E-9F46-141B-811820632F41}"/>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61</xdr:col>
      <xdr:colOff>102658</xdr:colOff>
      <xdr:row>618</xdr:row>
      <xdr:rowOff>78321</xdr:rowOff>
    </xdr:from>
    <xdr:to>
      <xdr:col>64</xdr:col>
      <xdr:colOff>9071</xdr:colOff>
      <xdr:row>618</xdr:row>
      <xdr:rowOff>78321</xdr:rowOff>
    </xdr:to>
    <xdr:cxnSp macro="">
      <xdr:nvCxnSpPr>
        <xdr:cNvPr id="57" name="Straight Arrow Connector 56">
          <a:extLst>
            <a:ext uri="{FF2B5EF4-FFF2-40B4-BE49-F238E27FC236}">
              <a16:creationId xmlns:a16="http://schemas.microsoft.com/office/drawing/2014/main" id="{3B54BFD1-D01C-43A9-96C6-656E6531B087}"/>
            </a:ext>
          </a:extLst>
        </xdr:cNvPr>
        <xdr:cNvCxnSpPr/>
      </xdr:nvCxnSpPr>
      <xdr:spPr>
        <a:xfrm>
          <a:off x="6547908" y="49216738"/>
          <a:ext cx="2239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92529</xdr:colOff>
      <xdr:row>182</xdr:row>
      <xdr:rowOff>18597</xdr:rowOff>
    </xdr:from>
    <xdr:to>
      <xdr:col>30</xdr:col>
      <xdr:colOff>48943</xdr:colOff>
      <xdr:row>184</xdr:row>
      <xdr:rowOff>68951</xdr:rowOff>
    </xdr:to>
    <xdr:grpSp>
      <xdr:nvGrpSpPr>
        <xdr:cNvPr id="21" name="Group 20">
          <a:extLst>
            <a:ext uri="{FF2B5EF4-FFF2-40B4-BE49-F238E27FC236}">
              <a16:creationId xmlns:a16="http://schemas.microsoft.com/office/drawing/2014/main" id="{CDF7BC06-FF39-448A-A65D-6DDC4D10F5E6}"/>
            </a:ext>
          </a:extLst>
        </xdr:cNvPr>
        <xdr:cNvGrpSpPr/>
      </xdr:nvGrpSpPr>
      <xdr:grpSpPr>
        <a:xfrm>
          <a:off x="3054804" y="22507122"/>
          <a:ext cx="165964" cy="336104"/>
          <a:chOff x="3377338" y="8846950"/>
          <a:chExt cx="161441" cy="351940"/>
        </a:xfrm>
      </xdr:grpSpPr>
      <xdr:sp macro="" textlink="">
        <xdr:nvSpPr>
          <xdr:cNvPr id="24" name="Rectangle 23">
            <a:extLst>
              <a:ext uri="{FF2B5EF4-FFF2-40B4-BE49-F238E27FC236}">
                <a16:creationId xmlns:a16="http://schemas.microsoft.com/office/drawing/2014/main" id="{6CD2972C-03AB-6DD9-3F2B-BD1ED871411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8D782530-2D96-9BDD-445E-976434E1E96A}"/>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68036</xdr:colOff>
      <xdr:row>182</xdr:row>
      <xdr:rowOff>54430</xdr:rowOff>
    </xdr:from>
    <xdr:to>
      <xdr:col>63</xdr:col>
      <xdr:colOff>54429</xdr:colOff>
      <xdr:row>183</xdr:row>
      <xdr:rowOff>74839</xdr:rowOff>
    </xdr:to>
    <xdr:grpSp>
      <xdr:nvGrpSpPr>
        <xdr:cNvPr id="54" name="Group 53">
          <a:extLst>
            <a:ext uri="{FF2B5EF4-FFF2-40B4-BE49-F238E27FC236}">
              <a16:creationId xmlns:a16="http://schemas.microsoft.com/office/drawing/2014/main" id="{38F6EB0E-FF4C-47ED-AF6C-C73EAE602B50}"/>
            </a:ext>
          </a:extLst>
        </xdr:cNvPr>
        <xdr:cNvGrpSpPr/>
      </xdr:nvGrpSpPr>
      <xdr:grpSpPr>
        <a:xfrm>
          <a:off x="4582886" y="22542955"/>
          <a:ext cx="1948543" cy="163284"/>
          <a:chOff x="3766657" y="8630820"/>
          <a:chExt cx="2216997" cy="142068"/>
        </a:xfrm>
      </xdr:grpSpPr>
      <xdr:sp macro="" textlink="">
        <xdr:nvSpPr>
          <xdr:cNvPr id="55" name="Rectangle 54">
            <a:extLst>
              <a:ext uri="{FF2B5EF4-FFF2-40B4-BE49-F238E27FC236}">
                <a16:creationId xmlns:a16="http://schemas.microsoft.com/office/drawing/2014/main" id="{03F78E75-817C-C02B-C2DA-DFB41A8EA41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26EF00E1-AE4E-2F27-645C-AC21650DE5E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92529</xdr:colOff>
      <xdr:row>119</xdr:row>
      <xdr:rowOff>18597</xdr:rowOff>
    </xdr:from>
    <xdr:to>
      <xdr:col>30</xdr:col>
      <xdr:colOff>45768</xdr:colOff>
      <xdr:row>121</xdr:row>
      <xdr:rowOff>66683</xdr:rowOff>
    </xdr:to>
    <xdr:grpSp>
      <xdr:nvGrpSpPr>
        <xdr:cNvPr id="58" name="Group 57">
          <a:extLst>
            <a:ext uri="{FF2B5EF4-FFF2-40B4-BE49-F238E27FC236}">
              <a16:creationId xmlns:a16="http://schemas.microsoft.com/office/drawing/2014/main" id="{5CF782A7-2EEF-402B-AADF-6C6511452F01}"/>
            </a:ext>
          </a:extLst>
        </xdr:cNvPr>
        <xdr:cNvGrpSpPr/>
      </xdr:nvGrpSpPr>
      <xdr:grpSpPr>
        <a:xfrm>
          <a:off x="3054804" y="14353722"/>
          <a:ext cx="162789" cy="333836"/>
          <a:chOff x="3377338" y="8846950"/>
          <a:chExt cx="161441" cy="351940"/>
        </a:xfrm>
      </xdr:grpSpPr>
      <xdr:sp macro="" textlink="">
        <xdr:nvSpPr>
          <xdr:cNvPr id="59" name="Rectangle 58">
            <a:extLst>
              <a:ext uri="{FF2B5EF4-FFF2-40B4-BE49-F238E27FC236}">
                <a16:creationId xmlns:a16="http://schemas.microsoft.com/office/drawing/2014/main" id="{D7F13582-4396-4A03-BD43-E310D5455B59}"/>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a:extLst>
              <a:ext uri="{FF2B5EF4-FFF2-40B4-BE49-F238E27FC236}">
                <a16:creationId xmlns:a16="http://schemas.microsoft.com/office/drawing/2014/main" id="{D411BBDE-2DEE-5BB5-E1B3-5D5960AB17C6}"/>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64861</xdr:colOff>
      <xdr:row>119</xdr:row>
      <xdr:rowOff>54430</xdr:rowOff>
    </xdr:from>
    <xdr:to>
      <xdr:col>64</xdr:col>
      <xdr:colOff>29936</xdr:colOff>
      <xdr:row>120</xdr:row>
      <xdr:rowOff>74839</xdr:rowOff>
    </xdr:to>
    <xdr:grpSp>
      <xdr:nvGrpSpPr>
        <xdr:cNvPr id="61" name="Group 60">
          <a:extLst>
            <a:ext uri="{FF2B5EF4-FFF2-40B4-BE49-F238E27FC236}">
              <a16:creationId xmlns:a16="http://schemas.microsoft.com/office/drawing/2014/main" id="{C45BBCC7-1199-4F69-A863-B42034EB726A}"/>
            </a:ext>
          </a:extLst>
        </xdr:cNvPr>
        <xdr:cNvGrpSpPr/>
      </xdr:nvGrpSpPr>
      <xdr:grpSpPr>
        <a:xfrm>
          <a:off x="4579711" y="14389555"/>
          <a:ext cx="2032000" cy="163284"/>
          <a:chOff x="3766657" y="8630820"/>
          <a:chExt cx="2216997" cy="142068"/>
        </a:xfrm>
      </xdr:grpSpPr>
      <xdr:sp macro="" textlink="">
        <xdr:nvSpPr>
          <xdr:cNvPr id="68" name="Rectangle 67">
            <a:extLst>
              <a:ext uri="{FF2B5EF4-FFF2-40B4-BE49-F238E27FC236}">
                <a16:creationId xmlns:a16="http://schemas.microsoft.com/office/drawing/2014/main" id="{C6A5122A-0615-93FB-9BA0-ED4C6A3E0B26}"/>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1E26840F-B19A-83D4-C547-B9686122C94E}"/>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92529</xdr:colOff>
      <xdr:row>245</xdr:row>
      <xdr:rowOff>18597</xdr:rowOff>
    </xdr:from>
    <xdr:to>
      <xdr:col>30</xdr:col>
      <xdr:colOff>45768</xdr:colOff>
      <xdr:row>247</xdr:row>
      <xdr:rowOff>65776</xdr:rowOff>
    </xdr:to>
    <xdr:grpSp>
      <xdr:nvGrpSpPr>
        <xdr:cNvPr id="77" name="Group 76">
          <a:extLst>
            <a:ext uri="{FF2B5EF4-FFF2-40B4-BE49-F238E27FC236}">
              <a16:creationId xmlns:a16="http://schemas.microsoft.com/office/drawing/2014/main" id="{75F5EC04-CA70-4720-A1C2-F9D2BD670786}"/>
            </a:ext>
          </a:extLst>
        </xdr:cNvPr>
        <xdr:cNvGrpSpPr/>
      </xdr:nvGrpSpPr>
      <xdr:grpSpPr>
        <a:xfrm>
          <a:off x="3054804" y="30584322"/>
          <a:ext cx="162789" cy="332929"/>
          <a:chOff x="3377338" y="8846950"/>
          <a:chExt cx="161441" cy="351940"/>
        </a:xfrm>
      </xdr:grpSpPr>
      <xdr:sp macro="" textlink="">
        <xdr:nvSpPr>
          <xdr:cNvPr id="78" name="Rectangle 77">
            <a:extLst>
              <a:ext uri="{FF2B5EF4-FFF2-40B4-BE49-F238E27FC236}">
                <a16:creationId xmlns:a16="http://schemas.microsoft.com/office/drawing/2014/main" id="{E4E31BA8-1D82-2E2B-D484-0CF3A9C28754}"/>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D9F95F61-F9F4-0040-56C6-21F51C2F9D9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6804</xdr:colOff>
      <xdr:row>245</xdr:row>
      <xdr:rowOff>19051</xdr:rowOff>
    </xdr:from>
    <xdr:to>
      <xdr:col>63</xdr:col>
      <xdr:colOff>59871</xdr:colOff>
      <xdr:row>246</xdr:row>
      <xdr:rowOff>104775</xdr:rowOff>
    </xdr:to>
    <xdr:grpSp>
      <xdr:nvGrpSpPr>
        <xdr:cNvPr id="80" name="Group 79">
          <a:extLst>
            <a:ext uri="{FF2B5EF4-FFF2-40B4-BE49-F238E27FC236}">
              <a16:creationId xmlns:a16="http://schemas.microsoft.com/office/drawing/2014/main" id="{1CDBF243-D631-4605-B9AB-37BD2E5D219B}"/>
            </a:ext>
          </a:extLst>
        </xdr:cNvPr>
        <xdr:cNvGrpSpPr/>
      </xdr:nvGrpSpPr>
      <xdr:grpSpPr>
        <a:xfrm>
          <a:off x="4588329" y="30584776"/>
          <a:ext cx="1948542" cy="228599"/>
          <a:chOff x="3766657" y="8630820"/>
          <a:chExt cx="2216997" cy="142068"/>
        </a:xfrm>
      </xdr:grpSpPr>
      <xdr:sp macro="" textlink="">
        <xdr:nvSpPr>
          <xdr:cNvPr id="81" name="Rectangle 80">
            <a:extLst>
              <a:ext uri="{FF2B5EF4-FFF2-40B4-BE49-F238E27FC236}">
                <a16:creationId xmlns:a16="http://schemas.microsoft.com/office/drawing/2014/main" id="{3D1432F2-2F61-E406-8BD0-B32318839407}"/>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2" name="Straight Arrow Connector 81">
            <a:extLst>
              <a:ext uri="{FF2B5EF4-FFF2-40B4-BE49-F238E27FC236}">
                <a16:creationId xmlns:a16="http://schemas.microsoft.com/office/drawing/2014/main" id="{0C26E0AF-110D-A07F-9D85-724E99301976}"/>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Zachary, Blake" id="{E2F14A14-8640-48FC-ADFE-80500817B6D1}" userId="S::23184@icf.com::0bdc2457-2c50-48ce-9822-0764288e9642" providerId="AD"/>
  <person displayName="Lowell, Joanna (CNTR)" id="{D760175D-C6B1-45C1-BFB3-7320E7CF1B7C}" userId="S::N101195@icf.com::accf1a99-932e-46ef-8b01-eaa950ffdd6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774E6143-4D03-4816-B586-4B643CC7B925}" autoFormatId="16" applyNumberFormats="0" applyBorderFormats="0" applyFontFormats="0" applyPatternFormats="0" applyAlignmentFormats="0" applyWidthHeightFormats="0">
  <queryTableRefresh nextId="10">
    <queryTableFields count="9">
      <queryTableField id="1" name="Index" tableColumnId="1"/>
      <queryTableField id="2" name="CSPro Field" tableColumnId="2"/>
      <queryTableField id="3" name="CSPro Condition" tableColumnId="3"/>
      <queryTableField id="4" name="ENGLISH" tableColumnId="4"/>
      <queryTableField id="5" name="LANGUAGE 2" tableColumnId="5"/>
      <queryTableField id="6" name="LANGUAGE 3" tableColumnId="6"/>
      <queryTableField id="7" name="LANGUAGE 4" tableColumnId="7"/>
      <queryTableField id="8" name="LANGUAGE 5" tableColumnId="8"/>
      <queryTableField id="9" name="LANGUAGE 6"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3A01CB-CC4D-406B-BEA6-F1868088EF6F}" name="translations_CSPro" displayName="translations_CSPro" ref="A1:I21" tableType="queryTable" totalsRowShown="0">
  <autoFilter ref="A1:I21" xr:uid="{FE3A01CB-CC4D-406B-BEA6-F1868088EF6F}"/>
  <tableColumns count="9">
    <tableColumn id="1" xr3:uid="{82E21A70-FA1D-47AC-8ED2-93D2DD414682}" uniqueName="1" name="Index" queryTableFieldId="1"/>
    <tableColumn id="2" xr3:uid="{5D486F26-EEAE-464B-AE4C-287A5D427BAF}" uniqueName="2" name="CSPro Field" queryTableFieldId="2" dataDxfId="19"/>
    <tableColumn id="3" xr3:uid="{AB2A5A3E-D6A1-42AA-BD96-E5BA1581B300}" uniqueName="3" name="CSPro Condition" queryTableFieldId="3" dataDxfId="18"/>
    <tableColumn id="4" xr3:uid="{6D46FCF8-201F-4C33-B156-F9BFCB8263FE}" uniqueName="4" name="ENGLISH" queryTableFieldId="4"/>
    <tableColumn id="5" xr3:uid="{0CC786F2-11B1-413E-8283-DB89E8E98EEF}" uniqueName="5" name="LANGUAGE 2" queryTableFieldId="5"/>
    <tableColumn id="6" xr3:uid="{6CDE6975-1934-41E6-85C1-FC739AE05DF3}" uniqueName="6" name="LANGUAGE 3" queryTableFieldId="6"/>
    <tableColumn id="7" xr3:uid="{85C26DC6-EB6D-42EE-A776-BE3D033C40B1}" uniqueName="7" name="LANGUAGE 4" queryTableFieldId="7"/>
    <tableColumn id="8" xr3:uid="{B6E8F793-CC83-40CC-9237-6A2ADDD1CA33}" uniqueName="8" name="LANGUAGE 5" queryTableFieldId="8"/>
    <tableColumn id="9" xr3:uid="{28AF719E-E0B4-4FB1-8FB3-29B894437B2D}" uniqueName="9" name="LANGUAGE 6" queryTableField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927C10-A985-4770-9C98-A8240883EBEC}" name="translations" displayName="translations" ref="A1:I21" totalsRowShown="0" headerRowDxfId="17" dataDxfId="16" headerRowCellStyle="Normal 2" dataCellStyle="Normal 2">
  <autoFilter ref="A1:I21" xr:uid="{7A927C10-A985-4770-9C98-A8240883EBEC}"/>
  <tableColumns count="9">
    <tableColumn id="1" xr3:uid="{3375E9A7-0993-41D3-84B4-33744386AD50}" name="CSPro Field" dataDxfId="15" dataCellStyle="Normal 2"/>
    <tableColumn id="2" xr3:uid="{539CD14B-10F5-4C16-82F5-A67ABB59364F}" name="CSPro Condition" dataDxfId="14" dataCellStyle="Normal 2"/>
    <tableColumn id="4" xr3:uid="{EA6F9AAD-D88E-4005-9482-D06D395F1ADA}" name="Question Num" dataDxfId="13" dataCellStyle="Normal 2"/>
    <tableColumn id="5" xr3:uid="{E8F1B678-5150-4ED5-9B7A-971692EDEF53}" name="ENGLISH" dataDxfId="12" dataCellStyle="Normal 2"/>
    <tableColumn id="6" xr3:uid="{4097AC64-3151-4A93-AE07-4309EC70F56F}" name="LANGUAGE 2" dataDxfId="11" dataCellStyle="Normal 2"/>
    <tableColumn id="7" xr3:uid="{955A68D6-2B31-4748-A77A-815253511981}" name="LANGUAGE 3" dataDxfId="10" dataCellStyle="Normal 2"/>
    <tableColumn id="8" xr3:uid="{280BB947-FAD2-4987-8AF9-58419AC06C1A}" name="LANGUAGE 4" dataDxfId="9" dataCellStyle="Normal 2"/>
    <tableColumn id="9" xr3:uid="{72DD3BD0-3EE9-45C3-BFD2-81907BC0E3F4}" name="LANGUAGE 5" dataDxfId="8" dataCellStyle="Normal 2"/>
    <tableColumn id="10" xr3:uid="{495B08A0-4B25-4866-9C5F-B503FC164E32}" name="LANGUAGE 6" dataDxfId="7"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41E198-707E-40FF-8C07-5E926E697077}" name="variables" displayName="variables" ref="A1:C5" totalsRowShown="0" headerRowDxfId="6" headerRowBorderDxfId="4" tableBorderDxfId="5">
  <autoFilter ref="A1:C5" xr:uid="{BE41E198-707E-40FF-8C07-5E926E697077}"/>
  <tableColumns count="3">
    <tableColumn id="1" xr3:uid="{A99F9A2D-FF3C-494B-BA3E-C670810EEF80}" name="CSPro Variable"/>
    <tableColumn id="2" xr3:uid="{94E56EEC-61CD-4857-84FF-CE84840B338D}" name="Human Text" dataDxfId="3"/>
    <tableColumn id="3" xr3:uid="{365FCFF3-6B2D-4027-AF35-E9880282A8E7}" name="Used in Ques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44" dT="2023-05-25T20:03:23.94" personId="{E2F14A14-8640-48FC-ADFE-80500817B6D1}" id="{358781D4-BE5E-4C59-ADF4-B8C64DE9873E}" done="1">
    <text>Changed from 210</text>
  </threadedComment>
  <threadedComment ref="A279" dT="2023-04-17T13:05:55.17" personId="{D760175D-C6B1-45C1-BFB3-7320E7CF1B7C}" id="{228E36B4-0095-439E-AC5B-D9170EB6B50E}">
    <text>Emancipated minors are those minors who are married or are head of household.</text>
  </threadedComment>
  <threadedComment ref="C394" dT="2023-05-24T15:53:33.71" personId="{E2F14A14-8640-48FC-ADFE-80500817B6D1}" id="{C71AC4AE-FA47-4A1D-BD82-358296A0EDA2}">
    <text>Cuff size is checked against arm circumference</text>
  </threadedComment>
  <threadedComment ref="C415" dT="2023-05-24T15:50:32.71" personId="{E2F14A14-8640-48FC-ADFE-80500817B6D1}" id="{D97A5D44-A7B2-4A26-97C7-A61D713FFB93}" done="1">
    <text>Move time to after entry of results</text>
  </threadedComment>
  <threadedComment ref="C461" dT="2023-05-24T15:50:27.51" personId="{E2F14A14-8640-48FC-ADFE-80500817B6D1}" id="{6F9D07CA-86F5-4B51-9388-558AAD7D810D}" done="1">
    <text>Move time to after entry of results</text>
  </threadedComment>
  <threadedComment ref="C486" dT="2023-05-24T15:50:21.63" personId="{E2F14A14-8640-48FC-ADFE-80500817B6D1}" id="{62C2091C-8001-45F0-8E8A-853EEE279CB0}" done="1">
    <text>Move time to after entry of results</text>
  </threadedComment>
  <threadedComment ref="C569" dT="2023-05-25T20:23:16.05" personId="{E2F14A14-8640-48FC-ADFE-80500817B6D1}" id="{9E156C59-CFC0-485F-A2DA-BC43AF5305BE}">
    <text>Add footnote for CS categories</text>
  </threadedComment>
  <threadedComment ref="F569" dT="2023-05-24T15:49:45.18" personId="{E2F14A14-8640-48FC-ADFE-80500817B6D1}" id="{754E1B9C-A4FF-4A56-9179-37453577DE5D}">
    <text>Modify text so that it can be read out to respondent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O73"/>
  <sheetViews>
    <sheetView view="pageBreakPreview" zoomScaleNormal="100" zoomScaleSheetLayoutView="100" workbookViewId="0">
      <selection activeCell="AZ36" sqref="AZ36"/>
    </sheetView>
  </sheetViews>
  <sheetFormatPr defaultColWidth="2.83203125" defaultRowHeight="10.35"/>
  <cols>
    <col min="1" max="1" width="1.83203125" customWidth="1"/>
    <col min="8" max="9" width="2.83203125" customWidth="1"/>
    <col min="15" max="16" width="2.83203125" customWidth="1"/>
    <col min="22" max="23" width="2.83203125" customWidth="1"/>
    <col min="29" max="30" width="2.83203125" customWidth="1"/>
    <col min="42" max="42" width="1.83203125" customWidth="1"/>
  </cols>
  <sheetData>
    <row r="1" spans="1:42">
      <c r="A1" s="88"/>
      <c r="B1" s="81"/>
      <c r="C1" s="81"/>
      <c r="D1" s="81"/>
      <c r="E1" s="81"/>
      <c r="F1" s="81"/>
      <c r="G1" s="81"/>
      <c r="H1" s="81"/>
      <c r="I1" s="81"/>
      <c r="J1" s="81"/>
      <c r="K1" s="81"/>
      <c r="L1" s="81"/>
      <c r="M1" s="81"/>
      <c r="N1" s="81"/>
      <c r="O1" s="81"/>
      <c r="P1" s="81"/>
      <c r="Q1" s="81"/>
      <c r="R1" s="81"/>
      <c r="S1" s="81"/>
      <c r="T1" s="81"/>
      <c r="U1" s="81"/>
      <c r="V1" s="81"/>
      <c r="W1" s="81"/>
      <c r="X1" s="81"/>
      <c r="Y1" s="6"/>
      <c r="Z1" s="6"/>
      <c r="AA1" s="6"/>
      <c r="AB1" s="6"/>
      <c r="AC1" s="6"/>
      <c r="AD1" s="6"/>
      <c r="AE1" s="6"/>
      <c r="AF1" s="6"/>
      <c r="AI1" s="7"/>
      <c r="AJ1" s="7"/>
      <c r="AK1" s="9" t="s">
        <v>0</v>
      </c>
      <c r="AL1" s="505" t="s">
        <v>1</v>
      </c>
      <c r="AM1" s="506"/>
      <c r="AN1" s="506"/>
      <c r="AO1" s="506"/>
      <c r="AP1" s="506"/>
    </row>
    <row r="2" spans="1:42">
      <c r="A2" s="81"/>
      <c r="B2" s="81"/>
      <c r="C2" s="81"/>
      <c r="D2" s="81"/>
      <c r="E2" s="81"/>
      <c r="F2" s="81"/>
      <c r="G2" s="81"/>
      <c r="H2" s="81"/>
      <c r="I2" s="81"/>
      <c r="J2" s="81"/>
      <c r="K2" s="81"/>
      <c r="L2" s="81"/>
      <c r="M2" s="81"/>
      <c r="N2" s="81"/>
      <c r="O2" s="81"/>
      <c r="P2" s="81"/>
      <c r="Q2" s="81"/>
      <c r="R2" s="81"/>
      <c r="S2" s="81"/>
      <c r="T2" s="81"/>
      <c r="U2" s="81"/>
      <c r="V2" s="81"/>
      <c r="W2" s="81"/>
      <c r="X2" s="81"/>
      <c r="Y2" s="6"/>
      <c r="Z2" s="6"/>
      <c r="AA2" s="6"/>
      <c r="AB2" s="6"/>
      <c r="AC2" s="6"/>
      <c r="AD2" s="6"/>
      <c r="AE2" s="6"/>
      <c r="AF2" s="6"/>
      <c r="AI2" s="7"/>
      <c r="AJ2" s="7"/>
      <c r="AK2" s="152" t="str">
        <f xml:space="preserve"> Language_Selected &amp;" LANGUAGE:"</f>
        <v>ENGLISH LANGUAGE:</v>
      </c>
      <c r="AL2" s="507" t="str">
        <f ca="1">INDEX(INDIRECT("translations[" &amp; Language_Selected &amp; "]"),1)</f>
        <v>11 Apr 2023</v>
      </c>
      <c r="AM2" s="508"/>
      <c r="AN2" s="508"/>
      <c r="AO2" s="508"/>
      <c r="AP2" s="508"/>
    </row>
    <row r="3" spans="1:42">
      <c r="A3" s="509" t="s">
        <v>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row>
    <row r="4" spans="1:42">
      <c r="A4" s="509" t="s">
        <v>3</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row>
    <row r="5" spans="1:42">
      <c r="A5" s="81" t="s">
        <v>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row>
    <row r="6" spans="1:42">
      <c r="A6" s="81" t="s">
        <v>5</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row>
    <row r="7" spans="1:42" ht="6" customHeight="1" thickBo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ht="6" customHeight="1" thickTop="1">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row>
    <row r="9" spans="1:42">
      <c r="A9" s="92"/>
      <c r="B9" s="510" t="s">
        <v>6</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93"/>
    </row>
    <row r="10" spans="1:42" ht="6" customHeight="1" thickBot="1">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6"/>
    </row>
    <row r="11" spans="1:42" ht="6" customHeight="1" thickTop="1">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1"/>
    </row>
    <row r="12" spans="1:42">
      <c r="A12" s="92"/>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93"/>
    </row>
    <row r="13" spans="1:42">
      <c r="A13" s="92"/>
      <c r="B13" s="81" t="s">
        <v>7</v>
      </c>
      <c r="C13" s="81"/>
      <c r="D13" s="81"/>
      <c r="E13" s="81"/>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1"/>
      <c r="AG13" s="81"/>
      <c r="AH13" s="81"/>
      <c r="AI13" s="81"/>
      <c r="AJ13" s="81"/>
      <c r="AK13" s="81"/>
      <c r="AL13" s="81"/>
      <c r="AM13" s="81"/>
      <c r="AN13" s="81"/>
      <c r="AO13" s="81"/>
      <c r="AP13" s="93"/>
    </row>
    <row r="14" spans="1:42">
      <c r="A14" s="92"/>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93"/>
    </row>
    <row r="15" spans="1:42">
      <c r="A15" s="92"/>
      <c r="B15" s="81" t="s">
        <v>8</v>
      </c>
      <c r="C15" s="81"/>
      <c r="D15" s="81"/>
      <c r="E15" s="81"/>
      <c r="F15" s="81"/>
      <c r="G15" s="81"/>
      <c r="H15" s="81"/>
      <c r="I15" s="81"/>
      <c r="J15" s="81"/>
      <c r="K15" s="81"/>
      <c r="L15" s="84"/>
      <c r="M15" s="84"/>
      <c r="N15" s="84"/>
      <c r="O15" s="84"/>
      <c r="P15" s="84"/>
      <c r="Q15" s="84"/>
      <c r="R15" s="84"/>
      <c r="S15" s="84"/>
      <c r="T15" s="84"/>
      <c r="U15" s="84"/>
      <c r="V15" s="84"/>
      <c r="W15" s="84"/>
      <c r="X15" s="84"/>
      <c r="Y15" s="84"/>
      <c r="Z15" s="84"/>
      <c r="AA15" s="84"/>
      <c r="AB15" s="84"/>
      <c r="AC15" s="84"/>
      <c r="AD15" s="84"/>
      <c r="AE15" s="84"/>
      <c r="AF15" s="81"/>
      <c r="AG15" s="81"/>
      <c r="AH15" s="81"/>
      <c r="AI15" s="81"/>
      <c r="AJ15" s="81"/>
      <c r="AK15" s="81"/>
      <c r="AL15" s="81"/>
      <c r="AM15" s="81"/>
      <c r="AN15" s="81"/>
      <c r="AO15" s="81"/>
      <c r="AP15" s="93"/>
    </row>
    <row r="16" spans="1:42">
      <c r="A16" s="92"/>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97"/>
      <c r="AI16" s="98"/>
      <c r="AJ16" s="97"/>
      <c r="AK16" s="98"/>
      <c r="AL16" s="97"/>
      <c r="AM16" s="98"/>
      <c r="AN16" s="97"/>
      <c r="AO16" s="98"/>
      <c r="AP16" s="93"/>
    </row>
    <row r="17" spans="1:67">
      <c r="A17" s="92"/>
      <c r="B17" s="81" t="s">
        <v>9</v>
      </c>
      <c r="C17" s="81"/>
      <c r="D17" s="81"/>
      <c r="E17" s="81"/>
      <c r="F17" s="81"/>
      <c r="I17" s="99" t="s">
        <v>10</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c r="AI17" s="101"/>
      <c r="AJ17" s="100"/>
      <c r="AK17" s="101"/>
      <c r="AL17" s="100"/>
      <c r="AM17" s="101"/>
      <c r="AN17" s="100"/>
      <c r="AO17" s="101"/>
      <c r="AP17" s="93"/>
    </row>
    <row r="18" spans="1:67">
      <c r="A18" s="92"/>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97"/>
      <c r="AI18" s="98"/>
      <c r="AJ18" s="97"/>
      <c r="AK18" s="98"/>
      <c r="AL18" s="97"/>
      <c r="AM18" s="98"/>
      <c r="AN18" s="97"/>
      <c r="AO18" s="98"/>
      <c r="AP18" s="93"/>
    </row>
    <row r="19" spans="1:67">
      <c r="A19" s="92"/>
      <c r="B19" s="81" t="s">
        <v>11</v>
      </c>
      <c r="C19" s="81"/>
      <c r="D19" s="81"/>
      <c r="E19" s="81"/>
      <c r="F19" s="81"/>
      <c r="G19" s="81"/>
      <c r="J19" s="99" t="s">
        <v>10</v>
      </c>
      <c r="K19" s="99"/>
      <c r="L19" s="99"/>
      <c r="M19" s="99"/>
      <c r="N19" s="99"/>
      <c r="O19" s="99"/>
      <c r="P19" s="99"/>
      <c r="Q19" s="99"/>
      <c r="R19" s="99"/>
      <c r="S19" s="99"/>
      <c r="T19" s="99"/>
      <c r="U19" s="99"/>
      <c r="V19" s="99"/>
      <c r="W19" s="99"/>
      <c r="X19" s="99"/>
      <c r="Y19" s="99"/>
      <c r="Z19" s="99"/>
      <c r="AA19" s="99"/>
      <c r="AB19" s="99"/>
      <c r="AC19" s="99"/>
      <c r="AD19" s="99"/>
      <c r="AE19" s="99"/>
      <c r="AF19" s="99"/>
      <c r="AG19" s="99"/>
      <c r="AH19" s="100"/>
      <c r="AI19" s="101"/>
      <c r="AJ19" s="100"/>
      <c r="AK19" s="101"/>
      <c r="AL19" s="100"/>
      <c r="AM19" s="101"/>
      <c r="AN19" s="100"/>
      <c r="AO19" s="101"/>
      <c r="AP19" s="93"/>
      <c r="AR19" s="460"/>
      <c r="BO19" s="129"/>
    </row>
    <row r="20" spans="1:67" ht="6" customHeight="1" thickBot="1">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6"/>
    </row>
    <row r="21" spans="1:67" ht="6" customHeight="1" thickTop="1">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1"/>
    </row>
    <row r="22" spans="1:67">
      <c r="A22" s="92"/>
      <c r="B22" s="510" t="s">
        <v>12</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93"/>
    </row>
    <row r="23" spans="1:67" ht="6" customHeight="1" thickBot="1">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6"/>
    </row>
    <row r="24" spans="1:67" ht="6" customHeight="1" thickTop="1">
      <c r="A24" s="89"/>
      <c r="B24" s="90"/>
      <c r="C24" s="90"/>
      <c r="D24" s="90"/>
      <c r="E24" s="90"/>
      <c r="F24" s="90"/>
      <c r="G24" s="90"/>
      <c r="H24" s="103"/>
      <c r="I24" s="104"/>
      <c r="J24" s="90"/>
      <c r="K24" s="90"/>
      <c r="L24" s="90"/>
      <c r="M24" s="90"/>
      <c r="N24" s="90"/>
      <c r="O24" s="103"/>
      <c r="P24" s="104"/>
      <c r="Q24" s="90"/>
      <c r="R24" s="90"/>
      <c r="S24" s="90"/>
      <c r="T24" s="90"/>
      <c r="U24" s="90"/>
      <c r="V24" s="103"/>
      <c r="W24" s="104"/>
      <c r="X24" s="90"/>
      <c r="Y24" s="90"/>
      <c r="Z24" s="90"/>
      <c r="AA24" s="90"/>
      <c r="AB24" s="90"/>
      <c r="AC24" s="103"/>
      <c r="AD24" s="104"/>
      <c r="AE24" s="90"/>
      <c r="AF24" s="90"/>
      <c r="AG24" s="90"/>
      <c r="AH24" s="90"/>
      <c r="AI24" s="90"/>
      <c r="AJ24" s="90"/>
      <c r="AK24" s="90"/>
      <c r="AL24" s="90"/>
      <c r="AM24" s="90"/>
      <c r="AN24" s="90"/>
      <c r="AO24" s="90"/>
      <c r="AP24" s="91"/>
    </row>
    <row r="25" spans="1:67">
      <c r="A25" s="92"/>
      <c r="B25" s="81"/>
      <c r="C25" s="81"/>
      <c r="D25" s="81"/>
      <c r="E25" s="81"/>
      <c r="F25" s="81"/>
      <c r="G25" s="81"/>
      <c r="H25" s="102"/>
      <c r="I25" s="105"/>
      <c r="J25" s="509">
        <v>1</v>
      </c>
      <c r="K25" s="509"/>
      <c r="L25" s="509"/>
      <c r="M25" s="509"/>
      <c r="N25" s="509"/>
      <c r="O25" s="102"/>
      <c r="P25" s="105"/>
      <c r="Q25" s="509">
        <v>2</v>
      </c>
      <c r="R25" s="509"/>
      <c r="S25" s="509"/>
      <c r="T25" s="509"/>
      <c r="U25" s="509"/>
      <c r="V25" s="102"/>
      <c r="W25" s="105"/>
      <c r="X25" s="509">
        <v>3</v>
      </c>
      <c r="Y25" s="509"/>
      <c r="Z25" s="509"/>
      <c r="AA25" s="509"/>
      <c r="AB25" s="509"/>
      <c r="AC25" s="102"/>
      <c r="AD25" s="105"/>
      <c r="AE25" s="509" t="s">
        <v>13</v>
      </c>
      <c r="AF25" s="509"/>
      <c r="AG25" s="509"/>
      <c r="AH25" s="509"/>
      <c r="AI25" s="509"/>
      <c r="AJ25" s="509"/>
      <c r="AK25" s="509"/>
      <c r="AL25" s="509"/>
      <c r="AM25" s="509"/>
      <c r="AN25" s="509"/>
      <c r="AO25" s="509"/>
      <c r="AP25" s="93"/>
    </row>
    <row r="26" spans="1:67" ht="6" customHeight="1">
      <c r="A26" s="106"/>
      <c r="B26" s="84"/>
      <c r="C26" s="84"/>
      <c r="D26" s="84"/>
      <c r="E26" s="84"/>
      <c r="F26" s="84"/>
      <c r="G26" s="84"/>
      <c r="H26" s="101"/>
      <c r="I26" s="100"/>
      <c r="J26" s="84"/>
      <c r="K26" s="84"/>
      <c r="L26" s="84"/>
      <c r="M26" s="84"/>
      <c r="N26" s="84"/>
      <c r="O26" s="101"/>
      <c r="P26" s="100"/>
      <c r="Q26" s="84"/>
      <c r="R26" s="84"/>
      <c r="S26" s="84"/>
      <c r="T26" s="84"/>
      <c r="U26" s="84"/>
      <c r="V26" s="101"/>
      <c r="W26" s="100"/>
      <c r="X26" s="84"/>
      <c r="Y26" s="84"/>
      <c r="Z26" s="84"/>
      <c r="AA26" s="84"/>
      <c r="AB26" s="84"/>
      <c r="AC26" s="101"/>
      <c r="AD26" s="100"/>
      <c r="AE26" s="84"/>
      <c r="AF26" s="84"/>
      <c r="AG26" s="84"/>
      <c r="AH26" s="84"/>
      <c r="AI26" s="84"/>
      <c r="AJ26" s="84"/>
      <c r="AK26" s="84"/>
      <c r="AL26" s="84"/>
      <c r="AM26" s="84"/>
      <c r="AN26" s="84"/>
      <c r="AO26" s="84"/>
      <c r="AP26" s="107"/>
    </row>
    <row r="27" spans="1:67" ht="6" customHeight="1">
      <c r="A27" s="108"/>
      <c r="B27" s="109"/>
      <c r="C27" s="109"/>
      <c r="D27" s="109"/>
      <c r="E27" s="109"/>
      <c r="F27" s="109"/>
      <c r="G27" s="109"/>
      <c r="H27" s="98"/>
      <c r="I27" s="97"/>
      <c r="J27" s="109"/>
      <c r="K27" s="109"/>
      <c r="L27" s="109"/>
      <c r="M27" s="109"/>
      <c r="N27" s="109"/>
      <c r="O27" s="98"/>
      <c r="P27" s="97"/>
      <c r="Q27" s="109"/>
      <c r="R27" s="109"/>
      <c r="S27" s="109"/>
      <c r="T27" s="109"/>
      <c r="U27" s="109"/>
      <c r="V27" s="98"/>
      <c r="W27" s="97"/>
      <c r="X27" s="109"/>
      <c r="Y27" s="109"/>
      <c r="Z27" s="109"/>
      <c r="AA27" s="109"/>
      <c r="AB27" s="109"/>
      <c r="AC27" s="98"/>
      <c r="AD27" s="97"/>
      <c r="AE27" s="109"/>
      <c r="AF27" s="109"/>
      <c r="AG27" s="109"/>
      <c r="AH27" s="109"/>
      <c r="AI27" s="109"/>
      <c r="AJ27" s="109"/>
      <c r="AK27" s="109"/>
      <c r="AL27" s="109"/>
      <c r="AM27" s="109"/>
      <c r="AN27" s="109"/>
      <c r="AO27" s="109"/>
      <c r="AP27" s="110"/>
    </row>
    <row r="28" spans="1:67">
      <c r="A28" s="92"/>
      <c r="B28" s="81"/>
      <c r="C28" s="81"/>
      <c r="D28" s="81"/>
      <c r="E28" s="81"/>
      <c r="F28" s="81"/>
      <c r="G28" s="81"/>
      <c r="H28" s="102"/>
      <c r="I28" s="105"/>
      <c r="J28" s="81"/>
      <c r="K28" s="81"/>
      <c r="L28" s="81"/>
      <c r="M28" s="81"/>
      <c r="N28" s="81"/>
      <c r="O28" s="102"/>
      <c r="P28" s="105"/>
      <c r="Q28" s="81"/>
      <c r="R28" s="81"/>
      <c r="S28" s="81"/>
      <c r="T28" s="81"/>
      <c r="U28" s="81"/>
      <c r="V28" s="102"/>
      <c r="W28" s="105"/>
      <c r="X28" s="81"/>
      <c r="Y28" s="81"/>
      <c r="Z28" s="81"/>
      <c r="AA28" s="81"/>
      <c r="AB28" s="81"/>
      <c r="AC28" s="102"/>
      <c r="AD28" s="105"/>
      <c r="AE28" s="81"/>
      <c r="AF28" s="81"/>
      <c r="AG28" s="81"/>
      <c r="AH28" s="81"/>
      <c r="AI28" s="81"/>
      <c r="AJ28" s="81"/>
      <c r="AK28" s="81"/>
      <c r="AL28" s="97"/>
      <c r="AM28" s="98"/>
      <c r="AN28" s="97"/>
      <c r="AO28" s="98"/>
      <c r="AP28" s="93"/>
    </row>
    <row r="29" spans="1:67">
      <c r="A29" s="92"/>
      <c r="B29" s="81" t="s">
        <v>14</v>
      </c>
      <c r="C29" s="81"/>
      <c r="D29" s="81"/>
      <c r="E29" s="81"/>
      <c r="F29" s="81"/>
      <c r="G29" s="81"/>
      <c r="H29" s="102"/>
      <c r="I29" s="105"/>
      <c r="J29" s="84"/>
      <c r="K29" s="84"/>
      <c r="L29" s="84"/>
      <c r="M29" s="84"/>
      <c r="N29" s="84"/>
      <c r="O29" s="102"/>
      <c r="P29" s="105"/>
      <c r="Q29" s="84"/>
      <c r="R29" s="84"/>
      <c r="S29" s="84"/>
      <c r="T29" s="84"/>
      <c r="U29" s="84"/>
      <c r="V29" s="102"/>
      <c r="W29" s="105"/>
      <c r="X29" s="84"/>
      <c r="Y29" s="84"/>
      <c r="Z29" s="84"/>
      <c r="AA29" s="84"/>
      <c r="AB29" s="84"/>
      <c r="AC29" s="102"/>
      <c r="AD29" s="105"/>
      <c r="AE29" s="81" t="s">
        <v>15</v>
      </c>
      <c r="AF29" s="81"/>
      <c r="AG29" s="81"/>
      <c r="AH29" s="81"/>
      <c r="AI29" s="81"/>
      <c r="AJ29" s="81"/>
      <c r="AK29" s="81"/>
      <c r="AL29" s="100"/>
      <c r="AM29" s="101"/>
      <c r="AN29" s="100"/>
      <c r="AO29" s="101"/>
      <c r="AP29" s="93"/>
    </row>
    <row r="30" spans="1:67">
      <c r="A30" s="92"/>
      <c r="B30" s="81"/>
      <c r="C30" s="81"/>
      <c r="D30" s="81"/>
      <c r="E30" s="81"/>
      <c r="F30" s="81"/>
      <c r="G30" s="81"/>
      <c r="H30" s="102"/>
      <c r="I30" s="105"/>
      <c r="J30" s="81"/>
      <c r="K30" s="81"/>
      <c r="L30" s="81"/>
      <c r="M30" s="81"/>
      <c r="N30" s="81"/>
      <c r="O30" s="102"/>
      <c r="P30" s="105"/>
      <c r="Q30" s="81"/>
      <c r="R30" s="81"/>
      <c r="S30" s="81"/>
      <c r="T30" s="81"/>
      <c r="U30" s="81"/>
      <c r="V30" s="102"/>
      <c r="W30" s="105"/>
      <c r="X30" s="81"/>
      <c r="Y30" s="81"/>
      <c r="Z30" s="81"/>
      <c r="AA30" s="81"/>
      <c r="AB30" s="81"/>
      <c r="AC30" s="102"/>
      <c r="AD30" s="105"/>
      <c r="AE30" s="81"/>
      <c r="AF30" s="81"/>
      <c r="AG30" s="81"/>
      <c r="AH30" s="81"/>
      <c r="AI30" s="81"/>
      <c r="AJ30" s="81"/>
      <c r="AK30" s="81"/>
      <c r="AL30" s="97"/>
      <c r="AM30" s="98"/>
      <c r="AN30" s="97"/>
      <c r="AO30" s="98"/>
      <c r="AP30" s="93"/>
    </row>
    <row r="31" spans="1:67">
      <c r="A31" s="92"/>
      <c r="B31" s="81" t="s">
        <v>16</v>
      </c>
      <c r="C31" s="81"/>
      <c r="D31" s="81"/>
      <c r="E31" s="81"/>
      <c r="F31" s="81"/>
      <c r="G31" s="81"/>
      <c r="H31" s="102"/>
      <c r="I31" s="105"/>
      <c r="J31" s="81"/>
      <c r="K31" s="81"/>
      <c r="L31" s="81"/>
      <c r="M31" s="81"/>
      <c r="N31" s="81"/>
      <c r="O31" s="102"/>
      <c r="P31" s="105"/>
      <c r="Q31" s="81"/>
      <c r="R31" s="81"/>
      <c r="S31" s="81"/>
      <c r="T31" s="81"/>
      <c r="U31" s="81"/>
      <c r="V31" s="102"/>
      <c r="W31" s="105"/>
      <c r="X31" s="81"/>
      <c r="Y31" s="81"/>
      <c r="Z31" s="81"/>
      <c r="AA31" s="81"/>
      <c r="AB31" s="81"/>
      <c r="AC31" s="102"/>
      <c r="AD31" s="105"/>
      <c r="AE31" s="81" t="s">
        <v>17</v>
      </c>
      <c r="AF31" s="81"/>
      <c r="AG31" s="81"/>
      <c r="AH31" s="81"/>
      <c r="AI31" s="81"/>
      <c r="AJ31" s="81"/>
      <c r="AK31" s="81"/>
      <c r="AL31" s="100"/>
      <c r="AM31" s="101"/>
      <c r="AN31" s="100"/>
      <c r="AO31" s="101"/>
      <c r="AP31" s="93"/>
    </row>
    <row r="32" spans="1:67">
      <c r="A32" s="92"/>
      <c r="B32" s="81" t="s">
        <v>18</v>
      </c>
      <c r="D32" s="81"/>
      <c r="E32" s="81"/>
      <c r="F32" s="81"/>
      <c r="G32" s="81"/>
      <c r="H32" s="102"/>
      <c r="I32" s="105"/>
      <c r="J32" s="84"/>
      <c r="K32" s="84"/>
      <c r="L32" s="84"/>
      <c r="M32" s="84"/>
      <c r="N32" s="84"/>
      <c r="O32" s="102"/>
      <c r="P32" s="105"/>
      <c r="Q32" s="84"/>
      <c r="R32" s="84"/>
      <c r="S32" s="84"/>
      <c r="T32" s="84"/>
      <c r="U32" s="84"/>
      <c r="V32" s="102"/>
      <c r="W32" s="105"/>
      <c r="X32" s="84"/>
      <c r="Y32" s="84"/>
      <c r="Z32" s="84"/>
      <c r="AA32" s="84"/>
      <c r="AB32" s="84"/>
      <c r="AC32" s="102"/>
      <c r="AD32" s="105"/>
      <c r="AE32" s="81"/>
      <c r="AF32" s="81"/>
      <c r="AG32" s="81"/>
      <c r="AH32" s="97"/>
      <c r="AI32" s="98"/>
      <c r="AJ32" s="97"/>
      <c r="AK32" s="98"/>
      <c r="AL32" s="97"/>
      <c r="AM32" s="98"/>
      <c r="AN32" s="97"/>
      <c r="AO32" s="98"/>
      <c r="AP32" s="93"/>
    </row>
    <row r="33" spans="1:42">
      <c r="A33" s="92"/>
      <c r="B33" s="81"/>
      <c r="C33" s="81"/>
      <c r="D33" s="81"/>
      <c r="E33" s="81"/>
      <c r="F33" s="81"/>
      <c r="G33" s="81"/>
      <c r="H33" s="102"/>
      <c r="I33" s="105"/>
      <c r="J33" s="81"/>
      <c r="K33" s="81"/>
      <c r="L33" s="81"/>
      <c r="M33" s="81"/>
      <c r="N33" s="81"/>
      <c r="O33" s="102"/>
      <c r="P33" s="105"/>
      <c r="Q33" s="81"/>
      <c r="R33" s="81"/>
      <c r="S33" s="81"/>
      <c r="T33" s="81"/>
      <c r="U33" s="81"/>
      <c r="V33" s="102"/>
      <c r="W33" s="105"/>
      <c r="X33" s="81"/>
      <c r="Y33" s="81"/>
      <c r="Z33" s="81"/>
      <c r="AA33" s="81"/>
      <c r="AB33" s="81"/>
      <c r="AC33" s="102"/>
      <c r="AD33" s="105"/>
      <c r="AE33" s="81" t="s">
        <v>19</v>
      </c>
      <c r="AF33" s="81"/>
      <c r="AG33" s="81"/>
      <c r="AH33" s="100"/>
      <c r="AI33" s="101"/>
      <c r="AJ33" s="100"/>
      <c r="AK33" s="101"/>
      <c r="AL33" s="100"/>
      <c r="AM33" s="101"/>
      <c r="AN33" s="100"/>
      <c r="AO33" s="101"/>
      <c r="AP33" s="93"/>
    </row>
    <row r="34" spans="1:42" ht="6" customHeight="1">
      <c r="A34" s="106"/>
      <c r="B34" s="84"/>
      <c r="C34" s="84"/>
      <c r="D34" s="84"/>
      <c r="E34" s="84"/>
      <c r="F34" s="84"/>
      <c r="G34" s="84"/>
      <c r="H34" s="101"/>
      <c r="I34" s="100"/>
      <c r="J34" s="84"/>
      <c r="K34" s="84"/>
      <c r="L34" s="84"/>
      <c r="M34" s="84"/>
      <c r="N34" s="84"/>
      <c r="O34" s="101"/>
      <c r="P34" s="100"/>
      <c r="Q34" s="84"/>
      <c r="R34" s="84"/>
      <c r="S34" s="84"/>
      <c r="T34" s="84"/>
      <c r="U34" s="84"/>
      <c r="V34" s="101"/>
      <c r="W34" s="100"/>
      <c r="X34" s="84"/>
      <c r="Y34" s="84"/>
      <c r="Z34" s="84"/>
      <c r="AA34" s="84"/>
      <c r="AB34" s="84"/>
      <c r="AC34" s="101"/>
      <c r="AD34" s="100"/>
      <c r="AE34" s="84"/>
      <c r="AF34" s="84"/>
      <c r="AG34" s="84"/>
      <c r="AH34" s="84"/>
      <c r="AI34" s="84"/>
      <c r="AJ34" s="84"/>
      <c r="AK34" s="84"/>
      <c r="AL34" s="84"/>
      <c r="AM34" s="84"/>
      <c r="AN34" s="84"/>
      <c r="AO34" s="84"/>
      <c r="AP34" s="107"/>
    </row>
    <row r="35" spans="1:42" ht="6" customHeight="1">
      <c r="A35" s="108"/>
      <c r="B35" s="109"/>
      <c r="C35" s="109"/>
      <c r="D35" s="109"/>
      <c r="E35" s="109"/>
      <c r="F35" s="109"/>
      <c r="G35" s="109"/>
      <c r="H35" s="98"/>
      <c r="I35" s="97"/>
      <c r="J35" s="109"/>
      <c r="K35" s="109"/>
      <c r="L35" s="109"/>
      <c r="M35" s="109"/>
      <c r="N35" s="109"/>
      <c r="O35" s="98"/>
      <c r="P35" s="97"/>
      <c r="Q35" s="109"/>
      <c r="R35" s="109"/>
      <c r="S35" s="109"/>
      <c r="T35" s="109"/>
      <c r="U35" s="109"/>
      <c r="V35" s="98"/>
      <c r="W35" s="111"/>
      <c r="X35" s="112"/>
      <c r="Y35" s="112"/>
      <c r="Z35" s="112"/>
      <c r="AA35" s="112"/>
      <c r="AB35" s="112"/>
      <c r="AC35" s="113"/>
      <c r="AD35" s="97"/>
      <c r="AE35" s="109"/>
      <c r="AF35" s="109"/>
      <c r="AG35" s="109"/>
      <c r="AH35" s="109"/>
      <c r="AI35" s="109"/>
      <c r="AJ35" s="109"/>
      <c r="AK35" s="109"/>
      <c r="AL35" s="109"/>
      <c r="AM35" s="109"/>
      <c r="AN35" s="109"/>
      <c r="AO35" s="109"/>
      <c r="AP35" s="110"/>
    </row>
    <row r="36" spans="1:42">
      <c r="A36" s="92"/>
      <c r="B36" s="81" t="s">
        <v>20</v>
      </c>
      <c r="C36" s="81"/>
      <c r="D36" s="81"/>
      <c r="E36" s="81"/>
      <c r="G36" s="114" t="s">
        <v>14</v>
      </c>
      <c r="H36" s="102"/>
      <c r="I36" s="105"/>
      <c r="J36" s="84"/>
      <c r="K36" s="84"/>
      <c r="L36" s="84"/>
      <c r="M36" s="84"/>
      <c r="N36" s="84"/>
      <c r="O36" s="102"/>
      <c r="P36" s="105"/>
      <c r="Q36" s="84"/>
      <c r="R36" s="84"/>
      <c r="S36" s="84"/>
      <c r="T36" s="84"/>
      <c r="U36" s="84"/>
      <c r="V36" s="102"/>
      <c r="W36" s="115"/>
      <c r="X36" s="116"/>
      <c r="Y36" s="116"/>
      <c r="Z36" s="116"/>
      <c r="AA36" s="116"/>
      <c r="AB36" s="116"/>
      <c r="AC36" s="117"/>
      <c r="AD36" s="105"/>
      <c r="AE36" s="81" t="s">
        <v>21</v>
      </c>
      <c r="AF36" s="81"/>
      <c r="AG36" s="81"/>
      <c r="AH36" s="81"/>
      <c r="AI36" s="81"/>
      <c r="AJ36" s="81"/>
      <c r="AK36" s="81"/>
      <c r="AL36" s="81"/>
      <c r="AM36" s="81"/>
      <c r="AN36" s="97"/>
      <c r="AO36" s="98"/>
      <c r="AP36" s="93"/>
    </row>
    <row r="37" spans="1:42">
      <c r="A37" s="92"/>
      <c r="B37" s="81"/>
      <c r="C37" s="81"/>
      <c r="D37" s="81"/>
      <c r="E37" s="81"/>
      <c r="G37" s="114"/>
      <c r="H37" s="102"/>
      <c r="I37" s="105"/>
      <c r="J37" s="81"/>
      <c r="K37" s="81"/>
      <c r="L37" s="81"/>
      <c r="M37" s="81"/>
      <c r="N37" s="81"/>
      <c r="O37" s="102"/>
      <c r="P37" s="105"/>
      <c r="Q37" s="81"/>
      <c r="R37" s="81"/>
      <c r="S37" s="81"/>
      <c r="T37" s="81"/>
      <c r="U37" s="81"/>
      <c r="V37" s="102"/>
      <c r="W37" s="115"/>
      <c r="X37" s="116"/>
      <c r="Y37" s="116"/>
      <c r="Z37" s="116"/>
      <c r="AA37" s="116"/>
      <c r="AB37" s="116"/>
      <c r="AC37" s="117"/>
      <c r="AD37" s="105"/>
      <c r="AF37" s="81" t="s">
        <v>22</v>
      </c>
      <c r="AG37" s="81"/>
      <c r="AH37" s="81"/>
      <c r="AI37" s="81"/>
      <c r="AJ37" s="81"/>
      <c r="AK37" s="81"/>
      <c r="AL37" s="81"/>
      <c r="AM37" s="81"/>
      <c r="AN37" s="100"/>
      <c r="AO37" s="101"/>
      <c r="AP37" s="93"/>
    </row>
    <row r="38" spans="1:42">
      <c r="A38" s="92"/>
      <c r="B38" s="81"/>
      <c r="C38" s="81"/>
      <c r="D38" s="81"/>
      <c r="E38" s="81"/>
      <c r="G38" s="114" t="s">
        <v>23</v>
      </c>
      <c r="H38" s="102"/>
      <c r="I38" s="105"/>
      <c r="J38" s="84"/>
      <c r="K38" s="84"/>
      <c r="L38" s="84"/>
      <c r="M38" s="84"/>
      <c r="N38" s="84"/>
      <c r="O38" s="102"/>
      <c r="P38" s="105"/>
      <c r="Q38" s="84"/>
      <c r="R38" s="84"/>
      <c r="S38" s="84"/>
      <c r="T38" s="84"/>
      <c r="U38" s="84"/>
      <c r="V38" s="102"/>
      <c r="W38" s="115"/>
      <c r="X38" s="116"/>
      <c r="Y38" s="116"/>
      <c r="Z38" s="116"/>
      <c r="AA38" s="116"/>
      <c r="AB38" s="116"/>
      <c r="AC38" s="117"/>
      <c r="AD38" s="105"/>
      <c r="AP38" s="93"/>
    </row>
    <row r="39" spans="1:42" ht="6" customHeight="1">
      <c r="A39" s="106"/>
      <c r="B39" s="84"/>
      <c r="C39" s="84"/>
      <c r="D39" s="84"/>
      <c r="E39" s="84"/>
      <c r="F39" s="84"/>
      <c r="G39" s="84"/>
      <c r="H39" s="101"/>
      <c r="I39" s="100"/>
      <c r="J39" s="84"/>
      <c r="K39" s="84"/>
      <c r="L39" s="84"/>
      <c r="M39" s="84"/>
      <c r="N39" s="84"/>
      <c r="O39" s="101"/>
      <c r="P39" s="100"/>
      <c r="Q39" s="84"/>
      <c r="R39" s="84"/>
      <c r="S39" s="84"/>
      <c r="T39" s="84"/>
      <c r="U39" s="84"/>
      <c r="V39" s="101"/>
      <c r="W39" s="118"/>
      <c r="X39" s="119"/>
      <c r="Y39" s="119"/>
      <c r="Z39" s="119"/>
      <c r="AA39" s="119"/>
      <c r="AB39" s="119"/>
      <c r="AC39" s="120"/>
      <c r="AD39" s="100"/>
      <c r="AE39" s="84"/>
      <c r="AF39" s="84"/>
      <c r="AG39" s="84"/>
      <c r="AH39" s="84"/>
      <c r="AI39" s="84"/>
      <c r="AJ39" s="84"/>
      <c r="AK39" s="84"/>
      <c r="AL39" s="84"/>
      <c r="AM39" s="84"/>
      <c r="AN39" s="84"/>
      <c r="AO39" s="84"/>
      <c r="AP39" s="107"/>
    </row>
    <row r="40" spans="1:42" ht="6" customHeight="1">
      <c r="A40" s="10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98"/>
      <c r="AD40" s="97"/>
      <c r="AE40" s="109"/>
      <c r="AF40" s="109"/>
      <c r="AG40" s="109"/>
      <c r="AH40" s="109"/>
      <c r="AI40" s="109"/>
      <c r="AJ40" s="109"/>
      <c r="AK40" s="109"/>
      <c r="AL40" s="109"/>
      <c r="AM40" s="109"/>
      <c r="AN40" s="109"/>
      <c r="AO40" s="109"/>
      <c r="AP40" s="110"/>
    </row>
    <row r="41" spans="1:42">
      <c r="A41" s="92"/>
      <c r="B41" s="81" t="s">
        <v>24</v>
      </c>
      <c r="C41" s="81"/>
      <c r="D41" s="81"/>
      <c r="E41" s="81"/>
      <c r="AB41" s="81"/>
      <c r="AC41" s="102"/>
      <c r="AD41" s="105"/>
      <c r="AP41" s="93"/>
    </row>
    <row r="42" spans="1:42">
      <c r="A42" s="92"/>
      <c r="B42" s="81"/>
      <c r="C42" s="81"/>
      <c r="D42" s="81"/>
      <c r="E42" s="81"/>
      <c r="AB42" s="81"/>
      <c r="AC42" s="102"/>
      <c r="AD42" s="105"/>
      <c r="AE42" s="81" t="s">
        <v>25</v>
      </c>
      <c r="AF42" s="81"/>
      <c r="AG42" s="81"/>
      <c r="AH42" s="81"/>
      <c r="AI42" s="81"/>
      <c r="AJ42" s="81"/>
      <c r="AK42" s="81"/>
      <c r="AL42" s="97"/>
      <c r="AM42" s="98"/>
      <c r="AN42" s="97"/>
      <c r="AO42" s="98"/>
      <c r="AP42" s="93"/>
    </row>
    <row r="43" spans="1:42">
      <c r="A43" s="92"/>
      <c r="B43" s="81"/>
      <c r="C43" s="84"/>
      <c r="D43" s="84"/>
      <c r="E43" s="84"/>
      <c r="F43" s="84"/>
      <c r="G43" s="84"/>
      <c r="H43" s="84"/>
      <c r="I43" s="84"/>
      <c r="J43" s="84"/>
      <c r="K43" s="84"/>
      <c r="L43" s="84"/>
      <c r="M43" s="84"/>
      <c r="N43" s="84"/>
      <c r="O43" s="84"/>
      <c r="P43" s="84"/>
      <c r="Q43" s="84"/>
      <c r="R43" s="84"/>
      <c r="S43" s="84"/>
      <c r="T43" s="84"/>
      <c r="U43" s="84"/>
      <c r="V43" s="84"/>
      <c r="W43" s="84"/>
      <c r="X43" s="84"/>
      <c r="Y43" s="121"/>
      <c r="Z43" s="121"/>
      <c r="AA43" s="121"/>
      <c r="AB43" s="84"/>
      <c r="AC43" s="102"/>
      <c r="AD43" s="105"/>
      <c r="AF43" s="81" t="s">
        <v>26</v>
      </c>
      <c r="AG43" s="81"/>
      <c r="AH43" s="81"/>
      <c r="AI43" s="81"/>
      <c r="AJ43" s="81"/>
      <c r="AK43" s="81"/>
      <c r="AL43" s="100"/>
      <c r="AM43" s="101"/>
      <c r="AN43" s="100"/>
      <c r="AO43" s="101"/>
      <c r="AP43" s="93"/>
    </row>
    <row r="44" spans="1:42">
      <c r="A44" s="92"/>
      <c r="B44" s="81"/>
      <c r="C44" s="81"/>
      <c r="D44" s="81"/>
      <c r="E44" s="81"/>
      <c r="AB44" s="81"/>
      <c r="AC44" s="102"/>
      <c r="AD44" s="105"/>
      <c r="AE44" s="81"/>
      <c r="AF44" s="81"/>
      <c r="AG44" s="81"/>
      <c r="AH44" s="81"/>
      <c r="AI44" s="81"/>
      <c r="AJ44" s="81"/>
      <c r="AK44" s="81"/>
      <c r="AL44" s="81"/>
      <c r="AM44" s="81"/>
      <c r="AN44" s="81"/>
      <c r="AO44" s="81"/>
      <c r="AP44" s="93"/>
    </row>
    <row r="45" spans="1:42">
      <c r="A45" s="92"/>
      <c r="B45" s="81"/>
      <c r="C45" s="84"/>
      <c r="D45" s="84"/>
      <c r="E45" s="84"/>
      <c r="F45" s="84"/>
      <c r="G45" s="84"/>
      <c r="H45" s="84"/>
      <c r="I45" s="84"/>
      <c r="J45" s="84"/>
      <c r="K45" s="84"/>
      <c r="L45" s="84"/>
      <c r="M45" s="84"/>
      <c r="N45" s="84"/>
      <c r="O45" s="84"/>
      <c r="P45" s="84"/>
      <c r="Q45" s="84"/>
      <c r="R45" s="84"/>
      <c r="S45" s="84"/>
      <c r="T45" s="84"/>
      <c r="U45" s="84"/>
      <c r="V45" s="84"/>
      <c r="W45" s="84"/>
      <c r="X45" s="84"/>
      <c r="Y45" s="121"/>
      <c r="Z45" s="121"/>
      <c r="AA45" s="121"/>
      <c r="AB45" s="84"/>
      <c r="AC45" s="102"/>
      <c r="AD45" s="105"/>
      <c r="AE45" s="81"/>
      <c r="AF45" s="81"/>
      <c r="AG45" s="81"/>
      <c r="AH45" s="81"/>
      <c r="AI45" s="81"/>
      <c r="AJ45" s="81"/>
      <c r="AK45" s="81"/>
      <c r="AL45" s="81"/>
      <c r="AM45" s="81"/>
      <c r="AN45" s="81"/>
      <c r="AO45" s="81"/>
      <c r="AP45" s="93"/>
    </row>
    <row r="46" spans="1:42">
      <c r="A46" s="92"/>
      <c r="B46" s="81"/>
      <c r="C46" s="81"/>
      <c r="D46" s="81"/>
      <c r="E46" s="81"/>
      <c r="AB46" s="81"/>
      <c r="AC46" s="102"/>
      <c r="AD46" s="105"/>
      <c r="AP46" s="93"/>
    </row>
    <row r="47" spans="1:42">
      <c r="A47" s="92"/>
      <c r="B47" s="81"/>
      <c r="C47" s="84"/>
      <c r="D47" s="84"/>
      <c r="E47" s="84"/>
      <c r="F47" s="84"/>
      <c r="G47" s="84"/>
      <c r="H47" s="84"/>
      <c r="I47" s="84"/>
      <c r="J47" s="84"/>
      <c r="K47" s="84"/>
      <c r="L47" s="84"/>
      <c r="M47" s="84"/>
      <c r="N47" s="84"/>
      <c r="O47" s="84"/>
      <c r="P47" s="84"/>
      <c r="Q47" s="84"/>
      <c r="R47" s="84"/>
      <c r="S47" s="84"/>
      <c r="T47" s="84"/>
      <c r="U47" s="84"/>
      <c r="V47" s="84"/>
      <c r="W47" s="84"/>
      <c r="X47" s="84"/>
      <c r="Y47" s="121"/>
      <c r="Z47" s="121"/>
      <c r="AA47" s="121"/>
      <c r="AB47" s="84"/>
      <c r="AC47" s="102"/>
      <c r="AD47" s="105"/>
      <c r="AP47" s="93"/>
    </row>
    <row r="48" spans="1:42">
      <c r="A48" s="92"/>
      <c r="B48" s="81"/>
      <c r="C48" s="81"/>
      <c r="D48" s="81"/>
      <c r="E48" s="81"/>
      <c r="AB48" s="81"/>
      <c r="AC48" s="102"/>
      <c r="AD48" s="105"/>
      <c r="AP48" s="93"/>
    </row>
    <row r="49" spans="1:42">
      <c r="A49" s="92"/>
      <c r="B49" s="81"/>
      <c r="C49" s="84"/>
      <c r="D49" s="84"/>
      <c r="E49" s="84"/>
      <c r="F49" s="84"/>
      <c r="G49" s="84"/>
      <c r="H49" s="84"/>
      <c r="I49" s="84"/>
      <c r="J49" s="84"/>
      <c r="K49" s="84"/>
      <c r="L49" s="84"/>
      <c r="M49" s="84"/>
      <c r="N49" s="84"/>
      <c r="O49" s="84"/>
      <c r="P49" s="84"/>
      <c r="Q49" s="84"/>
      <c r="R49" s="84"/>
      <c r="S49" s="84"/>
      <c r="T49" s="84"/>
      <c r="U49" s="84"/>
      <c r="V49" s="84"/>
      <c r="W49" s="84"/>
      <c r="X49" s="84"/>
      <c r="Y49" s="121"/>
      <c r="Z49" s="121"/>
      <c r="AA49" s="121"/>
      <c r="AB49" s="84"/>
      <c r="AC49" s="102"/>
      <c r="AD49" s="105"/>
      <c r="AP49" s="93"/>
    </row>
    <row r="50" spans="1:42">
      <c r="A50" s="92"/>
      <c r="B50" s="81"/>
      <c r="C50" s="81"/>
      <c r="D50" s="81"/>
      <c r="E50" s="81"/>
      <c r="AB50" s="81"/>
      <c r="AC50" s="102"/>
      <c r="AD50" s="105"/>
      <c r="AP50" s="93"/>
    </row>
    <row r="51" spans="1:42">
      <c r="A51" s="92"/>
      <c r="B51" s="81"/>
      <c r="C51" s="84"/>
      <c r="D51" s="84"/>
      <c r="E51" s="84"/>
      <c r="F51" s="84"/>
      <c r="G51" s="84"/>
      <c r="H51" s="84"/>
      <c r="I51" s="84"/>
      <c r="J51" s="84"/>
      <c r="K51" s="84"/>
      <c r="L51" s="84"/>
      <c r="M51" s="84"/>
      <c r="N51" s="84"/>
      <c r="O51" s="84"/>
      <c r="P51" s="84"/>
      <c r="Q51" s="84"/>
      <c r="R51" s="84"/>
      <c r="S51" s="84"/>
      <c r="T51" s="84"/>
      <c r="U51" s="84"/>
      <c r="V51" s="84"/>
      <c r="W51" s="84"/>
      <c r="X51" s="84"/>
      <c r="Y51" s="121"/>
      <c r="Z51" s="121"/>
      <c r="AA51" s="121"/>
      <c r="AB51" s="84"/>
      <c r="AC51" s="102"/>
      <c r="AD51" s="105"/>
      <c r="AP51" s="93"/>
    </row>
    <row r="52" spans="1:42">
      <c r="A52" s="92"/>
      <c r="B52" s="81"/>
      <c r="C52" s="81"/>
      <c r="D52" s="81"/>
      <c r="E52" s="81"/>
      <c r="F52" s="81"/>
      <c r="G52" s="81"/>
      <c r="H52" s="81"/>
      <c r="I52" s="81"/>
      <c r="J52" s="81"/>
      <c r="K52" s="81"/>
      <c r="L52" s="81"/>
      <c r="M52" s="81"/>
      <c r="N52" s="81"/>
      <c r="O52" s="81"/>
      <c r="P52" s="81"/>
      <c r="Q52" s="81"/>
      <c r="R52" s="81"/>
      <c r="S52" s="81"/>
      <c r="T52" s="81"/>
      <c r="U52" s="81"/>
      <c r="V52" s="81"/>
      <c r="W52" s="81"/>
      <c r="X52" s="81"/>
      <c r="AB52" s="81"/>
      <c r="AC52" s="102"/>
      <c r="AD52" s="105"/>
      <c r="AP52" s="93"/>
    </row>
    <row r="53" spans="1:42">
      <c r="A53" s="92"/>
      <c r="B53" s="81"/>
      <c r="C53" s="81"/>
      <c r="D53" s="81"/>
      <c r="E53" s="81"/>
      <c r="F53" s="81"/>
      <c r="H53" s="81"/>
      <c r="I53" s="81"/>
      <c r="J53" s="81"/>
      <c r="K53" s="81"/>
      <c r="L53" s="81"/>
      <c r="M53" s="81"/>
      <c r="N53" s="81"/>
      <c r="O53" s="81"/>
      <c r="P53" s="81"/>
      <c r="Q53" s="81"/>
      <c r="R53" s="81"/>
      <c r="S53" s="81"/>
      <c r="T53" s="81"/>
      <c r="U53" s="81"/>
      <c r="V53" s="81"/>
      <c r="W53" s="81"/>
      <c r="X53" s="81"/>
      <c r="Y53" s="81"/>
      <c r="Z53" s="81"/>
      <c r="AA53" s="81"/>
      <c r="AB53" s="81"/>
      <c r="AC53" s="102"/>
      <c r="AD53" s="105"/>
      <c r="AP53" s="93"/>
    </row>
    <row r="54" spans="1:42" ht="6" customHeight="1" thickBot="1">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122"/>
      <c r="AD54" s="123"/>
      <c r="AE54" s="95"/>
      <c r="AF54" s="95"/>
      <c r="AG54" s="95"/>
      <c r="AH54" s="95"/>
      <c r="AI54" s="95"/>
      <c r="AJ54" s="95"/>
      <c r="AK54" s="95"/>
      <c r="AL54" s="95"/>
      <c r="AM54" s="95"/>
      <c r="AN54" s="95"/>
      <c r="AO54" s="95"/>
      <c r="AP54" s="96"/>
    </row>
    <row r="55" spans="1:42" ht="6" customHeight="1" thickTop="1">
      <c r="A55" s="10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10"/>
    </row>
    <row r="56" spans="1:42" ht="11.25" customHeight="1">
      <c r="A56" s="124"/>
      <c r="C56" s="8"/>
      <c r="D56" s="8"/>
      <c r="E56" s="8"/>
      <c r="F56" s="8"/>
      <c r="G56" s="9" t="s">
        <v>27</v>
      </c>
      <c r="H56" s="500" t="str">
        <f ca="1">LEFT(INDEX(INDIRECT("translations[" &amp; Language_Selected &amp; "]"),2),1)</f>
        <v>0</v>
      </c>
      <c r="I56" s="501"/>
      <c r="J56" s="504" t="str">
        <f ca="1">RIGHT(INDEX(INDIRECT("translations[" &amp; Language_Selected &amp; "]"),2),1)</f>
        <v>1</v>
      </c>
      <c r="K56" s="501"/>
      <c r="O56" s="8"/>
      <c r="P56" s="8"/>
      <c r="Q56" s="9" t="s">
        <v>27</v>
      </c>
      <c r="R56" s="10"/>
      <c r="S56" s="11"/>
      <c r="T56" s="10"/>
      <c r="U56" s="12"/>
      <c r="X56" s="8"/>
      <c r="Y56" s="8"/>
      <c r="Z56" s="8"/>
      <c r="AA56" s="8"/>
      <c r="AB56" s="9" t="s">
        <v>28</v>
      </c>
      <c r="AC56" s="13"/>
      <c r="AD56" s="12"/>
      <c r="AE56" s="10"/>
      <c r="AF56" s="12"/>
      <c r="AM56" s="14" t="s">
        <v>29</v>
      </c>
      <c r="AN56" s="10"/>
      <c r="AO56" s="12"/>
      <c r="AP56" s="125"/>
    </row>
    <row r="57" spans="1:42" ht="10.35" customHeight="1">
      <c r="A57" s="124"/>
      <c r="D57" s="8"/>
      <c r="E57" s="8"/>
      <c r="F57" s="8"/>
      <c r="G57" s="9" t="s">
        <v>30</v>
      </c>
      <c r="H57" s="502"/>
      <c r="I57" s="503"/>
      <c r="J57" s="502"/>
      <c r="K57" s="503"/>
      <c r="O57" s="8"/>
      <c r="P57" s="8"/>
      <c r="Q57" s="9" t="s">
        <v>31</v>
      </c>
      <c r="R57" s="15"/>
      <c r="S57" s="16"/>
      <c r="T57" s="15"/>
      <c r="U57" s="17"/>
      <c r="Y57" s="8"/>
      <c r="Z57" s="8"/>
      <c r="AA57" s="8"/>
      <c r="AB57" s="9" t="s">
        <v>32</v>
      </c>
      <c r="AC57" s="18"/>
      <c r="AD57" s="17"/>
      <c r="AE57" s="15"/>
      <c r="AF57" s="17"/>
      <c r="AM57" s="14" t="s">
        <v>33</v>
      </c>
      <c r="AN57" s="15"/>
      <c r="AO57" s="17"/>
      <c r="AP57" s="125"/>
    </row>
    <row r="58" spans="1:42" ht="11.25" customHeight="1">
      <c r="A58" s="124"/>
      <c r="AP58" s="125"/>
    </row>
    <row r="59" spans="1:42" ht="11.25" customHeight="1">
      <c r="A59" s="92"/>
      <c r="C59" s="19"/>
      <c r="D59" s="19"/>
      <c r="E59" s="19"/>
      <c r="F59" s="8"/>
      <c r="G59" s="9" t="s">
        <v>27</v>
      </c>
      <c r="H59" s="493" t="s">
        <v>34</v>
      </c>
      <c r="I59" s="493"/>
      <c r="J59" s="493"/>
      <c r="K59" s="493"/>
      <c r="L59" s="493"/>
      <c r="M59" s="493"/>
      <c r="N59" s="493"/>
      <c r="O59" s="493"/>
      <c r="P59" s="493"/>
      <c r="Q59" s="493"/>
      <c r="R59" s="131"/>
      <c r="S59" s="131"/>
      <c r="T59" s="20" t="s">
        <v>35</v>
      </c>
      <c r="V59" s="153"/>
      <c r="W59" s="153"/>
      <c r="X59" s="21"/>
      <c r="Y59" s="8"/>
      <c r="Z59" s="8"/>
      <c r="AA59" s="8"/>
      <c r="AB59" s="8"/>
      <c r="AC59" s="8"/>
      <c r="AD59" s="81"/>
      <c r="AP59" s="93"/>
    </row>
    <row r="60" spans="1:42" ht="11.25" customHeight="1">
      <c r="A60" s="92"/>
      <c r="C60" s="19"/>
      <c r="D60" s="19"/>
      <c r="E60" s="19"/>
      <c r="F60" s="8"/>
      <c r="G60" s="9" t="s">
        <v>30</v>
      </c>
      <c r="H60" s="494"/>
      <c r="I60" s="494"/>
      <c r="J60" s="494"/>
      <c r="K60" s="494"/>
      <c r="L60" s="494"/>
      <c r="M60" s="494"/>
      <c r="N60" s="494"/>
      <c r="O60" s="494"/>
      <c r="P60" s="494"/>
      <c r="Q60" s="494"/>
      <c r="R60" s="131"/>
      <c r="S60" s="131"/>
      <c r="T60" s="131"/>
      <c r="V60" s="23" t="str">
        <f>translations!D$3&amp;" "&amp;translations!D$1</f>
        <v>01 ENGLISH</v>
      </c>
      <c r="AB60" s="22"/>
      <c r="AC60" s="23" t="str">
        <f>translations!F$3&amp;" "&amp;translations!F$1</f>
        <v>03 LANGUAGE 3</v>
      </c>
      <c r="AD60" s="22"/>
      <c r="AE60" s="22"/>
      <c r="AF60" s="22"/>
      <c r="AG60" s="22"/>
      <c r="AH60" s="22"/>
      <c r="AJ60" s="23" t="str">
        <f>translations!H$3&amp;" "&amp;translations!H$1</f>
        <v>05 LANGUAGE 5</v>
      </c>
      <c r="AP60" s="93"/>
    </row>
    <row r="61" spans="1:42" ht="11.25" customHeight="1">
      <c r="A61" s="92"/>
      <c r="B61" s="19"/>
      <c r="C61" s="19"/>
      <c r="D61" s="19"/>
      <c r="E61" s="19"/>
      <c r="F61" s="8"/>
      <c r="G61" s="9"/>
      <c r="H61" s="21"/>
      <c r="I61" s="21"/>
      <c r="J61" s="21"/>
      <c r="K61" s="21"/>
      <c r="L61" s="21"/>
      <c r="M61" s="21"/>
      <c r="N61" s="21"/>
      <c r="O61" s="21"/>
      <c r="P61" s="21"/>
      <c r="Q61" s="21"/>
      <c r="R61" s="131"/>
      <c r="S61" s="131"/>
      <c r="T61" s="131"/>
      <c r="V61" s="23" t="str">
        <f>translations!E$3&amp;" "&amp;translations!E$1</f>
        <v>02 LANGUAGE 2</v>
      </c>
      <c r="W61" s="22"/>
      <c r="X61" s="22"/>
      <c r="Y61" s="22"/>
      <c r="Z61" s="22"/>
      <c r="AA61" s="22"/>
      <c r="AC61" s="23" t="str">
        <f>translations!G$3&amp;" "&amp;translations!G$1</f>
        <v>04 LANGUAGE 4</v>
      </c>
      <c r="AD61" s="22"/>
      <c r="AE61" s="22"/>
      <c r="AF61" s="22"/>
      <c r="AG61" s="22"/>
      <c r="AH61" s="22"/>
      <c r="AJ61" s="23" t="str">
        <f>translations!I$3&amp;" "&amp;translations!I$1</f>
        <v>06 LANGUAGE 6</v>
      </c>
      <c r="AP61" s="93"/>
    </row>
    <row r="62" spans="1:42" ht="6" customHeight="1" thickBot="1">
      <c r="A62" s="94"/>
      <c r="B62" s="95"/>
      <c r="C62" s="126"/>
      <c r="D62" s="95"/>
      <c r="E62" s="95"/>
      <c r="F62" s="95"/>
      <c r="G62" s="95"/>
      <c r="H62" s="95"/>
      <c r="I62" s="95"/>
      <c r="J62" s="95"/>
      <c r="K62" s="95"/>
      <c r="L62" s="95"/>
      <c r="M62" s="95"/>
      <c r="N62" s="95"/>
      <c r="O62" s="95"/>
      <c r="P62" s="95"/>
      <c r="Q62" s="95"/>
      <c r="R62" s="95"/>
      <c r="S62" s="95"/>
      <c r="T62" s="95"/>
      <c r="U62" s="95"/>
      <c r="V62" s="95"/>
      <c r="W62" s="95"/>
      <c r="X62" s="95"/>
      <c r="Y62" s="127"/>
      <c r="Z62" s="127"/>
      <c r="AA62" s="127"/>
      <c r="AB62" s="95"/>
      <c r="AC62" s="95"/>
      <c r="AD62" s="95"/>
      <c r="AE62" s="127"/>
      <c r="AF62" s="127"/>
      <c r="AG62" s="127"/>
      <c r="AH62" s="127"/>
      <c r="AI62" s="127"/>
      <c r="AJ62" s="127"/>
      <c r="AK62" s="127"/>
      <c r="AL62" s="127"/>
      <c r="AM62" s="127"/>
      <c r="AN62" s="127"/>
      <c r="AO62" s="127"/>
      <c r="AP62" s="96"/>
    </row>
    <row r="63" spans="1:42" ht="6" customHeight="1" thickTop="1">
      <c r="A63" s="183"/>
      <c r="B63" s="184"/>
      <c r="C63" s="184"/>
      <c r="D63" s="184"/>
      <c r="E63" s="184"/>
      <c r="F63" s="184"/>
      <c r="G63" s="184"/>
      <c r="H63" s="185"/>
      <c r="I63" s="184"/>
      <c r="J63" s="184"/>
      <c r="K63" s="184"/>
      <c r="L63" s="184"/>
      <c r="M63" s="184"/>
      <c r="N63" s="184"/>
      <c r="Y63" s="186"/>
      <c r="AC63" s="187"/>
      <c r="AD63" s="187"/>
      <c r="AE63" s="187"/>
      <c r="AF63" s="187"/>
      <c r="AG63" s="187"/>
      <c r="AH63" s="187"/>
      <c r="AI63" s="187"/>
      <c r="AJ63" s="187"/>
      <c r="AK63" s="187"/>
      <c r="AL63" s="187"/>
      <c r="AM63" s="187"/>
      <c r="AN63" s="187"/>
      <c r="AO63" s="187"/>
      <c r="AP63" s="186"/>
    </row>
    <row r="64" spans="1:42">
      <c r="A64" s="124"/>
      <c r="C64" s="495" t="s">
        <v>36</v>
      </c>
      <c r="D64" s="495"/>
      <c r="E64" s="495"/>
      <c r="F64" s="495"/>
      <c r="H64" s="125"/>
      <c r="J64" s="496" t="s">
        <v>37</v>
      </c>
      <c r="K64" s="496"/>
      <c r="L64" s="496"/>
      <c r="M64" s="496"/>
      <c r="N64" s="496"/>
      <c r="O64" s="496"/>
      <c r="P64" s="496"/>
      <c r="Q64" s="496"/>
      <c r="R64" s="496"/>
      <c r="S64" s="496"/>
      <c r="T64" s="496"/>
      <c r="U64" s="496"/>
      <c r="V64" s="496"/>
      <c r="W64" s="496"/>
      <c r="X64" s="496"/>
      <c r="Y64" s="188"/>
      <c r="AA64" s="496" t="s">
        <v>38</v>
      </c>
      <c r="AB64" s="496"/>
      <c r="AC64" s="496"/>
      <c r="AD64" s="496"/>
      <c r="AE64" s="496"/>
      <c r="AF64" s="496"/>
      <c r="AG64" s="496"/>
      <c r="AH64" s="496"/>
      <c r="AI64" s="496"/>
      <c r="AJ64" s="496"/>
      <c r="AK64" s="496"/>
      <c r="AL64" s="496"/>
      <c r="AM64" s="496"/>
      <c r="AN64" s="496"/>
      <c r="AO64" s="496"/>
      <c r="AP64" s="125"/>
    </row>
    <row r="65" spans="1:54" ht="6" customHeight="1">
      <c r="A65" s="124"/>
      <c r="H65" s="125"/>
      <c r="M65" s="187"/>
      <c r="Y65" s="125"/>
      <c r="AP65" s="125"/>
    </row>
    <row r="66" spans="1:54">
      <c r="A66" s="124"/>
      <c r="C66" s="13"/>
      <c r="D66" s="11"/>
      <c r="E66" s="13"/>
      <c r="F66" s="11"/>
      <c r="H66" s="125"/>
      <c r="M66" s="187"/>
      <c r="N66" s="187"/>
      <c r="O66" s="187"/>
      <c r="P66" s="187"/>
      <c r="Q66" s="13"/>
      <c r="R66" s="11"/>
      <c r="S66" s="13"/>
      <c r="T66" s="11"/>
      <c r="U66" s="13"/>
      <c r="V66" s="11"/>
      <c r="W66" s="13"/>
      <c r="X66" s="11"/>
      <c r="Y66" s="189"/>
      <c r="AA66" s="187"/>
      <c r="AB66" s="187"/>
      <c r="AC66" s="187"/>
      <c r="AD66" s="187"/>
      <c r="AE66" s="187"/>
      <c r="AF66" s="187"/>
      <c r="AG66" s="187"/>
      <c r="AH66" s="13"/>
      <c r="AI66" s="11"/>
      <c r="AJ66" s="13"/>
      <c r="AK66" s="11"/>
      <c r="AL66" s="13"/>
      <c r="AM66" s="11"/>
      <c r="AN66" s="13"/>
      <c r="AO66" s="11"/>
      <c r="AP66" s="125"/>
    </row>
    <row r="67" spans="1:54">
      <c r="A67" s="124"/>
      <c r="C67" s="18"/>
      <c r="D67" s="16"/>
      <c r="E67" s="18"/>
      <c r="F67" s="16"/>
      <c r="H67" s="125"/>
      <c r="J67" s="121"/>
      <c r="K67" s="121"/>
      <c r="L67" s="121"/>
      <c r="M67" s="190"/>
      <c r="N67" s="190"/>
      <c r="O67" s="187"/>
      <c r="P67" s="191"/>
      <c r="Q67" s="18"/>
      <c r="R67" s="16"/>
      <c r="S67" s="18"/>
      <c r="T67" s="16"/>
      <c r="U67" s="18"/>
      <c r="V67" s="16"/>
      <c r="W67" s="18"/>
      <c r="X67" s="16"/>
      <c r="Y67" s="189"/>
      <c r="AA67" s="187"/>
      <c r="AB67" s="187"/>
      <c r="AC67" s="187"/>
      <c r="AD67" s="187"/>
      <c r="AE67" s="187"/>
      <c r="AF67" s="187"/>
      <c r="AG67" s="191"/>
      <c r="AH67" s="18"/>
      <c r="AI67" s="16"/>
      <c r="AJ67" s="18"/>
      <c r="AK67" s="16"/>
      <c r="AL67" s="18"/>
      <c r="AM67" s="16"/>
      <c r="AN67" s="18"/>
      <c r="AO67" s="16"/>
      <c r="AP67" s="125"/>
    </row>
    <row r="68" spans="1:54">
      <c r="A68" s="124"/>
      <c r="C68" s="497" t="s">
        <v>39</v>
      </c>
      <c r="D68" s="497"/>
      <c r="E68" s="497"/>
      <c r="F68" s="497"/>
      <c r="H68" s="125"/>
      <c r="J68" s="498" t="s">
        <v>18</v>
      </c>
      <c r="K68" s="498"/>
      <c r="L68" s="498"/>
      <c r="M68" s="498"/>
      <c r="N68" s="498"/>
      <c r="O68" s="498"/>
      <c r="Q68" s="499" t="s">
        <v>39</v>
      </c>
      <c r="R68" s="499"/>
      <c r="S68" s="499"/>
      <c r="T68" s="499"/>
      <c r="U68" s="499"/>
      <c r="V68" s="499"/>
      <c r="W68" s="499"/>
      <c r="X68" s="499"/>
      <c r="Y68" s="192"/>
      <c r="AA68" s="498" t="s">
        <v>18</v>
      </c>
      <c r="AB68" s="498"/>
      <c r="AC68" s="498"/>
      <c r="AD68" s="498"/>
      <c r="AE68" s="498"/>
      <c r="AF68" s="498"/>
      <c r="AH68" s="499" t="s">
        <v>39</v>
      </c>
      <c r="AI68" s="499"/>
      <c r="AJ68" s="499"/>
      <c r="AK68" s="499"/>
      <c r="AL68" s="499"/>
      <c r="AM68" s="499"/>
      <c r="AN68" s="499"/>
      <c r="AO68" s="499"/>
      <c r="AP68" s="125"/>
    </row>
    <row r="69" spans="1:54" ht="6" customHeight="1" thickBot="1">
      <c r="A69" s="193"/>
      <c r="B69" s="194"/>
      <c r="C69" s="194"/>
      <c r="D69" s="194"/>
      <c r="E69" s="194"/>
      <c r="F69" s="194"/>
      <c r="G69" s="194"/>
      <c r="H69" s="195"/>
      <c r="I69" s="194"/>
      <c r="J69" s="194"/>
      <c r="K69" s="194"/>
      <c r="L69" s="194"/>
      <c r="M69" s="194"/>
      <c r="N69" s="194"/>
      <c r="O69" s="127"/>
      <c r="P69" s="127"/>
      <c r="Q69" s="127"/>
      <c r="R69" s="127"/>
      <c r="S69" s="127"/>
      <c r="T69" s="127"/>
      <c r="U69" s="127"/>
      <c r="V69" s="127"/>
      <c r="W69" s="127"/>
      <c r="X69" s="127"/>
      <c r="Y69" s="196"/>
      <c r="Z69" s="127"/>
      <c r="AA69" s="127"/>
      <c r="AB69" s="127"/>
      <c r="AC69" s="194"/>
      <c r="AD69" s="194"/>
      <c r="AE69" s="194"/>
      <c r="AF69" s="194"/>
      <c r="AG69" s="194"/>
      <c r="AH69" s="194"/>
      <c r="AI69" s="194"/>
      <c r="AJ69" s="194"/>
      <c r="AK69" s="194"/>
      <c r="AL69" s="194"/>
      <c r="AM69" s="194"/>
      <c r="AN69" s="194"/>
      <c r="AO69" s="194"/>
      <c r="AP69" s="125"/>
    </row>
    <row r="70" spans="1:54" ht="6" customHeight="1" thickTop="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4"/>
      <c r="AQ70" s="187"/>
      <c r="AR70" s="187"/>
      <c r="AS70" s="187"/>
      <c r="AT70" s="187"/>
      <c r="AU70" s="187"/>
      <c r="AV70" s="187"/>
      <c r="AW70" s="187"/>
      <c r="AX70" s="187"/>
      <c r="AY70" s="187"/>
      <c r="AZ70" s="187"/>
      <c r="BA70" s="187"/>
      <c r="BB70" s="187"/>
    </row>
    <row r="71" spans="1:54">
      <c r="B71" s="492" t="s">
        <v>40</v>
      </c>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2"/>
      <c r="AM71" s="492"/>
      <c r="AN71" s="492"/>
      <c r="AO71" s="492"/>
      <c r="AP71" s="492"/>
      <c r="AQ71" s="81"/>
      <c r="AR71" s="81"/>
      <c r="AS71" s="81"/>
      <c r="AT71" s="81"/>
      <c r="AU71" s="81"/>
      <c r="AV71" s="81"/>
      <c r="AW71" s="81"/>
      <c r="AX71" s="81"/>
      <c r="AY71" s="81"/>
      <c r="AZ71" s="81"/>
      <c r="BA71" s="81"/>
      <c r="BB71" s="81"/>
    </row>
    <row r="72" spans="1:54">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81"/>
      <c r="AR72" s="81"/>
      <c r="AS72" s="81"/>
      <c r="AT72" s="81"/>
      <c r="AU72" s="81"/>
      <c r="AV72" s="81"/>
      <c r="AW72" s="81"/>
      <c r="AX72" s="81"/>
      <c r="AY72" s="81"/>
      <c r="AZ72" s="81"/>
      <c r="BA72" s="81"/>
      <c r="BB72" s="81"/>
    </row>
    <row r="73" spans="1:54" ht="6"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row>
  </sheetData>
  <sheetProtection formatCells="0" formatRows="0" insertRows="0" deleteRows="0"/>
  <mergeCells count="22">
    <mergeCell ref="H56:I57"/>
    <mergeCell ref="J56:K57"/>
    <mergeCell ref="AL1:AP1"/>
    <mergeCell ref="AL2:AP2"/>
    <mergeCell ref="A3:AP3"/>
    <mergeCell ref="A4:AP4"/>
    <mergeCell ref="B9:AO9"/>
    <mergeCell ref="B22:AO22"/>
    <mergeCell ref="J25:N25"/>
    <mergeCell ref="Q25:U25"/>
    <mergeCell ref="X25:AB25"/>
    <mergeCell ref="AE25:AO25"/>
    <mergeCell ref="B71:AP72"/>
    <mergeCell ref="H59:Q60"/>
    <mergeCell ref="C64:F64"/>
    <mergeCell ref="J64:X64"/>
    <mergeCell ref="AA64:AO64"/>
    <mergeCell ref="C68:F68"/>
    <mergeCell ref="J68:O68"/>
    <mergeCell ref="Q68:X68"/>
    <mergeCell ref="AA68:AF68"/>
    <mergeCell ref="AH68:AO68"/>
  </mergeCells>
  <dataValidations count="1">
    <dataValidation type="list" allowBlank="1" showInputMessage="1" showErrorMessage="1" errorTitle="Error" error="Please select a language listed below." sqref="V59:W59 H59:Q60" xr:uid="{00000000-0002-0000-0000-000000000000}">
      <formula1>Language_Options</formula1>
    </dataValidation>
  </dataValidations>
  <printOptions horizontalCentered="1"/>
  <pageMargins left="0.25" right="0.25" top="0.5" bottom="0.5" header="0.3" footer="0.3"/>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61EA-17C7-4404-B264-030C37ECDD74}">
  <sheetPr>
    <tabColor theme="9"/>
  </sheetPr>
  <dimension ref="A1:BS221"/>
  <sheetViews>
    <sheetView tabSelected="1" view="pageBreakPreview" topLeftCell="A21" zoomScaleNormal="100" zoomScaleSheetLayoutView="100" workbookViewId="0">
      <selection activeCell="AV17" sqref="AV17"/>
    </sheetView>
  </sheetViews>
  <sheetFormatPr defaultColWidth="1.83203125" defaultRowHeight="10.35"/>
  <cols>
    <col min="2" max="2" width="1" customWidth="1"/>
    <col min="3" max="3" width="3.83203125" style="129" customWidth="1"/>
    <col min="4" max="5" width="1" customWidth="1"/>
    <col min="6" max="43" width="1.83203125" customWidth="1"/>
    <col min="44" max="45" width="1" customWidth="1"/>
    <col min="62" max="63" width="1" customWidth="1"/>
    <col min="65" max="65" width="5" style="416" customWidth="1"/>
    <col min="66" max="68" width="2.33203125" customWidth="1"/>
  </cols>
  <sheetData>
    <row r="1" spans="2:66">
      <c r="B1" s="512" t="s">
        <v>41</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2:66" ht="6" customHeight="1" thickBot="1">
      <c r="B2" s="24"/>
      <c r="C2" s="25"/>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2:66" ht="6" customHeight="1">
      <c r="B3" s="27"/>
      <c r="C3" s="28"/>
      <c r="D3" s="29"/>
      <c r="E3" s="30"/>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132"/>
      <c r="AT3" s="132"/>
      <c r="AU3" s="132"/>
      <c r="AV3" s="132"/>
      <c r="AW3" s="132"/>
      <c r="AX3" s="132"/>
      <c r="AY3" s="132"/>
      <c r="AZ3" s="132"/>
      <c r="BA3" s="132"/>
      <c r="BB3" s="132"/>
      <c r="BC3" s="132"/>
      <c r="BD3" s="132"/>
      <c r="BE3" s="132"/>
      <c r="BF3" s="132"/>
      <c r="BG3" s="132"/>
      <c r="BH3" s="132"/>
      <c r="BI3" s="132"/>
      <c r="BJ3" s="132"/>
      <c r="BK3" s="132"/>
      <c r="BL3" s="132"/>
      <c r="BM3" s="417"/>
    </row>
    <row r="4" spans="2:66" ht="11.25" customHeight="1">
      <c r="B4" s="32"/>
      <c r="C4" s="159">
        <v>101</v>
      </c>
      <c r="D4" s="34"/>
      <c r="E4" s="35"/>
      <c r="F4" s="513" t="s">
        <v>42</v>
      </c>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154"/>
      <c r="BK4" s="154"/>
      <c r="BL4" s="154"/>
      <c r="BM4" s="418"/>
    </row>
    <row r="5" spans="2:66" ht="11.25" customHeight="1">
      <c r="B5" s="32"/>
      <c r="C5" s="78"/>
      <c r="D5" s="34"/>
      <c r="E5" s="35"/>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154"/>
      <c r="BK5" s="154"/>
      <c r="BL5" s="154"/>
      <c r="BM5" s="418"/>
    </row>
    <row r="6" spans="2:66" ht="11.25" customHeight="1">
      <c r="B6" s="32"/>
      <c r="C6" s="87"/>
      <c r="D6" s="34"/>
      <c r="E6" s="35"/>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154"/>
      <c r="BK6" s="154"/>
      <c r="BL6" s="154"/>
      <c r="BM6" s="418"/>
    </row>
    <row r="7" spans="2:66" ht="6" customHeight="1" thickBot="1">
      <c r="B7" s="37"/>
      <c r="C7" s="25"/>
      <c r="D7" s="38"/>
      <c r="E7" s="39"/>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133"/>
      <c r="AT7" s="133"/>
      <c r="AU7" s="133"/>
      <c r="AV7" s="133"/>
      <c r="AW7" s="133"/>
      <c r="AX7" s="133"/>
      <c r="AY7" s="133"/>
      <c r="AZ7" s="133"/>
      <c r="BA7" s="133"/>
      <c r="BB7" s="133"/>
      <c r="BC7" s="133"/>
      <c r="BD7" s="133"/>
      <c r="BE7" s="133"/>
      <c r="BF7" s="133"/>
      <c r="BG7" s="133"/>
      <c r="BH7" s="133"/>
      <c r="BI7" s="133"/>
      <c r="BJ7" s="133"/>
      <c r="BK7" s="133"/>
      <c r="BL7" s="133"/>
      <c r="BM7" s="419"/>
    </row>
    <row r="8" spans="2:66" ht="6" customHeight="1">
      <c r="B8" s="27"/>
      <c r="C8" s="28"/>
      <c r="D8" s="44"/>
      <c r="E8" s="31"/>
      <c r="F8" s="31"/>
      <c r="G8" s="31"/>
      <c r="H8" s="31"/>
      <c r="I8" s="31"/>
      <c r="J8" s="31"/>
      <c r="K8" s="31"/>
      <c r="L8" s="31"/>
      <c r="M8" s="31"/>
      <c r="N8" s="31"/>
      <c r="O8" s="31"/>
      <c r="P8" s="31"/>
      <c r="Q8" s="31"/>
      <c r="R8" s="31"/>
      <c r="S8" s="31"/>
      <c r="T8" s="31"/>
      <c r="U8" s="31"/>
      <c r="V8" s="31"/>
      <c r="W8" s="31"/>
      <c r="X8" s="31"/>
      <c r="Y8" s="31"/>
      <c r="Z8" s="31"/>
      <c r="AA8" s="132"/>
      <c r="AB8" s="132"/>
      <c r="AC8" s="132"/>
      <c r="AD8" s="132"/>
      <c r="AE8" s="132"/>
      <c r="AF8" s="132"/>
      <c r="AG8" s="132"/>
      <c r="AH8" s="132"/>
      <c r="AI8" s="132"/>
      <c r="AJ8" s="132"/>
      <c r="AK8" s="132"/>
      <c r="AL8" s="132"/>
      <c r="AM8" s="132"/>
      <c r="AN8" s="132"/>
      <c r="AO8" s="132"/>
      <c r="AP8" s="132"/>
      <c r="AQ8" s="132"/>
      <c r="AR8" s="132"/>
      <c r="AS8" s="31"/>
      <c r="AT8" s="31"/>
      <c r="AU8" s="31"/>
      <c r="AV8" s="31"/>
      <c r="AW8" s="31"/>
      <c r="AX8" s="31"/>
      <c r="AY8" s="31"/>
      <c r="AZ8" s="31"/>
      <c r="BA8" s="31"/>
      <c r="BB8" s="31"/>
      <c r="BC8" s="31"/>
      <c r="BD8" s="31"/>
      <c r="BE8" s="31"/>
      <c r="BF8" s="31"/>
      <c r="BG8" s="31"/>
      <c r="BH8" s="31"/>
      <c r="BI8" s="31"/>
      <c r="BJ8" s="31"/>
      <c r="BK8" s="132"/>
      <c r="BL8" s="132"/>
      <c r="BM8" s="417"/>
    </row>
    <row r="9" spans="2:66">
      <c r="B9" s="32"/>
      <c r="C9" s="514" t="s">
        <v>43</v>
      </c>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2"/>
      <c r="BM9" s="420"/>
    </row>
    <row r="10" spans="2:66" ht="6" customHeight="1" thickBot="1">
      <c r="B10" s="37"/>
      <c r="C10" s="25"/>
      <c r="D10" s="26"/>
      <c r="E10" s="24"/>
      <c r="F10" s="26"/>
      <c r="G10" s="24"/>
      <c r="H10" s="24"/>
      <c r="I10" s="24"/>
      <c r="J10" s="24"/>
      <c r="K10" s="24"/>
      <c r="L10" s="24"/>
      <c r="M10" s="24"/>
      <c r="N10" s="24"/>
      <c r="O10" s="24"/>
      <c r="P10" s="24"/>
      <c r="Q10" s="24"/>
      <c r="R10" s="24"/>
      <c r="S10" s="24"/>
      <c r="T10" s="24"/>
      <c r="U10" s="24"/>
      <c r="V10" s="24"/>
      <c r="W10" s="24"/>
      <c r="X10" s="24"/>
      <c r="Y10" s="24"/>
      <c r="Z10" s="24"/>
      <c r="AA10" s="133"/>
      <c r="AB10" s="133"/>
      <c r="AC10" s="133"/>
      <c r="AD10" s="133"/>
      <c r="AE10" s="133"/>
      <c r="AF10" s="133"/>
      <c r="AG10" s="133"/>
      <c r="AH10" s="133"/>
      <c r="AI10" s="133"/>
      <c r="AJ10" s="133"/>
      <c r="AK10" s="133"/>
      <c r="AL10" s="133"/>
      <c r="AM10" s="133"/>
      <c r="AN10" s="133"/>
      <c r="AO10" s="133"/>
      <c r="AP10" s="133"/>
      <c r="AQ10" s="133"/>
      <c r="AR10" s="133"/>
      <c r="AS10" s="24"/>
      <c r="AT10" s="24"/>
      <c r="AU10" s="24"/>
      <c r="AV10" s="24"/>
      <c r="AW10" s="24"/>
      <c r="AX10" s="24"/>
      <c r="AY10" s="24"/>
      <c r="AZ10" s="24"/>
      <c r="BA10" s="24"/>
      <c r="BB10" s="24"/>
      <c r="BC10" s="24"/>
      <c r="BD10" s="24"/>
      <c r="BE10" s="24"/>
      <c r="BF10" s="24"/>
      <c r="BG10" s="24"/>
      <c r="BH10" s="24"/>
      <c r="BI10" s="24"/>
      <c r="BJ10" s="24"/>
      <c r="BK10" s="133"/>
      <c r="BL10" s="133"/>
      <c r="BM10" s="419"/>
    </row>
    <row r="11" spans="2:66" ht="6" customHeight="1">
      <c r="B11" s="27"/>
      <c r="C11" s="28"/>
      <c r="D11" s="29"/>
      <c r="E11" s="30"/>
      <c r="F11" s="44"/>
      <c r="G11" s="31"/>
      <c r="H11" s="31"/>
      <c r="I11" s="31"/>
      <c r="J11" s="31"/>
      <c r="K11" s="31"/>
      <c r="L11" s="31"/>
      <c r="M11" s="31"/>
      <c r="N11" s="31"/>
      <c r="O11" s="31"/>
      <c r="P11" s="31"/>
      <c r="Q11" s="31"/>
      <c r="R11" s="31"/>
      <c r="S11" s="31"/>
      <c r="T11" s="31"/>
      <c r="U11" s="31"/>
      <c r="V11" s="31"/>
      <c r="W11" s="31"/>
      <c r="X11" s="31"/>
      <c r="Y11" s="31"/>
      <c r="Z11" s="31"/>
      <c r="AA11" s="132"/>
      <c r="AS11" s="30"/>
      <c r="AT11" s="31"/>
      <c r="AU11" s="31"/>
      <c r="AV11" s="31"/>
      <c r="AW11" s="31"/>
      <c r="AX11" s="31"/>
      <c r="AY11" s="31"/>
      <c r="AZ11" s="31"/>
      <c r="BA11" s="31"/>
      <c r="BB11" s="31"/>
      <c r="BC11" s="31"/>
      <c r="BD11" s="31"/>
      <c r="BE11" s="31"/>
      <c r="BF11" s="31"/>
      <c r="BG11" s="31"/>
      <c r="BH11" s="31"/>
      <c r="BI11" s="31"/>
      <c r="BJ11" s="31"/>
      <c r="BK11" s="168"/>
      <c r="BM11" s="420"/>
    </row>
    <row r="12" spans="2:66" ht="11.25" customHeight="1">
      <c r="B12" s="32"/>
      <c r="C12" s="159">
        <v>102</v>
      </c>
      <c r="D12" s="34"/>
      <c r="E12" s="35"/>
      <c r="F12" s="515" t="s">
        <v>44</v>
      </c>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S12" s="35"/>
      <c r="AT12" s="52" t="s">
        <v>18</v>
      </c>
      <c r="AU12" s="52"/>
      <c r="AV12" s="52"/>
      <c r="AW12" s="52"/>
      <c r="AX12" s="51"/>
      <c r="AY12" s="51"/>
      <c r="AZ12" s="51"/>
      <c r="BA12" s="51"/>
      <c r="BB12" s="51"/>
      <c r="BC12" s="51"/>
      <c r="BD12" s="51"/>
      <c r="BE12" s="51"/>
      <c r="BF12" s="51"/>
      <c r="BG12" s="51"/>
      <c r="BH12" s="51"/>
      <c r="BI12" s="121"/>
      <c r="BJ12" s="52"/>
      <c r="BK12" s="163"/>
      <c r="BM12" s="420"/>
    </row>
    <row r="13" spans="2:66" ht="11.25" customHeight="1">
      <c r="B13" s="32"/>
      <c r="C13" s="74"/>
      <c r="D13" s="34"/>
      <c r="E13" s="3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S13" s="35"/>
      <c r="BJ13" s="52"/>
      <c r="BK13" s="163"/>
      <c r="BM13" s="420"/>
    </row>
    <row r="14" spans="2:66" ht="11.25" customHeight="1">
      <c r="B14" s="32"/>
      <c r="C14" s="87"/>
      <c r="D14" s="34"/>
      <c r="E14" s="3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S14" s="35"/>
      <c r="AT14" s="52"/>
      <c r="AU14" s="52"/>
      <c r="AV14" s="52"/>
      <c r="AW14" s="52"/>
      <c r="AX14" s="52"/>
      <c r="AY14" s="52"/>
      <c r="AZ14" s="52"/>
      <c r="BA14" s="52"/>
      <c r="BB14" s="52"/>
      <c r="BF14" s="45"/>
      <c r="BG14" s="46"/>
      <c r="BH14" s="45"/>
      <c r="BI14" s="46"/>
      <c r="BJ14" s="52"/>
      <c r="BK14" s="163"/>
      <c r="BM14" s="420"/>
    </row>
    <row r="15" spans="2:66" ht="11.25" customHeight="1">
      <c r="B15" s="32"/>
      <c r="C15" s="87"/>
      <c r="D15" s="34"/>
      <c r="E15" s="3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S15" s="35"/>
      <c r="AT15" s="52" t="s">
        <v>45</v>
      </c>
      <c r="AX15" s="52"/>
      <c r="AY15" s="47"/>
      <c r="AZ15" s="48"/>
      <c r="BA15" s="48"/>
      <c r="BB15" s="48" t="s">
        <v>10</v>
      </c>
      <c r="BC15" s="48"/>
      <c r="BD15" s="48"/>
      <c r="BE15" s="48"/>
      <c r="BF15" s="49"/>
      <c r="BG15" s="50"/>
      <c r="BH15" s="49"/>
      <c r="BI15" s="50"/>
      <c r="BJ15" s="52"/>
      <c r="BK15" s="163"/>
      <c r="BM15" s="420"/>
    </row>
    <row r="16" spans="2:66" ht="6" customHeight="1" thickBot="1">
      <c r="B16" s="37"/>
      <c r="C16" s="25"/>
      <c r="D16" s="38"/>
      <c r="E16" s="39"/>
      <c r="F16" s="24"/>
      <c r="G16" s="24"/>
      <c r="H16" s="24"/>
      <c r="I16" s="24"/>
      <c r="J16" s="24"/>
      <c r="K16" s="24"/>
      <c r="L16" s="24"/>
      <c r="M16" s="24"/>
      <c r="N16" s="24"/>
      <c r="O16" s="24"/>
      <c r="P16" s="24"/>
      <c r="Q16" s="24"/>
      <c r="R16" s="24"/>
      <c r="S16" s="24"/>
      <c r="T16" s="24"/>
      <c r="U16" s="24"/>
      <c r="V16" s="24"/>
      <c r="W16" s="24"/>
      <c r="X16" s="24"/>
      <c r="Y16" s="24"/>
      <c r="Z16" s="24"/>
      <c r="AA16" s="133"/>
      <c r="AB16" s="133"/>
      <c r="AC16" s="133"/>
      <c r="AD16" s="133"/>
      <c r="AE16" s="133"/>
      <c r="AF16" s="133"/>
      <c r="AG16" s="133"/>
      <c r="AH16" s="133"/>
      <c r="AI16" s="133"/>
      <c r="AJ16" s="133"/>
      <c r="AK16" s="133"/>
      <c r="AL16" s="133"/>
      <c r="AM16" s="133"/>
      <c r="AN16" s="133"/>
      <c r="AO16" s="133"/>
      <c r="AP16" s="133"/>
      <c r="AQ16" s="133"/>
      <c r="AR16" s="134"/>
      <c r="AS16" s="39"/>
      <c r="AT16" s="24"/>
      <c r="AU16" s="24"/>
      <c r="AV16" s="24"/>
      <c r="AW16" s="24"/>
      <c r="AX16" s="24"/>
      <c r="AY16" s="24"/>
      <c r="AZ16" s="24"/>
      <c r="BA16" s="24"/>
      <c r="BB16" s="24"/>
      <c r="BC16" s="24"/>
      <c r="BD16" s="24"/>
      <c r="BE16" s="24"/>
      <c r="BF16" s="24"/>
      <c r="BG16" s="24"/>
      <c r="BH16" s="24"/>
      <c r="BI16" s="24"/>
      <c r="BJ16" s="24"/>
      <c r="BK16" s="164"/>
      <c r="BL16" s="133"/>
      <c r="BM16" s="419"/>
    </row>
    <row r="17" spans="2:71" ht="6" customHeight="1">
      <c r="B17" s="27"/>
      <c r="C17" s="28"/>
      <c r="D17" s="29"/>
      <c r="E17" s="30"/>
      <c r="F17" s="31"/>
      <c r="G17" s="31"/>
      <c r="H17" s="31"/>
      <c r="I17" s="31"/>
      <c r="J17" s="31"/>
      <c r="K17" s="31"/>
      <c r="L17" s="31"/>
      <c r="M17" s="31"/>
      <c r="N17" s="31"/>
      <c r="O17" s="31"/>
      <c r="P17" s="31"/>
      <c r="Q17" s="31"/>
      <c r="R17" s="31"/>
      <c r="S17" s="31"/>
      <c r="T17" s="31"/>
      <c r="U17" s="31"/>
      <c r="V17" s="31"/>
      <c r="W17" s="31"/>
      <c r="X17" s="31"/>
      <c r="Y17" s="31"/>
      <c r="Z17" s="31"/>
      <c r="AS17" s="30"/>
      <c r="AT17" s="31"/>
      <c r="AU17" s="31"/>
      <c r="AV17" s="31"/>
      <c r="AW17" s="31"/>
      <c r="AX17" s="31"/>
      <c r="AY17" s="31"/>
      <c r="AZ17" s="31"/>
      <c r="BA17" s="31"/>
      <c r="BB17" s="31"/>
      <c r="BC17" s="31"/>
      <c r="BD17" s="31"/>
      <c r="BE17" s="31"/>
      <c r="BF17" s="31"/>
      <c r="BG17" s="31"/>
      <c r="BH17" s="31"/>
      <c r="BI17" s="31"/>
      <c r="BJ17" s="31"/>
      <c r="BK17" s="163"/>
      <c r="BM17" s="417"/>
    </row>
    <row r="18" spans="2:71" ht="11.25" customHeight="1">
      <c r="B18" s="32"/>
      <c r="C18" s="159">
        <v>103</v>
      </c>
      <c r="D18" s="34"/>
      <c r="E18" s="35"/>
      <c r="F18" s="513" t="s">
        <v>46</v>
      </c>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S18" s="35"/>
      <c r="AT18" s="52"/>
      <c r="AU18" s="52"/>
      <c r="AV18" s="52"/>
      <c r="AW18" s="52"/>
      <c r="AX18" s="52"/>
      <c r="BB18" s="53"/>
      <c r="BC18" s="53"/>
      <c r="BD18" s="53"/>
      <c r="BE18" s="52"/>
      <c r="BF18" s="45"/>
      <c r="BG18" s="46"/>
      <c r="BH18" s="45"/>
      <c r="BI18" s="46"/>
      <c r="BJ18" s="52"/>
      <c r="BK18" s="163"/>
      <c r="BM18" s="420"/>
    </row>
    <row r="19" spans="2:71" ht="11.25" customHeight="1">
      <c r="B19" s="32"/>
      <c r="D19" s="34"/>
      <c r="E19" s="35"/>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S19" s="35"/>
      <c r="AT19" s="52" t="s">
        <v>15</v>
      </c>
      <c r="AU19" s="52"/>
      <c r="AV19" s="52"/>
      <c r="AW19" s="47" t="s">
        <v>10</v>
      </c>
      <c r="AX19" s="48"/>
      <c r="AY19" s="48"/>
      <c r="AZ19" s="48"/>
      <c r="BA19" s="48"/>
      <c r="BB19" s="54"/>
      <c r="BC19" s="54"/>
      <c r="BD19" s="54"/>
      <c r="BE19" s="47"/>
      <c r="BF19" s="35"/>
      <c r="BG19" s="42"/>
      <c r="BH19" s="35"/>
      <c r="BI19" s="42"/>
      <c r="BJ19" s="167"/>
      <c r="BK19" s="163"/>
      <c r="BM19" s="420"/>
    </row>
    <row r="20" spans="2:71" ht="11.25" customHeight="1">
      <c r="B20" s="32"/>
      <c r="C20" s="87"/>
      <c r="D20" s="34"/>
      <c r="E20" s="35"/>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S20" s="35"/>
      <c r="AT20" s="52"/>
      <c r="AU20" s="52"/>
      <c r="AV20" s="52"/>
      <c r="AW20" s="52"/>
      <c r="AX20" s="52"/>
      <c r="BB20" s="52"/>
      <c r="BC20" s="52"/>
      <c r="BD20" s="52"/>
      <c r="BE20" s="52"/>
      <c r="BF20" s="45"/>
      <c r="BG20" s="46"/>
      <c r="BH20" s="45"/>
      <c r="BI20" s="46"/>
      <c r="BJ20" s="167"/>
      <c r="BK20" s="163"/>
      <c r="BM20" s="420"/>
    </row>
    <row r="21" spans="2:71" ht="11.25" customHeight="1">
      <c r="B21" s="32"/>
      <c r="C21" s="87"/>
      <c r="D21" s="34"/>
      <c r="E21" s="35"/>
      <c r="F21" s="515" t="s">
        <v>47</v>
      </c>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S21" s="35"/>
      <c r="AT21" s="52" t="s">
        <v>17</v>
      </c>
      <c r="AU21" s="52"/>
      <c r="AV21" s="52"/>
      <c r="AW21" s="53"/>
      <c r="AX21" s="47" t="s">
        <v>10</v>
      </c>
      <c r="AY21" s="48"/>
      <c r="AZ21" s="48"/>
      <c r="BA21" s="48"/>
      <c r="BB21" s="47"/>
      <c r="BC21" s="55"/>
      <c r="BD21" s="47"/>
      <c r="BE21" s="47"/>
      <c r="BF21" s="49"/>
      <c r="BG21" s="50"/>
      <c r="BH21" s="49"/>
      <c r="BI21" s="50"/>
      <c r="BJ21" s="52"/>
      <c r="BK21" s="163"/>
      <c r="BM21" s="420"/>
    </row>
    <row r="22" spans="2:71" ht="11.25" customHeight="1">
      <c r="B22" s="32"/>
      <c r="C22" s="87"/>
      <c r="D22" s="34"/>
      <c r="E22" s="35"/>
      <c r="F22" s="511" t="str">
        <f ca="1">VLOOKUP(INDIRECT(ADDRESS(ROW()-4,COLUMN()-3)),INDIRECT("translations[[Question Num]:["&amp; Language_Selected &amp;"]]"),MATCH(Language_Selected,Language_Options,0)+1,FALSE)</f>
        <v>What is {NAME OF CHILD}’s date of birth?</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S22" s="35"/>
      <c r="AT22" s="52"/>
      <c r="AU22" s="52"/>
      <c r="AV22" s="52"/>
      <c r="AW22" s="52"/>
      <c r="AX22" s="52"/>
      <c r="BB22" s="56"/>
      <c r="BC22" s="57"/>
      <c r="BD22" s="45"/>
      <c r="BE22" s="46"/>
      <c r="BF22" s="58"/>
      <c r="BG22" s="58"/>
      <c r="BH22" s="45"/>
      <c r="BI22" s="46"/>
      <c r="BJ22" s="167"/>
      <c r="BK22" s="163"/>
      <c r="BM22" s="420"/>
    </row>
    <row r="23" spans="2:71" ht="11.25" customHeight="1">
      <c r="B23" s="32"/>
      <c r="C23" s="87"/>
      <c r="D23" s="34"/>
      <c r="E23" s="35"/>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S23" s="35"/>
      <c r="AT23" s="52" t="s">
        <v>19</v>
      </c>
      <c r="AU23" s="52"/>
      <c r="AV23" s="52"/>
      <c r="AW23" s="47" t="s">
        <v>10</v>
      </c>
      <c r="AX23" s="47"/>
      <c r="AY23" s="48"/>
      <c r="AZ23" s="48"/>
      <c r="BA23" s="48"/>
      <c r="BB23" s="59"/>
      <c r="BC23" s="60"/>
      <c r="BD23" s="49"/>
      <c r="BE23" s="50"/>
      <c r="BF23" s="51"/>
      <c r="BG23" s="51"/>
      <c r="BH23" s="49"/>
      <c r="BI23" s="50"/>
      <c r="BJ23" s="167"/>
      <c r="BK23" s="163"/>
      <c r="BM23" s="420"/>
    </row>
    <row r="24" spans="2:71" ht="6" customHeight="1">
      <c r="B24" s="404"/>
      <c r="C24" s="397"/>
      <c r="D24" s="405"/>
      <c r="E24" s="49"/>
      <c r="F24" s="51"/>
      <c r="G24" s="51"/>
      <c r="H24" s="51"/>
      <c r="I24" s="51"/>
      <c r="J24" s="51"/>
      <c r="K24" s="51"/>
      <c r="L24" s="51"/>
      <c r="M24" s="51"/>
      <c r="N24" s="51"/>
      <c r="O24" s="51"/>
      <c r="P24" s="51"/>
      <c r="Q24" s="51"/>
      <c r="R24" s="51"/>
      <c r="S24" s="51"/>
      <c r="T24" s="51"/>
      <c r="U24" s="51"/>
      <c r="V24" s="51"/>
      <c r="W24" s="51"/>
      <c r="X24" s="51"/>
      <c r="Y24" s="51"/>
      <c r="Z24" s="51"/>
      <c r="AA24" s="121"/>
      <c r="AB24" s="121"/>
      <c r="AC24" s="121"/>
      <c r="AD24" s="121"/>
      <c r="AE24" s="121"/>
      <c r="AF24" s="121"/>
      <c r="AG24" s="121"/>
      <c r="AH24" s="121"/>
      <c r="AI24" s="121"/>
      <c r="AJ24" s="121"/>
      <c r="AK24" s="121"/>
      <c r="AL24" s="121"/>
      <c r="AM24" s="121"/>
      <c r="AN24" s="121"/>
      <c r="AO24" s="121"/>
      <c r="AP24" s="121"/>
      <c r="AQ24" s="121"/>
      <c r="AR24" s="121"/>
      <c r="AS24" s="49"/>
      <c r="AT24" s="51"/>
      <c r="AU24" s="51"/>
      <c r="AV24" s="51"/>
      <c r="AW24" s="51"/>
      <c r="AX24" s="51"/>
      <c r="AY24" s="51"/>
      <c r="AZ24" s="51"/>
      <c r="BA24" s="51"/>
      <c r="BB24" s="51"/>
      <c r="BC24" s="51"/>
      <c r="BD24" s="51"/>
      <c r="BE24" s="51"/>
      <c r="BF24" s="51"/>
      <c r="BG24" s="51"/>
      <c r="BH24" s="51"/>
      <c r="BI24" s="51"/>
      <c r="BJ24" s="51"/>
      <c r="BK24" s="406"/>
      <c r="BL24" s="121"/>
      <c r="BM24" s="467"/>
    </row>
    <row r="25" spans="2:71" ht="6" customHeight="1">
      <c r="B25" s="407"/>
      <c r="C25" s="400"/>
      <c r="D25" s="408"/>
      <c r="E25" s="45"/>
      <c r="F25" s="58"/>
      <c r="G25" s="58"/>
      <c r="H25" s="58"/>
      <c r="I25" s="58"/>
      <c r="J25" s="58"/>
      <c r="K25" s="58"/>
      <c r="L25" s="58"/>
      <c r="M25" s="58"/>
      <c r="N25" s="58"/>
      <c r="O25" s="58"/>
      <c r="P25" s="58"/>
      <c r="Q25" s="58"/>
      <c r="R25" s="58"/>
      <c r="S25" s="58"/>
      <c r="T25" s="58"/>
      <c r="U25" s="58"/>
      <c r="V25" s="58"/>
      <c r="W25" s="58"/>
      <c r="X25" s="58"/>
      <c r="Y25" s="58"/>
      <c r="Z25" s="58"/>
      <c r="AA25" s="148"/>
      <c r="AB25" s="148"/>
      <c r="AC25" s="148"/>
      <c r="AD25" s="148"/>
      <c r="AE25" s="148"/>
      <c r="AF25" s="148"/>
      <c r="AG25" s="148"/>
      <c r="AH25" s="148"/>
      <c r="AI25" s="148"/>
      <c r="AJ25" s="148"/>
      <c r="AK25" s="148"/>
      <c r="AL25" s="148"/>
      <c r="AM25" s="148"/>
      <c r="AN25" s="148"/>
      <c r="AO25" s="148"/>
      <c r="AP25" s="148"/>
      <c r="AQ25" s="148"/>
      <c r="AR25" s="148"/>
      <c r="AS25" s="45"/>
      <c r="AT25" s="58"/>
      <c r="AU25" s="58"/>
      <c r="AV25" s="58"/>
      <c r="AW25" s="58"/>
      <c r="AX25" s="58"/>
      <c r="AY25" s="58"/>
      <c r="AZ25" s="58"/>
      <c r="BA25" s="58"/>
      <c r="BB25" s="58"/>
      <c r="BC25" s="58"/>
      <c r="BD25" s="58"/>
      <c r="BE25" s="58"/>
      <c r="BF25" s="58"/>
      <c r="BG25" s="58"/>
      <c r="BH25" s="58"/>
      <c r="BI25" s="58"/>
      <c r="BJ25" s="58"/>
      <c r="BK25" s="409"/>
      <c r="BL25" s="148"/>
      <c r="BM25" s="468"/>
      <c r="BS25" s="129"/>
    </row>
    <row r="26" spans="2:71" ht="11.25" customHeight="1">
      <c r="B26" s="32"/>
      <c r="C26" s="159">
        <v>104</v>
      </c>
      <c r="D26" s="34"/>
      <c r="E26" s="35"/>
      <c r="F26" s="516" t="s">
        <v>48</v>
      </c>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S26" s="35"/>
      <c r="AT26" s="52"/>
      <c r="AU26" s="52"/>
      <c r="AV26" s="52"/>
      <c r="AW26" s="52"/>
      <c r="AX26" s="52"/>
      <c r="AY26" s="52"/>
      <c r="AZ26" s="52"/>
      <c r="BA26" s="52"/>
      <c r="BB26" s="52"/>
      <c r="BC26" s="52"/>
      <c r="BD26" s="52"/>
      <c r="BE26" s="52"/>
      <c r="BF26" s="52"/>
      <c r="BG26" s="52"/>
      <c r="BH26" s="52"/>
      <c r="BI26" s="52"/>
      <c r="BJ26" s="52"/>
      <c r="BK26" s="163"/>
      <c r="BM26" s="420"/>
    </row>
    <row r="27" spans="2:71" ht="11.25" customHeight="1">
      <c r="B27" s="32"/>
      <c r="D27" s="34"/>
      <c r="E27" s="35"/>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S27" s="35"/>
      <c r="BJ27" s="167"/>
      <c r="BK27" s="163"/>
      <c r="BM27" s="420"/>
    </row>
    <row r="28" spans="2:71" ht="11.25" customHeight="1">
      <c r="B28" s="32"/>
      <c r="C28" s="87"/>
      <c r="D28" s="34"/>
      <c r="E28" s="35"/>
      <c r="F28" s="515" t="s">
        <v>47</v>
      </c>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S28" s="35"/>
      <c r="AT28" s="52"/>
      <c r="BH28" s="45"/>
      <c r="BI28" s="46"/>
      <c r="BJ28" s="167"/>
      <c r="BK28" s="163"/>
      <c r="BM28" s="420"/>
    </row>
    <row r="29" spans="2:71" ht="11.25" customHeight="1">
      <c r="B29" s="32"/>
      <c r="C29" s="87"/>
      <c r="D29" s="34"/>
      <c r="E29" s="35"/>
      <c r="F29" s="511" t="str">
        <f ca="1">VLOOKUP(INDIRECT(ADDRESS(ROW()-3,COLUMN()-3)),INDIRECT("translations[[Question Num]:["&amp; Language_Selected &amp;"]]"),MATCH(Language_Selected,Language_Options,0)+1,FALSE)</f>
        <v>How old was {NAME OF CHILD} at {NAME OF CHILD}'s last birthday?</v>
      </c>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S29" s="35"/>
      <c r="AT29" t="s">
        <v>49</v>
      </c>
      <c r="BC29" s="48"/>
      <c r="BD29" s="48"/>
      <c r="BE29" s="48"/>
      <c r="BF29" s="48"/>
      <c r="BG29" s="48"/>
      <c r="BH29" s="49"/>
      <c r="BI29" s="50"/>
      <c r="BJ29" s="167"/>
      <c r="BK29" s="163"/>
      <c r="BM29" s="420"/>
    </row>
    <row r="30" spans="2:71" ht="11.25" customHeight="1">
      <c r="B30" s="32"/>
      <c r="C30" s="87"/>
      <c r="D30" s="34"/>
      <c r="E30" s="35"/>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S30" s="35"/>
      <c r="BJ30" s="167"/>
      <c r="BK30" s="163"/>
      <c r="BM30" s="420"/>
    </row>
    <row r="31" spans="2:71" ht="11.25" customHeight="1">
      <c r="B31" s="32"/>
      <c r="C31" s="87"/>
      <c r="D31" s="34"/>
      <c r="E31" s="35"/>
      <c r="F31" s="511" t="s">
        <v>50</v>
      </c>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S31" s="35"/>
      <c r="BJ31" s="167"/>
      <c r="BK31" s="163"/>
      <c r="BM31" s="420"/>
    </row>
    <row r="32" spans="2:71" ht="6" customHeight="1" thickBot="1">
      <c r="B32" s="37"/>
      <c r="C32" s="25"/>
      <c r="D32" s="38"/>
      <c r="E32" s="39"/>
      <c r="F32" s="24"/>
      <c r="G32" s="24"/>
      <c r="H32" s="24"/>
      <c r="I32" s="24"/>
      <c r="J32" s="24"/>
      <c r="K32" s="24"/>
      <c r="L32" s="24"/>
      <c r="M32" s="24"/>
      <c r="N32" s="24"/>
      <c r="O32" s="24"/>
      <c r="P32" s="24"/>
      <c r="Q32" s="24"/>
      <c r="R32" s="24"/>
      <c r="S32" s="24"/>
      <c r="T32" s="24"/>
      <c r="U32" s="24"/>
      <c r="V32" s="24"/>
      <c r="W32" s="24"/>
      <c r="X32" s="24"/>
      <c r="Y32" s="24"/>
      <c r="Z32" s="24"/>
      <c r="AA32" s="133"/>
      <c r="AB32" s="133"/>
      <c r="AC32" s="133"/>
      <c r="AD32" s="133"/>
      <c r="AE32" s="133"/>
      <c r="AF32" s="133"/>
      <c r="AG32" s="133"/>
      <c r="AH32" s="133"/>
      <c r="AI32" s="133"/>
      <c r="AJ32" s="133"/>
      <c r="AK32" s="133"/>
      <c r="AL32" s="133"/>
      <c r="AM32" s="133"/>
      <c r="AN32" s="133"/>
      <c r="AO32" s="133"/>
      <c r="AP32" s="133"/>
      <c r="AQ32" s="133"/>
      <c r="AR32" s="133"/>
      <c r="AS32" s="39"/>
      <c r="AT32" s="24"/>
      <c r="AU32" s="24"/>
      <c r="AV32" s="24"/>
      <c r="AW32" s="24"/>
      <c r="AX32" s="24"/>
      <c r="AY32" s="24"/>
      <c r="AZ32" s="24"/>
      <c r="BA32" s="24"/>
      <c r="BB32" s="24"/>
      <c r="BC32" s="24"/>
      <c r="BD32" s="24"/>
      <c r="BE32" s="24"/>
      <c r="BF32" s="24"/>
      <c r="BG32" s="24"/>
      <c r="BH32" s="24"/>
      <c r="BI32" s="24"/>
      <c r="BJ32" s="24"/>
      <c r="BK32" s="164"/>
      <c r="BL32" s="133"/>
      <c r="BM32" s="419"/>
    </row>
    <row r="33" spans="1:65" ht="6" customHeight="1">
      <c r="B33" s="27"/>
      <c r="C33" s="28"/>
      <c r="D33" s="29"/>
      <c r="E33" s="30"/>
      <c r="F33" s="31"/>
      <c r="G33" s="31"/>
      <c r="H33" s="31"/>
      <c r="I33" s="31"/>
      <c r="J33" s="31"/>
      <c r="K33" s="31"/>
      <c r="L33" s="31"/>
      <c r="M33" s="31"/>
      <c r="N33" s="31"/>
      <c r="O33" s="31"/>
      <c r="P33" s="31"/>
      <c r="Q33" s="31"/>
      <c r="R33" s="31"/>
      <c r="S33" s="31"/>
      <c r="T33" s="31"/>
      <c r="U33" s="31"/>
      <c r="V33" s="31"/>
      <c r="W33" s="31"/>
      <c r="X33" s="31"/>
      <c r="Y33" s="31"/>
      <c r="Z33" s="31"/>
      <c r="AS33" s="31"/>
      <c r="AT33" s="52"/>
      <c r="AU33" s="31"/>
      <c r="AV33" s="31"/>
      <c r="AW33" s="31"/>
      <c r="AX33" s="31"/>
      <c r="AY33" s="31"/>
      <c r="AZ33" s="31"/>
      <c r="BA33" s="31"/>
      <c r="BB33" s="31"/>
      <c r="BC33" s="31"/>
      <c r="BD33" s="31"/>
      <c r="BE33" s="31"/>
      <c r="BF33" s="31"/>
      <c r="BG33" s="61"/>
      <c r="BH33" s="31"/>
      <c r="BI33" s="31"/>
      <c r="BJ33" s="31"/>
      <c r="BK33" s="163"/>
      <c r="BM33" s="417"/>
    </row>
    <row r="34" spans="1:65" ht="11.25" customHeight="1">
      <c r="B34" s="32"/>
      <c r="C34" s="159">
        <v>105</v>
      </c>
      <c r="D34" s="34"/>
      <c r="E34" s="35"/>
      <c r="F34" s="511" t="s">
        <v>51</v>
      </c>
      <c r="G34" s="511"/>
      <c r="H34" s="511"/>
      <c r="I34" s="511"/>
      <c r="J34" s="511"/>
      <c r="K34" s="511"/>
      <c r="L34" s="511"/>
      <c r="M34" s="511"/>
      <c r="N34" s="511"/>
      <c r="O34" s="511"/>
      <c r="P34" s="511"/>
      <c r="Q34" s="511"/>
      <c r="R34" s="511"/>
      <c r="S34" s="511"/>
      <c r="T34" s="511"/>
      <c r="U34" s="511"/>
      <c r="V34" s="511"/>
      <c r="W34" s="511"/>
      <c r="X34" s="511"/>
      <c r="Y34" s="511"/>
      <c r="Z34" s="155"/>
      <c r="AA34" s="155"/>
      <c r="AB34" s="155"/>
      <c r="AC34" s="253" t="s">
        <v>52</v>
      </c>
      <c r="AD34" s="155"/>
      <c r="AE34" s="155"/>
      <c r="AF34" s="155"/>
      <c r="AG34" s="155"/>
      <c r="AH34" s="155"/>
      <c r="AI34" s="155"/>
      <c r="AJ34" s="155"/>
      <c r="AK34" s="155"/>
      <c r="AL34" s="155"/>
      <c r="AM34" s="155"/>
      <c r="AO34" s="149" t="s">
        <v>53</v>
      </c>
      <c r="AP34" s="155"/>
      <c r="AS34" s="52"/>
      <c r="AU34" s="52"/>
      <c r="AV34" s="52"/>
      <c r="AW34" s="47"/>
      <c r="AX34" s="48"/>
      <c r="AY34" s="48"/>
      <c r="AZ34" s="47"/>
      <c r="BA34" s="47"/>
      <c r="BB34" s="47"/>
      <c r="BC34" s="47"/>
      <c r="BD34" s="47"/>
      <c r="BE34" s="47"/>
      <c r="BF34" s="47"/>
      <c r="BG34" s="48"/>
      <c r="BH34" s="47"/>
      <c r="BI34" s="62"/>
      <c r="BJ34" s="52"/>
      <c r="BK34" s="163"/>
      <c r="BM34" s="420"/>
    </row>
    <row r="35" spans="1:65" ht="11.25" customHeight="1">
      <c r="B35" s="32"/>
      <c r="C35" s="74"/>
      <c r="D35" s="34"/>
      <c r="E35" s="3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S35" s="52"/>
      <c r="AT35" s="52"/>
      <c r="AU35" s="52"/>
      <c r="AV35" s="52"/>
      <c r="AW35" s="47"/>
      <c r="AX35" s="48"/>
      <c r="AY35" s="48"/>
      <c r="AZ35" s="47"/>
      <c r="BA35" s="47"/>
      <c r="BB35" s="47"/>
      <c r="BC35" s="47"/>
      <c r="BD35" s="47"/>
      <c r="BE35" s="47"/>
      <c r="BF35" s="47"/>
      <c r="BG35" s="48"/>
      <c r="BH35" s="47"/>
      <c r="BI35" s="62"/>
      <c r="BJ35" s="52"/>
      <c r="BK35" s="163"/>
      <c r="BM35" s="420">
        <v>135</v>
      </c>
    </row>
    <row r="36" spans="1:65" ht="6" customHeight="1" thickBot="1">
      <c r="B36" s="32"/>
      <c r="C36" s="87"/>
      <c r="D36" s="34"/>
      <c r="E36" s="35"/>
      <c r="F36" s="52"/>
      <c r="G36" s="52"/>
      <c r="H36" s="52"/>
      <c r="I36" s="52"/>
      <c r="J36" s="52"/>
      <c r="K36" s="52"/>
      <c r="L36" s="52"/>
      <c r="M36" s="52"/>
      <c r="N36" s="52"/>
      <c r="O36" s="52"/>
      <c r="P36" s="52"/>
      <c r="Q36" s="52"/>
      <c r="R36" s="52"/>
      <c r="S36" s="52"/>
      <c r="T36" s="52"/>
      <c r="U36" s="52"/>
      <c r="V36" s="52"/>
      <c r="W36" s="52"/>
      <c r="X36" s="52"/>
      <c r="Y36" s="52"/>
      <c r="Z36" s="24"/>
      <c r="AA36" s="133"/>
      <c r="AB36" s="133"/>
      <c r="AC36" s="133"/>
      <c r="AD36" s="133"/>
      <c r="AE36" s="133"/>
      <c r="AF36" s="133"/>
      <c r="AG36" s="133"/>
      <c r="AH36" s="133"/>
      <c r="AI36" s="133"/>
      <c r="AJ36" s="133"/>
      <c r="AK36" s="133"/>
      <c r="AL36" s="133"/>
      <c r="AM36" s="133"/>
      <c r="AN36" s="133"/>
      <c r="AO36" s="133"/>
      <c r="AP36" s="133"/>
      <c r="AQ36" s="133"/>
      <c r="AR36" s="133"/>
      <c r="AS36" s="24"/>
      <c r="AT36" s="24"/>
      <c r="AU36" s="24"/>
      <c r="AV36" s="24"/>
      <c r="AW36" s="24"/>
      <c r="AX36" s="24"/>
      <c r="AY36" s="24"/>
      <c r="AZ36" s="24"/>
      <c r="BA36" s="24"/>
      <c r="BB36" s="24"/>
      <c r="BC36" s="24"/>
      <c r="BD36" s="24"/>
      <c r="BE36" s="24"/>
      <c r="BF36" s="24"/>
      <c r="BG36" s="65"/>
      <c r="BH36" s="24"/>
      <c r="BI36" s="24"/>
      <c r="BJ36" s="24"/>
      <c r="BK36" s="164"/>
      <c r="BL36" s="133"/>
      <c r="BM36" s="420"/>
    </row>
    <row r="37" spans="1:65" ht="6" customHeight="1">
      <c r="B37" s="27"/>
      <c r="C37" s="28"/>
      <c r="D37" s="29"/>
      <c r="E37" s="30"/>
      <c r="F37" s="31"/>
      <c r="G37" s="31"/>
      <c r="H37" s="31"/>
      <c r="I37" s="31"/>
      <c r="J37" s="31"/>
      <c r="K37" s="31"/>
      <c r="L37" s="31"/>
      <c r="M37" s="31"/>
      <c r="N37" s="31"/>
      <c r="O37" s="31"/>
      <c r="P37" s="31"/>
      <c r="Q37" s="31"/>
      <c r="R37" s="31"/>
      <c r="S37" s="31"/>
      <c r="T37" s="31"/>
      <c r="U37" s="31"/>
      <c r="V37" s="31"/>
      <c r="W37" s="31"/>
      <c r="X37" s="31"/>
      <c r="Y37" s="31"/>
      <c r="Z37" s="52"/>
      <c r="AS37" s="52"/>
      <c r="AT37" s="52"/>
      <c r="AU37" s="52"/>
      <c r="AV37" s="52"/>
      <c r="AW37" s="52"/>
      <c r="AX37" s="52"/>
      <c r="AY37" s="52"/>
      <c r="AZ37" s="52"/>
      <c r="BA37" s="52"/>
      <c r="BB37" s="52"/>
      <c r="BC37" s="52"/>
      <c r="BD37" s="52"/>
      <c r="BE37" s="52"/>
      <c r="BF37" s="52"/>
      <c r="BG37" s="64"/>
      <c r="BH37" s="52"/>
      <c r="BI37" s="52"/>
      <c r="BJ37" s="52"/>
      <c r="BK37" s="163"/>
      <c r="BM37" s="417"/>
    </row>
    <row r="38" spans="1:65" ht="11.25" customHeight="1">
      <c r="B38" s="32"/>
      <c r="C38" s="159">
        <v>106</v>
      </c>
      <c r="D38" s="34"/>
      <c r="E38" s="35"/>
      <c r="F38" s="511" t="s">
        <v>54</v>
      </c>
      <c r="G38" s="511"/>
      <c r="H38" s="511"/>
      <c r="I38" s="511"/>
      <c r="J38" s="511"/>
      <c r="K38" s="511"/>
      <c r="L38" s="511"/>
      <c r="M38" s="511"/>
      <c r="N38" s="511"/>
      <c r="O38" s="511"/>
      <c r="P38" s="511"/>
      <c r="Q38" s="511"/>
      <c r="R38" s="511"/>
      <c r="S38" s="511"/>
      <c r="T38" s="511"/>
      <c r="U38" s="511"/>
      <c r="V38" s="511"/>
      <c r="W38" s="511"/>
      <c r="X38" s="511"/>
      <c r="Y38" s="511"/>
      <c r="Z38" s="511"/>
      <c r="AA38" s="511"/>
      <c r="AB38" s="511"/>
      <c r="AD38" s="155"/>
      <c r="AE38" s="155"/>
      <c r="AF38" s="155"/>
      <c r="AG38" s="149" t="s">
        <v>55</v>
      </c>
      <c r="AH38" s="155"/>
      <c r="AI38" s="155"/>
      <c r="AJ38" s="155"/>
      <c r="AK38" s="155"/>
      <c r="AL38" s="155"/>
      <c r="AM38" s="155"/>
      <c r="AO38" s="149" t="s">
        <v>56</v>
      </c>
      <c r="AP38" s="155"/>
      <c r="AS38" s="52"/>
      <c r="AU38" s="52"/>
      <c r="AV38" s="52"/>
      <c r="AW38" s="47"/>
      <c r="AX38" s="48"/>
      <c r="AY38" s="48"/>
      <c r="AZ38" s="47"/>
      <c r="BA38" s="47"/>
      <c r="BB38" s="47"/>
      <c r="BC38" s="47"/>
      <c r="BD38" s="47"/>
      <c r="BE38" s="47"/>
      <c r="BF38" s="47"/>
      <c r="BG38" s="48"/>
      <c r="BH38" s="47"/>
      <c r="BI38" s="62"/>
      <c r="BJ38" s="52"/>
      <c r="BK38" s="163"/>
      <c r="BM38" s="420"/>
    </row>
    <row r="39" spans="1:65" ht="11.25" customHeight="1">
      <c r="B39" s="32"/>
      <c r="C39" s="74"/>
      <c r="D39" s="34"/>
      <c r="E39" s="35"/>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155"/>
      <c r="AD39" s="155"/>
      <c r="AE39" s="155"/>
      <c r="AF39" s="155"/>
      <c r="AG39" s="155"/>
      <c r="AH39" s="155"/>
      <c r="AI39" s="155"/>
      <c r="AJ39" s="155"/>
      <c r="AK39" s="155"/>
      <c r="AL39" s="155"/>
      <c r="AM39" s="155"/>
      <c r="AN39" s="151"/>
      <c r="AO39" s="149" t="s">
        <v>57</v>
      </c>
      <c r="AP39" s="155"/>
      <c r="AS39" s="52"/>
      <c r="AT39" s="52"/>
      <c r="AU39" s="52"/>
      <c r="AV39" s="52"/>
      <c r="AW39" s="47"/>
      <c r="AX39" s="48"/>
      <c r="AY39" s="48"/>
      <c r="AZ39" s="47"/>
      <c r="BA39" s="47"/>
      <c r="BB39" s="47"/>
      <c r="BC39" s="47"/>
      <c r="BD39" s="47"/>
      <c r="BE39" s="47"/>
      <c r="BF39" s="47"/>
      <c r="BG39" s="48"/>
      <c r="BH39" s="47"/>
      <c r="BI39" s="62"/>
      <c r="BJ39" s="52"/>
      <c r="BK39" s="163"/>
      <c r="BM39" s="420">
        <v>135</v>
      </c>
    </row>
    <row r="40" spans="1:65" ht="6" customHeight="1" thickBot="1">
      <c r="B40" s="37"/>
      <c r="C40" s="25"/>
      <c r="D40" s="38"/>
      <c r="E40" s="39"/>
      <c r="F40" s="24"/>
      <c r="G40" s="24"/>
      <c r="H40" s="24"/>
      <c r="I40" s="24"/>
      <c r="J40" s="24"/>
      <c r="K40" s="24"/>
      <c r="L40" s="24"/>
      <c r="M40" s="24"/>
      <c r="N40" s="24"/>
      <c r="O40" s="24"/>
      <c r="P40" s="24"/>
      <c r="Q40" s="24"/>
      <c r="R40" s="24"/>
      <c r="S40" s="24"/>
      <c r="T40" s="24"/>
      <c r="U40" s="24"/>
      <c r="V40" s="24"/>
      <c r="W40" s="24"/>
      <c r="X40" s="24"/>
      <c r="Y40" s="24"/>
      <c r="Z40" s="24"/>
      <c r="AA40" s="133"/>
      <c r="AB40" s="133"/>
      <c r="AC40" s="133"/>
      <c r="AD40" s="133"/>
      <c r="AE40" s="133"/>
      <c r="AF40" s="133"/>
      <c r="AG40" s="133"/>
      <c r="AH40" s="133"/>
      <c r="AI40" s="133"/>
      <c r="AJ40" s="133"/>
      <c r="AK40" s="133"/>
      <c r="AL40" s="133"/>
      <c r="AM40" s="133"/>
      <c r="AN40" s="133"/>
      <c r="AO40" s="133"/>
      <c r="AP40" s="133"/>
      <c r="AQ40" s="133"/>
      <c r="AR40" s="133"/>
      <c r="AS40" s="24"/>
      <c r="AT40" s="24"/>
      <c r="AU40" s="24"/>
      <c r="AV40" s="24"/>
      <c r="AW40" s="24"/>
      <c r="AX40" s="24"/>
      <c r="AY40" s="24"/>
      <c r="AZ40" s="24"/>
      <c r="BA40" s="24"/>
      <c r="BB40" s="24"/>
      <c r="BC40" s="24"/>
      <c r="BD40" s="24"/>
      <c r="BE40" s="24"/>
      <c r="BF40" s="24"/>
      <c r="BG40" s="65"/>
      <c r="BH40" s="24"/>
      <c r="BI40" s="24"/>
      <c r="BJ40" s="24"/>
      <c r="BK40" s="164"/>
      <c r="BL40" s="133"/>
      <c r="BM40" s="419"/>
    </row>
    <row r="41" spans="1:65" ht="10.7" thickBot="1">
      <c r="B41" s="180"/>
      <c r="C41" s="171"/>
      <c r="D41" s="172"/>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3"/>
      <c r="AT41" s="173"/>
      <c r="AU41" s="173"/>
      <c r="AV41" s="173"/>
      <c r="AW41" s="173"/>
      <c r="AX41" s="173"/>
      <c r="AY41" s="173"/>
      <c r="AZ41" s="173"/>
      <c r="BA41" s="173"/>
      <c r="BB41" s="173"/>
      <c r="BC41" s="173"/>
      <c r="BD41" s="173"/>
      <c r="BE41" s="173"/>
      <c r="BF41" s="173"/>
      <c r="BG41" s="173"/>
      <c r="BH41" s="173"/>
      <c r="BI41" s="173"/>
      <c r="BJ41" s="173"/>
      <c r="BK41" s="174"/>
      <c r="BL41" s="173"/>
      <c r="BM41" s="421"/>
    </row>
    <row r="42" spans="1:65" s="72" customFormat="1" ht="6" customHeight="1">
      <c r="A42" s="52"/>
      <c r="B42" s="31"/>
      <c r="C42" s="28"/>
      <c r="D42" s="44"/>
      <c r="E42" s="31"/>
      <c r="F42" s="44"/>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422"/>
    </row>
    <row r="43" spans="1:65" s="72" customFormat="1" ht="10.7" thickBot="1">
      <c r="A43" s="52"/>
      <c r="B43" s="24"/>
      <c r="C43" s="25" t="s">
        <v>58</v>
      </c>
      <c r="D43" s="38"/>
      <c r="E43" s="39"/>
      <c r="F43" s="518" t="s">
        <v>59</v>
      </c>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137"/>
      <c r="AS43" s="179"/>
      <c r="AT43" s="519" t="s">
        <v>60</v>
      </c>
      <c r="AU43" s="519"/>
      <c r="AV43" s="519"/>
      <c r="AW43" s="519"/>
      <c r="AX43" s="519"/>
      <c r="AY43" s="519"/>
      <c r="AZ43" s="519"/>
      <c r="BA43" s="519"/>
      <c r="BB43" s="519"/>
      <c r="BC43" s="519"/>
      <c r="BD43" s="519"/>
      <c r="BE43" s="519"/>
      <c r="BF43" s="519"/>
      <c r="BG43" s="519"/>
      <c r="BH43" s="519"/>
      <c r="BI43" s="519"/>
      <c r="BJ43" s="137"/>
      <c r="BK43" s="179"/>
      <c r="BL43" s="519" t="s">
        <v>61</v>
      </c>
      <c r="BM43" s="519"/>
    </row>
    <row r="44" spans="1:65" ht="6" customHeight="1">
      <c r="B44" s="27"/>
      <c r="C44" s="28"/>
      <c r="D44" s="29"/>
      <c r="E44" s="30"/>
      <c r="F44" s="31"/>
      <c r="G44" s="31"/>
      <c r="H44" s="31"/>
      <c r="I44" s="31"/>
      <c r="J44" s="31"/>
      <c r="K44" s="31"/>
      <c r="L44" s="31"/>
      <c r="M44" s="31"/>
      <c r="N44" s="31"/>
      <c r="O44" s="31"/>
      <c r="P44" s="31"/>
      <c r="Q44" s="31"/>
      <c r="R44" s="31"/>
      <c r="S44" s="31"/>
      <c r="T44" s="31"/>
      <c r="U44" s="31"/>
      <c r="V44" s="31"/>
      <c r="W44" s="31"/>
      <c r="X44" s="31"/>
      <c r="Y44" s="31"/>
      <c r="Z44" s="31"/>
      <c r="AS44" s="30"/>
      <c r="AT44" s="31"/>
      <c r="AU44" s="31"/>
      <c r="AV44" s="31"/>
      <c r="AW44" s="31"/>
      <c r="AX44" s="31"/>
      <c r="AY44" s="31"/>
      <c r="AZ44" s="31"/>
      <c r="BA44" s="31"/>
      <c r="BB44" s="31"/>
      <c r="BC44" s="31"/>
      <c r="BD44" s="31"/>
      <c r="BE44" s="31"/>
      <c r="BF44" s="31"/>
      <c r="BG44" s="31"/>
      <c r="BH44" s="31"/>
      <c r="BI44" s="31"/>
      <c r="BJ44" s="31"/>
      <c r="BK44" s="168"/>
      <c r="BL44" s="132"/>
      <c r="BM44" s="417"/>
    </row>
    <row r="45" spans="1:65" ht="11.25" customHeight="1">
      <c r="B45" s="32"/>
      <c r="C45" s="159">
        <v>118</v>
      </c>
      <c r="D45" s="34"/>
      <c r="E45" s="35"/>
      <c r="F45" s="520" t="s">
        <v>62</v>
      </c>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S45" s="35"/>
      <c r="AT45" s="52" t="s">
        <v>18</v>
      </c>
      <c r="AU45" s="52"/>
      <c r="AV45" s="52"/>
      <c r="AW45" s="52"/>
      <c r="AX45" s="51"/>
      <c r="AY45" s="51"/>
      <c r="AZ45" s="51"/>
      <c r="BA45" s="51"/>
      <c r="BB45" s="51"/>
      <c r="BC45" s="51"/>
      <c r="BD45" s="51"/>
      <c r="BE45" s="51"/>
      <c r="BF45" s="51"/>
      <c r="BG45" s="51"/>
      <c r="BH45" s="51"/>
      <c r="BI45" s="121"/>
      <c r="BJ45" s="52"/>
      <c r="BK45" s="163"/>
      <c r="BM45" s="420"/>
    </row>
    <row r="46" spans="1:65" ht="11.25" customHeight="1">
      <c r="B46" s="32"/>
      <c r="C46" s="87"/>
      <c r="D46" s="34"/>
      <c r="E46" s="35"/>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S46" s="35"/>
      <c r="BJ46" s="52"/>
      <c r="BK46" s="163"/>
      <c r="BM46" s="420"/>
    </row>
    <row r="47" spans="1:65" ht="11.25" customHeight="1">
      <c r="B47" s="32"/>
      <c r="C47" s="87"/>
      <c r="D47" s="34"/>
      <c r="E47" s="35"/>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S47" s="35"/>
      <c r="AT47" s="52"/>
      <c r="AU47" s="52"/>
      <c r="AV47" s="52"/>
      <c r="AW47" s="52"/>
      <c r="AX47" s="52"/>
      <c r="AY47" s="52"/>
      <c r="AZ47" s="52"/>
      <c r="BA47" s="52"/>
      <c r="BB47" s="52"/>
      <c r="BF47" s="486"/>
      <c r="BG47" s="487"/>
      <c r="BH47" s="488"/>
      <c r="BI47" s="487"/>
      <c r="BJ47" s="52"/>
      <c r="BK47" s="163"/>
      <c r="BM47" s="420"/>
    </row>
    <row r="48" spans="1:65" ht="11.25" customHeight="1">
      <c r="B48" s="32"/>
      <c r="C48" s="87"/>
      <c r="D48" s="34"/>
      <c r="E48" s="35"/>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S48" s="35"/>
      <c r="AT48" s="52" t="s">
        <v>45</v>
      </c>
      <c r="AX48" s="52"/>
      <c r="AY48" s="47"/>
      <c r="AZ48" s="48"/>
      <c r="BA48" s="48"/>
      <c r="BB48" s="48" t="s">
        <v>10</v>
      </c>
      <c r="BC48" s="48"/>
      <c r="BD48" s="48"/>
      <c r="BE48" s="48"/>
      <c r="BF48" s="489"/>
      <c r="BG48" s="490"/>
      <c r="BH48" s="491"/>
      <c r="BI48" s="490"/>
      <c r="BJ48" s="52"/>
      <c r="BK48" s="163"/>
      <c r="BM48" s="420"/>
    </row>
    <row r="49" spans="2:65" ht="6" customHeight="1" thickBot="1">
      <c r="B49" s="37"/>
      <c r="C49" s="25"/>
      <c r="D49" s="38"/>
      <c r="E49" s="39"/>
      <c r="F49" s="24"/>
      <c r="G49" s="24"/>
      <c r="H49" s="24"/>
      <c r="I49" s="24"/>
      <c r="J49" s="24"/>
      <c r="K49" s="24"/>
      <c r="L49" s="24"/>
      <c r="M49" s="24"/>
      <c r="N49" s="24"/>
      <c r="O49" s="24"/>
      <c r="P49" s="24"/>
      <c r="Q49" s="24"/>
      <c r="R49" s="24"/>
      <c r="S49" s="24"/>
      <c r="T49" s="24"/>
      <c r="U49" s="24"/>
      <c r="V49" s="24"/>
      <c r="W49" s="24"/>
      <c r="X49" s="24"/>
      <c r="Y49" s="24"/>
      <c r="Z49" s="24"/>
      <c r="AA49" s="133"/>
      <c r="AB49" s="133"/>
      <c r="AC49" s="133"/>
      <c r="AD49" s="133"/>
      <c r="AE49" s="133"/>
      <c r="AF49" s="133"/>
      <c r="AG49" s="133"/>
      <c r="AH49" s="133"/>
      <c r="AI49" s="133"/>
      <c r="AJ49" s="133"/>
      <c r="AK49" s="133"/>
      <c r="AL49" s="133"/>
      <c r="AM49" s="133"/>
      <c r="AN49" s="133"/>
      <c r="AO49" s="133"/>
      <c r="AP49" s="133"/>
      <c r="AQ49" s="133"/>
      <c r="AR49" s="133"/>
      <c r="AS49" s="39"/>
      <c r="AT49" s="24"/>
      <c r="AU49" s="24"/>
      <c r="AV49" s="24"/>
      <c r="AW49" s="24"/>
      <c r="AX49" s="24"/>
      <c r="AY49" s="24"/>
      <c r="AZ49" s="24"/>
      <c r="BA49" s="24"/>
      <c r="BB49" s="24"/>
      <c r="BC49" s="24"/>
      <c r="BD49" s="24"/>
      <c r="BE49" s="24"/>
      <c r="BF49" s="24"/>
      <c r="BG49" s="24"/>
      <c r="BH49" s="24"/>
      <c r="BI49" s="24"/>
      <c r="BJ49" s="24"/>
      <c r="BK49" s="164"/>
      <c r="BL49" s="133"/>
      <c r="BM49" s="419"/>
    </row>
    <row r="50" spans="2:65" ht="6" customHeight="1">
      <c r="B50" s="27"/>
      <c r="C50" s="28"/>
      <c r="D50" s="29"/>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40"/>
      <c r="AS50" s="168"/>
      <c r="AT50" s="132"/>
      <c r="AU50" s="132"/>
      <c r="AV50" s="132"/>
      <c r="AW50" s="132"/>
      <c r="AX50" s="132"/>
      <c r="AY50" s="132"/>
      <c r="AZ50" s="132"/>
      <c r="BA50" s="132"/>
      <c r="BB50" s="132"/>
      <c r="BC50" s="132"/>
      <c r="BD50" s="132"/>
      <c r="BE50" s="132"/>
      <c r="BF50" s="132"/>
      <c r="BG50" s="132"/>
      <c r="BH50" s="132"/>
      <c r="BI50" s="132"/>
      <c r="BJ50" s="132"/>
      <c r="BK50" s="163"/>
      <c r="BM50" s="417"/>
    </row>
    <row r="51" spans="2:65" ht="11.25" customHeight="1">
      <c r="B51" s="32"/>
      <c r="C51" s="159">
        <v>120</v>
      </c>
      <c r="D51" s="34"/>
      <c r="E51" s="35"/>
      <c r="F51" s="511" t="str">
        <f ca="1">VLOOKUP(INDIRECT(ADDRESS(ROW(),COLUMN()-3)),INDIRECT("translations[[Question Num]:["&amp; Language_Selected &amp;"]]"),MATCH(Language_Selected,Language_Options,0)+1,FALSE)</f>
        <v>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457"/>
      <c r="AS51" s="458"/>
      <c r="AT51" s="52" t="s">
        <v>63</v>
      </c>
      <c r="AV51" s="52"/>
      <c r="AW51" s="52"/>
      <c r="AX51" s="52"/>
      <c r="AY51" s="52"/>
      <c r="AZ51" s="47" t="s">
        <v>10</v>
      </c>
      <c r="BA51" s="47"/>
      <c r="BB51" s="48"/>
      <c r="BC51" s="48"/>
      <c r="BD51" s="47"/>
      <c r="BE51" s="47"/>
      <c r="BF51" s="47"/>
      <c r="BG51" s="138"/>
      <c r="BH51" s="47"/>
      <c r="BI51" s="63" t="s">
        <v>64</v>
      </c>
      <c r="BJ51" s="155"/>
      <c r="BK51" s="165"/>
      <c r="BL51" s="157"/>
      <c r="BM51" s="424"/>
    </row>
    <row r="52" spans="2:65" ht="11.25" customHeight="1">
      <c r="B52" s="32"/>
      <c r="C52" s="74"/>
      <c r="D52" s="34"/>
      <c r="E52" s="35"/>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457"/>
      <c r="AS52" s="458"/>
      <c r="AT52" s="52" t="s">
        <v>65</v>
      </c>
      <c r="AZ52" s="48" t="s">
        <v>10</v>
      </c>
      <c r="BA52" s="47"/>
      <c r="BB52" s="48"/>
      <c r="BC52" s="48"/>
      <c r="BD52" s="47"/>
      <c r="BE52" s="47"/>
      <c r="BF52" s="47"/>
      <c r="BG52" s="138"/>
      <c r="BH52" s="47"/>
      <c r="BI52" s="63" t="s">
        <v>66</v>
      </c>
      <c r="BJ52" s="155"/>
      <c r="BK52" s="165"/>
      <c r="BL52" s="157"/>
      <c r="BM52" s="424"/>
    </row>
    <row r="53" spans="2:65" ht="11.25" customHeight="1">
      <c r="B53" s="32"/>
      <c r="C53" s="87"/>
      <c r="D53" s="34"/>
      <c r="E53" s="35"/>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457"/>
      <c r="AS53" s="458"/>
      <c r="AT53" s="52" t="s">
        <v>67</v>
      </c>
      <c r="AV53" s="33"/>
      <c r="AW53" s="33"/>
      <c r="AX53" s="33"/>
      <c r="AY53" s="33"/>
      <c r="AZ53" s="33"/>
      <c r="BA53" s="33"/>
      <c r="BB53" s="33"/>
      <c r="BC53" s="33"/>
      <c r="BD53" s="33"/>
      <c r="BE53" s="52"/>
      <c r="BF53" s="47" t="s">
        <v>10</v>
      </c>
      <c r="BG53" s="47"/>
      <c r="BH53" s="47"/>
      <c r="BI53" s="63" t="s">
        <v>68</v>
      </c>
      <c r="BJ53" s="155"/>
      <c r="BK53" s="165"/>
      <c r="BL53" s="157"/>
      <c r="BM53" s="424"/>
    </row>
    <row r="54" spans="2:65" ht="11.25" customHeight="1">
      <c r="B54" s="32"/>
      <c r="C54" s="87"/>
      <c r="D54" s="34"/>
      <c r="E54" s="35"/>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457"/>
      <c r="AS54" s="458"/>
      <c r="AT54" s="253"/>
      <c r="AU54" s="253"/>
      <c r="AV54" s="253"/>
      <c r="AW54" s="253"/>
      <c r="AX54" s="253"/>
      <c r="AY54" s="253"/>
      <c r="AZ54" s="253"/>
      <c r="BA54" s="253"/>
      <c r="BB54" s="253"/>
      <c r="BC54" s="253"/>
      <c r="BD54" s="253"/>
      <c r="BE54" s="253"/>
      <c r="BF54" s="253"/>
      <c r="BG54" s="253"/>
      <c r="BH54" s="253"/>
      <c r="BI54" s="253"/>
      <c r="BJ54" s="155"/>
      <c r="BK54" s="165"/>
      <c r="BL54" s="157"/>
      <c r="BM54" s="424"/>
    </row>
    <row r="55" spans="2:65" ht="11.25" customHeight="1">
      <c r="B55" s="32"/>
      <c r="C55" s="87"/>
      <c r="D55" s="34"/>
      <c r="E55" s="35"/>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457"/>
      <c r="AS55" s="458"/>
      <c r="AT55" s="253"/>
      <c r="AU55" s="253"/>
      <c r="AV55" s="253"/>
      <c r="AW55" s="253"/>
      <c r="AX55" s="253"/>
      <c r="AY55" s="253"/>
      <c r="AZ55" s="253"/>
      <c r="BA55" s="253"/>
      <c r="BB55" s="253"/>
      <c r="BC55" s="253"/>
      <c r="BD55" s="253"/>
      <c r="BE55" s="253"/>
      <c r="BF55" s="253"/>
      <c r="BG55" s="253"/>
      <c r="BH55" s="253"/>
      <c r="BI55" s="253"/>
      <c r="BJ55" s="155"/>
      <c r="BK55" s="165"/>
      <c r="BL55" s="157"/>
      <c r="BM55" s="424"/>
    </row>
    <row r="56" spans="2:65" ht="11.25" customHeight="1">
      <c r="B56" s="32"/>
      <c r="C56" s="87"/>
      <c r="D56" s="34"/>
      <c r="E56" s="35"/>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457"/>
      <c r="AS56" s="458"/>
      <c r="AT56" s="253"/>
      <c r="AU56" s="253"/>
      <c r="AV56" s="253"/>
      <c r="AW56" s="253"/>
      <c r="AX56" s="253"/>
      <c r="AY56" s="253"/>
      <c r="AZ56" s="253"/>
      <c r="BA56" s="253"/>
      <c r="BB56" s="253"/>
      <c r="BC56" s="253"/>
      <c r="BD56" s="253"/>
      <c r="BE56" s="253"/>
      <c r="BF56" s="253"/>
      <c r="BG56" s="253"/>
      <c r="BH56" s="253"/>
      <c r="BI56" s="253"/>
      <c r="BJ56" s="155"/>
      <c r="BK56" s="165"/>
      <c r="BL56" s="157"/>
      <c r="BM56" s="424"/>
    </row>
    <row r="57" spans="2:65" ht="11.25" customHeight="1">
      <c r="B57" s="32"/>
      <c r="C57" s="87"/>
      <c r="D57" s="34"/>
      <c r="E57" s="35"/>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457"/>
      <c r="AS57" s="458"/>
      <c r="AT57" s="253"/>
      <c r="AU57" s="253"/>
      <c r="AV57" s="253"/>
      <c r="AW57" s="253"/>
      <c r="AX57" s="253"/>
      <c r="AY57" s="253"/>
      <c r="AZ57" s="253"/>
      <c r="BA57" s="253"/>
      <c r="BB57" s="253"/>
      <c r="BC57" s="253"/>
      <c r="BD57" s="253"/>
      <c r="BE57" s="253"/>
      <c r="BF57" s="253"/>
      <c r="BG57" s="253"/>
      <c r="BH57" s="253"/>
      <c r="BI57" s="253"/>
      <c r="BJ57" s="155"/>
      <c r="BK57" s="165"/>
      <c r="BL57" s="157"/>
      <c r="BM57" s="424"/>
    </row>
    <row r="58" spans="2:65" ht="11.25" customHeight="1">
      <c r="B58" s="32"/>
      <c r="C58" s="87"/>
      <c r="D58" s="34"/>
      <c r="E58" s="35"/>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457"/>
      <c r="AS58" s="458"/>
      <c r="AT58" s="253"/>
      <c r="AU58" s="253"/>
      <c r="AV58" s="253"/>
      <c r="AW58" s="253"/>
      <c r="AX58" s="253"/>
      <c r="AY58" s="253"/>
      <c r="AZ58" s="253"/>
      <c r="BA58" s="253"/>
      <c r="BB58" s="253"/>
      <c r="BC58" s="253"/>
      <c r="BD58" s="253"/>
      <c r="BE58" s="253"/>
      <c r="BF58" s="253"/>
      <c r="BG58" s="253"/>
      <c r="BH58" s="253"/>
      <c r="BI58" s="253"/>
      <c r="BJ58" s="155"/>
      <c r="BK58" s="165"/>
      <c r="BL58" s="157"/>
      <c r="BM58" s="424"/>
    </row>
    <row r="59" spans="2:65" ht="11.25" customHeight="1">
      <c r="B59" s="32"/>
      <c r="C59" s="87"/>
      <c r="D59" s="34"/>
      <c r="E59" s="35"/>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457"/>
      <c r="AS59" s="458"/>
      <c r="AT59" s="253"/>
      <c r="AU59" s="253"/>
      <c r="AV59" s="253"/>
      <c r="AW59" s="253"/>
      <c r="AX59" s="253"/>
      <c r="AY59" s="253"/>
      <c r="AZ59" s="253"/>
      <c r="BA59" s="253"/>
      <c r="BB59" s="253"/>
      <c r="BC59" s="253"/>
      <c r="BD59" s="253"/>
      <c r="BE59" s="253"/>
      <c r="BF59" s="253"/>
      <c r="BG59" s="253"/>
      <c r="BH59" s="253"/>
      <c r="BI59" s="253"/>
      <c r="BJ59" s="155"/>
      <c r="BK59" s="165"/>
      <c r="BL59" s="157"/>
      <c r="BM59" s="424"/>
    </row>
    <row r="60" spans="2:65" ht="11.25" customHeight="1">
      <c r="B60" s="32"/>
      <c r="C60" s="87"/>
      <c r="D60" s="34"/>
      <c r="E60" s="35"/>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457"/>
      <c r="AS60" s="458"/>
      <c r="AT60" s="253"/>
      <c r="AU60" s="253"/>
      <c r="AV60" s="253"/>
      <c r="AW60" s="253"/>
      <c r="AX60" s="253"/>
      <c r="AY60" s="253"/>
      <c r="AZ60" s="253"/>
      <c r="BA60" s="253"/>
      <c r="BB60" s="253"/>
      <c r="BC60" s="253"/>
      <c r="BD60" s="253"/>
      <c r="BE60" s="253"/>
      <c r="BF60" s="253"/>
      <c r="BG60" s="253"/>
      <c r="BH60" s="253"/>
      <c r="BI60" s="253"/>
      <c r="BJ60" s="155"/>
      <c r="BK60" s="165"/>
      <c r="BL60" s="157"/>
      <c r="BM60" s="424"/>
    </row>
    <row r="61" spans="2:65" ht="11.25" customHeight="1">
      <c r="B61" s="32"/>
      <c r="C61" s="87"/>
      <c r="D61" s="34"/>
      <c r="E61" s="35"/>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457"/>
      <c r="AS61" s="458"/>
      <c r="AT61" s="253"/>
      <c r="AU61" s="253"/>
      <c r="AV61" s="253"/>
      <c r="AW61" s="253"/>
      <c r="AX61" s="253"/>
      <c r="AY61" s="253"/>
      <c r="AZ61" s="253"/>
      <c r="BA61" s="253"/>
      <c r="BB61" s="253"/>
      <c r="BC61" s="253"/>
      <c r="BD61" s="253"/>
      <c r="BE61" s="253"/>
      <c r="BF61" s="253"/>
      <c r="BG61" s="253"/>
      <c r="BH61" s="253"/>
      <c r="BI61" s="253"/>
      <c r="BJ61" s="155"/>
      <c r="BK61" s="165"/>
      <c r="BL61" s="157"/>
      <c r="BM61" s="424"/>
    </row>
    <row r="62" spans="2:65" ht="11.25" customHeight="1">
      <c r="B62" s="32"/>
      <c r="C62" s="87"/>
      <c r="D62" s="34"/>
      <c r="E62" s="35"/>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457"/>
      <c r="AS62" s="458"/>
      <c r="AT62" s="253"/>
      <c r="AU62" s="253"/>
      <c r="AV62" s="253"/>
      <c r="AW62" s="253"/>
      <c r="AX62" s="253"/>
      <c r="AY62" s="253"/>
      <c r="AZ62" s="253"/>
      <c r="BA62" s="253"/>
      <c r="BB62" s="253"/>
      <c r="BC62" s="253"/>
      <c r="BD62" s="253"/>
      <c r="BE62" s="253"/>
      <c r="BF62" s="253"/>
      <c r="BG62" s="253"/>
      <c r="BH62" s="253"/>
      <c r="BI62" s="253"/>
      <c r="BJ62" s="155"/>
      <c r="BK62" s="165"/>
      <c r="BL62" s="157"/>
      <c r="BM62" s="424"/>
    </row>
    <row r="63" spans="2:65" ht="11.25" customHeight="1">
      <c r="B63" s="32"/>
      <c r="C63" s="87"/>
      <c r="D63" s="34"/>
      <c r="E63" s="35"/>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457"/>
      <c r="AS63" s="458"/>
      <c r="AT63" s="253"/>
      <c r="AU63" s="253"/>
      <c r="AV63" s="253"/>
      <c r="AW63" s="253"/>
      <c r="AX63" s="253"/>
      <c r="AY63" s="253"/>
      <c r="AZ63" s="253"/>
      <c r="BA63" s="253"/>
      <c r="BB63" s="253"/>
      <c r="BC63" s="253"/>
      <c r="BD63" s="253"/>
      <c r="BE63" s="253"/>
      <c r="BF63" s="253"/>
      <c r="BG63" s="253"/>
      <c r="BH63" s="253"/>
      <c r="BI63" s="253"/>
      <c r="BJ63" s="155"/>
      <c r="BK63" s="165"/>
      <c r="BL63" s="157"/>
      <c r="BM63" s="424"/>
    </row>
    <row r="64" spans="2:65" ht="11.25" customHeight="1">
      <c r="B64" s="32"/>
      <c r="C64" s="87"/>
      <c r="D64" s="34"/>
      <c r="E64" s="35"/>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457"/>
      <c r="AS64" s="458"/>
      <c r="AT64" s="253"/>
      <c r="AU64" s="253"/>
      <c r="BJ64" s="155"/>
      <c r="BK64" s="165"/>
      <c r="BL64" s="157"/>
      <c r="BM64" s="424"/>
    </row>
    <row r="65" spans="1:68" ht="11.25" customHeight="1">
      <c r="B65" s="32"/>
      <c r="C65" s="87"/>
      <c r="D65" s="34"/>
      <c r="E65" s="35"/>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457"/>
      <c r="AS65" s="458"/>
      <c r="AT65" s="52"/>
      <c r="AU65" s="52"/>
      <c r="BJ65" s="155"/>
      <c r="BK65" s="165"/>
      <c r="BL65" s="157"/>
      <c r="BM65" s="424"/>
    </row>
    <row r="66" spans="1:68" ht="11.25" customHeight="1">
      <c r="B66" s="32"/>
      <c r="C66" s="87"/>
      <c r="D66" s="34"/>
      <c r="E66" s="35"/>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457"/>
      <c r="AS66" s="458"/>
      <c r="AT66" s="52"/>
      <c r="AU66" s="52"/>
      <c r="BJ66" s="155"/>
      <c r="BK66" s="165"/>
      <c r="BL66" s="157"/>
      <c r="BM66" s="424"/>
    </row>
    <row r="67" spans="1:68" ht="11.25" customHeight="1">
      <c r="B67" s="32"/>
      <c r="C67" s="87"/>
      <c r="D67" s="34"/>
      <c r="E67" s="35"/>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457"/>
      <c r="AS67" s="458"/>
      <c r="AT67" s="52"/>
      <c r="AU67" s="72"/>
      <c r="BJ67" s="155"/>
      <c r="BK67" s="165"/>
      <c r="BL67" s="157"/>
      <c r="BM67" s="424"/>
    </row>
    <row r="68" spans="1:68" ht="11.25" customHeight="1">
      <c r="B68" s="32"/>
      <c r="C68" s="87"/>
      <c r="D68" s="34"/>
      <c r="E68" s="35"/>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457"/>
      <c r="AS68" s="458"/>
      <c r="AT68" s="253"/>
      <c r="AU68" s="253"/>
      <c r="AV68" s="253"/>
      <c r="AW68" s="253"/>
      <c r="AX68" s="253"/>
      <c r="AY68" s="253"/>
      <c r="AZ68" s="253"/>
      <c r="BA68" s="253"/>
      <c r="BB68" s="253"/>
      <c r="BC68" s="253"/>
      <c r="BD68" s="253"/>
      <c r="BE68" s="253"/>
      <c r="BF68" s="253"/>
      <c r="BG68" s="253"/>
      <c r="BH68" s="253"/>
      <c r="BI68" s="253"/>
      <c r="BJ68" s="155"/>
      <c r="BK68" s="165"/>
      <c r="BL68" s="157"/>
      <c r="BM68" s="424"/>
    </row>
    <row r="69" spans="1:68" ht="6" customHeight="1" thickBot="1">
      <c r="B69" s="37"/>
      <c r="C69" s="25"/>
      <c r="D69" s="38"/>
      <c r="E69" s="3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43"/>
      <c r="AS69" s="164"/>
      <c r="AT69" s="133"/>
      <c r="AU69" s="133"/>
      <c r="AV69" s="133"/>
      <c r="AW69" s="133"/>
      <c r="AX69" s="133"/>
      <c r="AY69" s="133"/>
      <c r="AZ69" s="133"/>
      <c r="BA69" s="133"/>
      <c r="BB69" s="133"/>
      <c r="BC69" s="133"/>
      <c r="BD69" s="133"/>
      <c r="BE69" s="133"/>
      <c r="BF69" s="133"/>
      <c r="BG69" s="133"/>
      <c r="BH69" s="133"/>
      <c r="BI69" s="133"/>
      <c r="BJ69" s="133"/>
      <c r="BK69" s="164"/>
      <c r="BL69" s="133"/>
      <c r="BM69" s="419"/>
    </row>
    <row r="70" spans="1:68" ht="6" customHeight="1">
      <c r="B70" s="27"/>
      <c r="C70" s="28"/>
      <c r="D70" s="29"/>
      <c r="E70" s="30"/>
      <c r="F70" s="31"/>
      <c r="G70" s="31"/>
      <c r="H70" s="31"/>
      <c r="I70" s="31"/>
      <c r="J70" s="31"/>
      <c r="K70" s="31"/>
      <c r="L70" s="31"/>
      <c r="M70" s="31"/>
      <c r="N70" s="31"/>
      <c r="O70" s="31"/>
      <c r="P70" s="31"/>
      <c r="Q70" s="31"/>
      <c r="R70" s="31"/>
      <c r="S70" s="31"/>
      <c r="T70" s="31"/>
      <c r="U70" s="31"/>
      <c r="V70" s="31"/>
      <c r="W70" s="31"/>
      <c r="X70" s="31"/>
      <c r="Y70" s="31"/>
      <c r="Z70" s="31"/>
      <c r="AA70" s="132"/>
      <c r="AB70" s="132"/>
      <c r="AS70" s="30"/>
      <c r="AT70" s="31"/>
      <c r="AU70" s="31"/>
      <c r="AV70" s="31"/>
      <c r="AW70" s="31"/>
      <c r="AX70" s="31"/>
      <c r="AY70" s="31"/>
      <c r="AZ70" s="31"/>
      <c r="BA70" s="31"/>
      <c r="BB70" s="31"/>
      <c r="BC70" s="31"/>
      <c r="BD70" s="31"/>
      <c r="BE70" s="31"/>
      <c r="BF70" s="31"/>
      <c r="BG70" s="31"/>
      <c r="BH70" s="31"/>
      <c r="BI70" s="31"/>
      <c r="BJ70" s="31"/>
      <c r="BK70" s="163"/>
      <c r="BM70" s="420"/>
    </row>
    <row r="71" spans="1:68" ht="11.25" customHeight="1">
      <c r="B71" s="32"/>
      <c r="C71" s="159">
        <v>121</v>
      </c>
      <c r="D71" s="34"/>
      <c r="E71" s="35"/>
      <c r="F71" s="513" t="s">
        <v>69</v>
      </c>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S71" s="35"/>
      <c r="AT71" s="51"/>
      <c r="AU71" s="484"/>
      <c r="AV71" s="51"/>
      <c r="AW71" s="52"/>
      <c r="AX71" s="52"/>
      <c r="AY71" s="52"/>
      <c r="AZ71" s="52"/>
      <c r="BA71" s="52"/>
      <c r="BB71" s="52"/>
      <c r="BC71" s="52"/>
      <c r="BD71" s="52"/>
      <c r="BE71" s="52"/>
      <c r="BF71" s="52"/>
      <c r="BG71" s="52"/>
      <c r="BH71" s="52"/>
      <c r="BI71" s="52"/>
      <c r="BJ71" s="52"/>
      <c r="BK71" s="163"/>
      <c r="BM71" s="420"/>
      <c r="BP71" s="72"/>
    </row>
    <row r="72" spans="1:68" ht="11.25" customHeight="1">
      <c r="B72" s="32"/>
      <c r="C72" s="159"/>
      <c r="D72" s="34"/>
      <c r="E72" s="35"/>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S72" s="35"/>
      <c r="AT72" s="522" t="s">
        <v>70</v>
      </c>
      <c r="AU72" s="522"/>
      <c r="AV72" s="522"/>
      <c r="AW72" s="522"/>
      <c r="AX72" s="522"/>
      <c r="AY72" s="522"/>
      <c r="AZ72" s="522"/>
      <c r="BA72" s="522"/>
      <c r="BB72" s="522"/>
      <c r="BC72" s="522"/>
      <c r="BD72" s="522"/>
      <c r="BE72" s="522"/>
      <c r="BF72" s="522"/>
      <c r="BG72" s="522"/>
      <c r="BH72" s="522"/>
      <c r="BI72" s="522"/>
      <c r="BJ72" s="52"/>
      <c r="BK72" s="163"/>
      <c r="BM72" s="420"/>
      <c r="BP72" s="72"/>
    </row>
    <row r="73" spans="1:68" ht="11.25" customHeight="1">
      <c r="B73" s="32"/>
      <c r="C73" s="159"/>
      <c r="D73" s="34"/>
      <c r="E73" s="35"/>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S73" s="35"/>
      <c r="BJ73" s="52"/>
      <c r="BK73" s="163"/>
      <c r="BM73" s="420"/>
      <c r="BP73" s="72"/>
    </row>
    <row r="74" spans="1:68" ht="11.25" customHeight="1">
      <c r="B74" s="32"/>
      <c r="C74" s="159"/>
      <c r="D74" s="34"/>
      <c r="E74" s="35"/>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S74" s="35"/>
      <c r="AT74" s="52"/>
      <c r="AU74" s="52"/>
      <c r="AV74" s="52"/>
      <c r="AW74" s="52"/>
      <c r="AX74" s="72"/>
      <c r="AY74" s="72"/>
      <c r="AZ74" s="72"/>
      <c r="BA74" s="72"/>
      <c r="BB74" s="45"/>
      <c r="BC74" s="46"/>
      <c r="BD74" s="45"/>
      <c r="BE74" s="46"/>
      <c r="BF74" s="58"/>
      <c r="BG74" s="46"/>
      <c r="BH74" s="58"/>
      <c r="BI74" s="46"/>
      <c r="BJ74" s="52"/>
      <c r="BK74" s="163"/>
      <c r="BM74" s="420"/>
      <c r="BP74" s="72"/>
    </row>
    <row r="75" spans="1:68" ht="11.25" customHeight="1">
      <c r="B75" s="32"/>
      <c r="C75" s="87"/>
      <c r="D75" s="34"/>
      <c r="E75" s="35"/>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S75" s="35"/>
      <c r="AT75" s="52"/>
      <c r="AU75" s="52"/>
      <c r="AV75" s="52"/>
      <c r="AW75" s="52"/>
      <c r="AX75" s="72"/>
      <c r="AY75" s="72"/>
      <c r="AZ75" s="72"/>
      <c r="BA75" s="72"/>
      <c r="BB75" s="49"/>
      <c r="BC75" s="50"/>
      <c r="BD75" s="49"/>
      <c r="BE75" s="50"/>
      <c r="BF75" s="51"/>
      <c r="BG75" s="50"/>
      <c r="BH75" s="51"/>
      <c r="BI75" s="50"/>
      <c r="BJ75" s="52"/>
      <c r="BK75" s="163"/>
      <c r="BM75" s="420"/>
    </row>
    <row r="76" spans="1:68" ht="11.25" customHeight="1">
      <c r="B76" s="32"/>
      <c r="C76" s="87"/>
      <c r="D76" s="34"/>
      <c r="E76" s="35"/>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S76" s="35"/>
      <c r="AT76" s="52"/>
      <c r="AU76" s="72"/>
      <c r="AV76" s="150"/>
      <c r="AW76" s="150"/>
      <c r="AX76" s="150"/>
      <c r="AY76" s="150"/>
      <c r="AZ76" s="150"/>
      <c r="BA76" s="150"/>
      <c r="BB76" s="150"/>
      <c r="BC76" s="150"/>
      <c r="BD76" s="150"/>
      <c r="BE76" s="150"/>
      <c r="BF76" s="150"/>
      <c r="BG76" s="150"/>
      <c r="BH76" s="150"/>
      <c r="BI76" s="150" t="s">
        <v>71</v>
      </c>
      <c r="BJ76" s="52"/>
      <c r="BK76" s="163"/>
      <c r="BM76" s="420"/>
    </row>
    <row r="77" spans="1:68" ht="6" customHeight="1" thickBot="1">
      <c r="B77" s="37"/>
      <c r="C77" s="25"/>
      <c r="D77" s="38"/>
      <c r="E77" s="39"/>
      <c r="F77" s="24"/>
      <c r="G77" s="24"/>
      <c r="H77" s="24"/>
      <c r="I77" s="24"/>
      <c r="J77" s="24"/>
      <c r="K77" s="24"/>
      <c r="L77" s="24"/>
      <c r="M77" s="24"/>
      <c r="N77" s="24"/>
      <c r="O77" s="24"/>
      <c r="P77" s="24"/>
      <c r="Q77" s="24"/>
      <c r="R77" s="24"/>
      <c r="S77" s="24"/>
      <c r="T77" s="24"/>
      <c r="U77" s="24"/>
      <c r="V77" s="24"/>
      <c r="W77" s="24"/>
      <c r="X77" s="24"/>
      <c r="Y77" s="24"/>
      <c r="Z77" s="24"/>
      <c r="AA77" s="133"/>
      <c r="AB77" s="133"/>
      <c r="AC77" s="133"/>
      <c r="AD77" s="133"/>
      <c r="AE77" s="133"/>
      <c r="AF77" s="133"/>
      <c r="AG77" s="133"/>
      <c r="AH77" s="133"/>
      <c r="AI77" s="133"/>
      <c r="AJ77" s="133"/>
      <c r="AK77" s="133"/>
      <c r="AL77" s="133"/>
      <c r="AM77" s="133"/>
      <c r="AN77" s="133"/>
      <c r="AO77" s="133"/>
      <c r="AP77" s="133"/>
      <c r="AQ77" s="133"/>
      <c r="AR77" s="133"/>
      <c r="AS77" s="39"/>
      <c r="AT77" s="24"/>
      <c r="AU77" s="24"/>
      <c r="AV77" s="24"/>
      <c r="AW77" s="24"/>
      <c r="AX77" s="24"/>
      <c r="AY77" s="24"/>
      <c r="AZ77" s="24"/>
      <c r="BA77" s="24"/>
      <c r="BB77" s="24"/>
      <c r="BC77" s="24"/>
      <c r="BD77" s="24"/>
      <c r="BE77" s="24"/>
      <c r="BF77" s="24"/>
      <c r="BG77" s="24"/>
      <c r="BH77" s="24"/>
      <c r="BI77" s="24"/>
      <c r="BJ77" s="24"/>
      <c r="BK77" s="164"/>
      <c r="BL77" s="133"/>
      <c r="BM77" s="419"/>
    </row>
    <row r="78" spans="1:68" s="72" customFormat="1" ht="6" customHeight="1">
      <c r="A78" s="52"/>
      <c r="B78" s="27"/>
      <c r="C78" s="87"/>
      <c r="D78" s="34"/>
      <c r="E78" s="35"/>
      <c r="F78" s="52"/>
      <c r="G78" s="52"/>
      <c r="H78" s="52"/>
      <c r="I78" s="52"/>
      <c r="J78" s="52"/>
      <c r="K78" s="52"/>
      <c r="L78" s="52"/>
      <c r="M78" s="52"/>
      <c r="N78" s="52"/>
      <c r="O78" s="52"/>
      <c r="P78" s="52"/>
      <c r="Q78"/>
      <c r="R78"/>
      <c r="S78"/>
      <c r="T78"/>
      <c r="U78"/>
      <c r="V78"/>
      <c r="W78"/>
      <c r="X78"/>
      <c r="Y78"/>
      <c r="Z78"/>
      <c r="AA78"/>
      <c r="AB78"/>
      <c r="AC78"/>
      <c r="AD78"/>
      <c r="AE78"/>
      <c r="AF78"/>
      <c r="AG78"/>
      <c r="AH78"/>
      <c r="AQ78" s="31"/>
      <c r="AR78" s="31"/>
      <c r="AS78" s="31"/>
      <c r="AT78" s="31"/>
      <c r="AU78" s="31"/>
      <c r="AV78" s="31"/>
      <c r="AW78" s="31"/>
      <c r="AX78" s="31"/>
      <c r="AY78" s="31"/>
      <c r="AZ78" s="31"/>
      <c r="BA78" s="31"/>
      <c r="BB78" s="31"/>
      <c r="BC78" s="31"/>
      <c r="BD78" s="31"/>
      <c r="BE78" s="31"/>
      <c r="BF78" s="31"/>
      <c r="BG78" s="31"/>
      <c r="BH78" s="31"/>
      <c r="BI78" s="135"/>
      <c r="BJ78" s="135"/>
      <c r="BK78" s="178"/>
      <c r="BL78" s="135"/>
      <c r="BM78" s="420"/>
    </row>
    <row r="79" spans="1:68" s="72" customFormat="1" ht="11.25" customHeight="1">
      <c r="A79" s="52"/>
      <c r="B79" s="32"/>
      <c r="C79" s="129">
        <v>122</v>
      </c>
      <c r="D79" s="34"/>
      <c r="E79" s="35"/>
      <c r="F79" s="211" t="s">
        <v>72</v>
      </c>
      <c r="G79" s="211"/>
      <c r="H79" s="211"/>
      <c r="I79" s="211"/>
      <c r="J79" s="211"/>
      <c r="K79" s="211"/>
      <c r="L79" s="211"/>
      <c r="M79" s="211"/>
      <c r="N79" s="211"/>
      <c r="O79" s="211"/>
      <c r="P79" s="211"/>
      <c r="Q79" s="211"/>
      <c r="R79" s="154"/>
      <c r="S79" s="52"/>
      <c r="T79" s="154"/>
      <c r="U79" s="154"/>
      <c r="V79" s="154"/>
      <c r="W79" s="154"/>
      <c r="Y79" s="154"/>
      <c r="Z79" s="154"/>
      <c r="AA79" s="150" t="s">
        <v>73</v>
      </c>
      <c r="AB79" s="154"/>
      <c r="AC79" s="154"/>
      <c r="AD79" s="154"/>
      <c r="AG79" s="150"/>
      <c r="AH79" s="150"/>
      <c r="AI79" s="150"/>
      <c r="AJ79" s="150"/>
      <c r="AK79" s="150"/>
      <c r="AL79" s="150"/>
      <c r="AM79" s="150"/>
      <c r="AN79" s="150"/>
      <c r="AO79" s="150"/>
      <c r="AP79" s="150"/>
      <c r="AQ79" s="150"/>
      <c r="AR79" s="150" t="s">
        <v>74</v>
      </c>
      <c r="AS79" s="52"/>
      <c r="AT79" s="52"/>
      <c r="AU79" s="52"/>
      <c r="AV79" s="52"/>
      <c r="AW79" s="52"/>
      <c r="AY79" s="47"/>
      <c r="AZ79" s="47"/>
      <c r="BA79" s="47"/>
      <c r="BB79" s="47"/>
      <c r="BC79" s="47"/>
      <c r="BD79" s="47"/>
      <c r="BE79" s="47"/>
      <c r="BG79" s="63"/>
      <c r="BH79" s="52"/>
      <c r="BK79" s="169"/>
      <c r="BM79" s="420"/>
    </row>
    <row r="80" spans="1:68" s="72" customFormat="1" ht="11.25" customHeight="1">
      <c r="A80" s="52"/>
      <c r="B80" s="32"/>
      <c r="C80" s="87"/>
      <c r="D80" s="34"/>
      <c r="E80" s="35"/>
      <c r="F80" s="154"/>
      <c r="G80" s="154"/>
      <c r="H80" s="154"/>
      <c r="I80" s="154"/>
      <c r="J80" s="154"/>
      <c r="K80" s="154"/>
      <c r="L80" s="154"/>
      <c r="M80" s="154"/>
      <c r="N80" s="154"/>
      <c r="O80" s="154"/>
      <c r="P80" s="154"/>
      <c r="Q80" s="154"/>
      <c r="R80" s="154"/>
      <c r="S80" s="154"/>
      <c r="T80" s="154"/>
      <c r="U80" s="154"/>
      <c r="V80" s="154"/>
      <c r="X80" s="154"/>
      <c r="Y80" s="154"/>
      <c r="Z80" s="154"/>
      <c r="AA80" s="64" t="s">
        <v>63</v>
      </c>
      <c r="AB80" s="154"/>
      <c r="AC80" s="154"/>
      <c r="AD80" s="154"/>
      <c r="AE80" s="380"/>
      <c r="AG80" s="64"/>
      <c r="AH80" s="64"/>
      <c r="AI80" s="64"/>
      <c r="AJ80" s="64"/>
      <c r="AK80" s="64"/>
      <c r="AL80" s="64"/>
      <c r="AM80" s="64"/>
      <c r="AN80" s="64"/>
      <c r="AO80" s="64"/>
      <c r="AP80" s="64"/>
      <c r="AQ80" s="64"/>
      <c r="AR80" s="64" t="s">
        <v>67</v>
      </c>
      <c r="AS80" s="52"/>
      <c r="AT80" s="52"/>
      <c r="AU80" s="52"/>
      <c r="AV80" s="52"/>
      <c r="AW80" s="52"/>
      <c r="AY80" s="47"/>
      <c r="AZ80" s="47"/>
      <c r="BA80" s="47"/>
      <c r="BB80" s="47"/>
      <c r="BC80" s="47"/>
      <c r="BD80" s="47"/>
      <c r="BE80" s="47"/>
      <c r="BG80" s="63"/>
      <c r="BH80" s="52"/>
      <c r="BK80" s="169"/>
      <c r="BM80" s="479">
        <v>135</v>
      </c>
    </row>
    <row r="81" spans="1:65" s="72" customFormat="1" ht="6" customHeight="1" thickBot="1">
      <c r="A81" s="52"/>
      <c r="B81" s="37"/>
      <c r="C81" s="25"/>
      <c r="D81" s="38"/>
      <c r="E81" s="39"/>
      <c r="F81" s="24"/>
      <c r="G81" s="24"/>
      <c r="H81" s="24"/>
      <c r="I81" s="24"/>
      <c r="J81" s="24"/>
      <c r="K81" s="24"/>
      <c r="L81" s="24"/>
      <c r="M81" s="24"/>
      <c r="N81" s="24"/>
      <c r="O81" s="24"/>
      <c r="P81" s="24"/>
      <c r="Q81" s="133"/>
      <c r="R81" s="133"/>
      <c r="S81" s="133"/>
      <c r="T81" s="133"/>
      <c r="U81" s="133"/>
      <c r="V81" s="133"/>
      <c r="W81" s="133"/>
      <c r="X81" s="133"/>
      <c r="Y81" s="133"/>
      <c r="Z81" s="133"/>
      <c r="AA81" s="133"/>
      <c r="AB81" s="133"/>
      <c r="AC81" s="133"/>
      <c r="AD81" s="133"/>
      <c r="AE81" s="133"/>
      <c r="AF81" s="133"/>
      <c r="AG81" s="133"/>
      <c r="AH81" s="133"/>
      <c r="AI81" s="136"/>
      <c r="AJ81" s="136"/>
      <c r="AK81" s="136"/>
      <c r="AL81" s="136"/>
      <c r="AM81" s="136"/>
      <c r="AN81" s="136"/>
      <c r="AO81" s="136"/>
      <c r="AP81" s="136"/>
      <c r="AQ81" s="24"/>
      <c r="AR81" s="24"/>
      <c r="AS81" s="24"/>
      <c r="AT81" s="24"/>
      <c r="AU81" s="24"/>
      <c r="AV81" s="24"/>
      <c r="AW81" s="24"/>
      <c r="AX81" s="24"/>
      <c r="AY81" s="24"/>
      <c r="AZ81" s="24"/>
      <c r="BA81" s="24"/>
      <c r="BB81" s="24"/>
      <c r="BC81" s="24"/>
      <c r="BD81" s="24"/>
      <c r="BE81" s="24"/>
      <c r="BF81" s="24"/>
      <c r="BG81" s="24"/>
      <c r="BH81" s="24"/>
      <c r="BI81" s="136"/>
      <c r="BJ81" s="136"/>
      <c r="BK81" s="179"/>
      <c r="BL81" s="136"/>
      <c r="BM81" s="419"/>
    </row>
    <row r="82" spans="1:65" ht="6" customHeight="1" thickBot="1">
      <c r="B82" s="27"/>
      <c r="C82" s="28"/>
      <c r="D82" s="29"/>
      <c r="E82" s="30"/>
      <c r="F82" s="31"/>
      <c r="G82" s="31"/>
      <c r="H82" s="31"/>
      <c r="I82" s="31"/>
      <c r="J82" s="31"/>
      <c r="K82" s="31"/>
      <c r="L82" s="31"/>
      <c r="M82" s="31"/>
      <c r="N82" s="31"/>
      <c r="O82" s="31"/>
      <c r="P82" s="31"/>
      <c r="Q82" s="31"/>
      <c r="R82" s="31"/>
      <c r="S82" s="31"/>
      <c r="T82" s="31"/>
      <c r="U82" s="31"/>
      <c r="V82" s="31"/>
      <c r="W82" s="31"/>
      <c r="X82" s="31"/>
      <c r="Y82" s="31"/>
      <c r="Z82" s="31"/>
      <c r="AS82" s="35"/>
      <c r="AT82" s="52"/>
      <c r="AU82" s="31"/>
      <c r="AV82" s="31"/>
      <c r="AW82" s="31"/>
      <c r="AX82" s="31"/>
      <c r="AY82" s="31"/>
      <c r="AZ82" s="31"/>
      <c r="BA82" s="31"/>
      <c r="BB82" s="31"/>
      <c r="BC82" s="31"/>
      <c r="BD82" s="31"/>
      <c r="BE82" s="31"/>
      <c r="BF82" s="31"/>
      <c r="BG82" s="31"/>
      <c r="BH82" s="31"/>
      <c r="BI82" s="31"/>
      <c r="BJ82" s="31"/>
      <c r="BK82" s="163"/>
      <c r="BM82" s="420"/>
    </row>
    <row r="83" spans="1:65" ht="11.25" customHeight="1">
      <c r="B83" s="32"/>
      <c r="C83" s="159">
        <v>123</v>
      </c>
      <c r="D83" s="34"/>
      <c r="E83" s="35"/>
      <c r="F83" s="513" t="s">
        <v>75</v>
      </c>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S83" s="35"/>
      <c r="AT83" s="470"/>
      <c r="AU83" s="471"/>
      <c r="AV83" s="471"/>
      <c r="AW83" s="471"/>
      <c r="AX83" s="471"/>
      <c r="AY83" s="471"/>
      <c r="AZ83" s="471"/>
      <c r="BA83" s="471"/>
      <c r="BB83" s="471"/>
      <c r="BC83" s="471"/>
      <c r="BD83" s="471"/>
      <c r="BE83" s="471"/>
      <c r="BF83" s="471"/>
      <c r="BG83" s="471"/>
      <c r="BH83" s="471"/>
      <c r="BI83" s="472"/>
      <c r="BJ83" s="52"/>
      <c r="BK83" s="163"/>
      <c r="BM83" s="420"/>
    </row>
    <row r="84" spans="1:65" ht="11.25" customHeight="1">
      <c r="B84" s="32"/>
      <c r="C84" s="74"/>
      <c r="D84" s="34"/>
      <c r="E84" s="35"/>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S84" s="35"/>
      <c r="AT84" s="473"/>
      <c r="AU84" s="517" t="s">
        <v>76</v>
      </c>
      <c r="AV84" s="517"/>
      <c r="AW84" s="517"/>
      <c r="AX84" s="517"/>
      <c r="AY84" s="517"/>
      <c r="AZ84" s="517"/>
      <c r="BA84" s="517"/>
      <c r="BB84" s="517"/>
      <c r="BC84" s="517"/>
      <c r="BD84" s="517"/>
      <c r="BE84" s="517"/>
      <c r="BF84" s="517"/>
      <c r="BG84" s="517"/>
      <c r="BH84" s="517"/>
      <c r="BI84" s="474"/>
      <c r="BJ84" s="52"/>
      <c r="BK84" s="163"/>
      <c r="BM84" s="420"/>
    </row>
    <row r="85" spans="1:65" ht="11.25" customHeight="1">
      <c r="B85" s="32"/>
      <c r="C85" s="87" t="s">
        <v>77</v>
      </c>
      <c r="D85" s="34"/>
      <c r="E85" s="35"/>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S85" s="35"/>
      <c r="AT85" s="473"/>
      <c r="AU85" s="517"/>
      <c r="AV85" s="517"/>
      <c r="AW85" s="517"/>
      <c r="AX85" s="517"/>
      <c r="AY85" s="517"/>
      <c r="AZ85" s="517"/>
      <c r="BA85" s="517"/>
      <c r="BB85" s="517"/>
      <c r="BC85" s="517"/>
      <c r="BD85" s="517"/>
      <c r="BE85" s="517"/>
      <c r="BF85" s="517"/>
      <c r="BG85" s="517"/>
      <c r="BH85" s="517"/>
      <c r="BI85" s="474"/>
      <c r="BJ85" s="52"/>
      <c r="BK85" s="163"/>
      <c r="BM85" s="420"/>
    </row>
    <row r="86" spans="1:65" ht="11.25" customHeight="1" thickBot="1">
      <c r="B86" s="32"/>
      <c r="C86" s="87"/>
      <c r="D86" s="34"/>
      <c r="E86" s="35"/>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S86" s="35"/>
      <c r="AT86" s="475"/>
      <c r="AU86" s="476"/>
      <c r="AV86" s="476"/>
      <c r="AW86" s="476"/>
      <c r="AX86" s="476"/>
      <c r="AY86" s="476"/>
      <c r="AZ86" s="476"/>
      <c r="BA86" s="476"/>
      <c r="BB86" s="476"/>
      <c r="BC86" s="476"/>
      <c r="BD86" s="476"/>
      <c r="BE86" s="476"/>
      <c r="BF86" s="476"/>
      <c r="BG86" s="476"/>
      <c r="BH86" s="476"/>
      <c r="BI86" s="477"/>
      <c r="BJ86" s="52"/>
      <c r="BK86" s="163"/>
      <c r="BM86" s="420"/>
    </row>
    <row r="87" spans="1:65" ht="11.25" customHeight="1">
      <c r="B87" s="32"/>
      <c r="C87" s="87"/>
      <c r="D87" s="34"/>
      <c r="E87" s="35"/>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S87" s="35"/>
      <c r="AU87" s="52"/>
      <c r="AV87" s="52"/>
      <c r="AW87" s="52"/>
      <c r="AX87" s="52"/>
      <c r="AY87" s="52"/>
      <c r="AZ87" s="52"/>
      <c r="BA87" s="52"/>
      <c r="BB87" s="52"/>
      <c r="BC87" s="52"/>
      <c r="BD87" s="52"/>
      <c r="BE87" s="52"/>
      <c r="BF87" s="52"/>
      <c r="BG87" s="52"/>
      <c r="BH87" s="52"/>
      <c r="BJ87" s="52"/>
      <c r="BK87" s="163"/>
      <c r="BM87" s="420"/>
    </row>
    <row r="88" spans="1:65" ht="11.25" customHeight="1">
      <c r="B88" s="32"/>
      <c r="C88" s="87"/>
      <c r="D88" s="34"/>
      <c r="E88" s="35"/>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S88" s="35"/>
      <c r="AT88" s="52" t="s">
        <v>65</v>
      </c>
      <c r="AV88" s="52"/>
      <c r="AW88" s="52"/>
      <c r="AX88" s="52"/>
      <c r="AY88" s="48" t="s">
        <v>10</v>
      </c>
      <c r="AZ88" s="48"/>
      <c r="BA88" s="48"/>
      <c r="BB88" s="48"/>
      <c r="BC88" s="48"/>
      <c r="BD88" s="48"/>
      <c r="BE88" s="48"/>
      <c r="BF88" s="48"/>
      <c r="BH88" s="47"/>
      <c r="BI88" s="71" t="s">
        <v>78</v>
      </c>
      <c r="BJ88" s="52"/>
      <c r="BK88" s="163"/>
      <c r="BM88" s="565">
        <v>135</v>
      </c>
    </row>
    <row r="89" spans="1:65" ht="11.25" customHeight="1">
      <c r="B89" s="32"/>
      <c r="C89" s="87"/>
      <c r="D89" s="34"/>
      <c r="E89" s="35"/>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S89" s="35"/>
      <c r="AT89" s="52" t="s">
        <v>79</v>
      </c>
      <c r="AV89" s="52"/>
      <c r="AW89" s="52"/>
      <c r="AX89" s="48" t="s">
        <v>10</v>
      </c>
      <c r="AY89" s="48"/>
      <c r="AZ89" s="48"/>
      <c r="BA89" s="48"/>
      <c r="BB89" s="48"/>
      <c r="BC89" s="48"/>
      <c r="BD89" s="48"/>
      <c r="BE89" s="48"/>
      <c r="BF89" s="48"/>
      <c r="BH89" s="47"/>
      <c r="BI89" s="71" t="s">
        <v>80</v>
      </c>
      <c r="BJ89" s="52"/>
      <c r="BK89" s="163"/>
      <c r="BM89" s="565"/>
    </row>
    <row r="90" spans="1:65" ht="6" customHeight="1" thickBot="1">
      <c r="B90" s="37"/>
      <c r="C90" s="25"/>
      <c r="D90" s="38"/>
      <c r="E90" s="39"/>
      <c r="F90" s="52"/>
      <c r="G90" s="52"/>
      <c r="H90" s="52"/>
      <c r="I90" s="52"/>
      <c r="J90" s="52"/>
      <c r="K90" s="52"/>
      <c r="L90" s="52"/>
      <c r="M90" s="52"/>
      <c r="N90" s="52"/>
      <c r="O90" s="52"/>
      <c r="P90" s="52"/>
      <c r="Q90" s="52"/>
      <c r="R90" s="52"/>
      <c r="S90" s="52"/>
      <c r="T90" s="52"/>
      <c r="U90" s="52"/>
      <c r="V90" s="52"/>
      <c r="W90" s="52"/>
      <c r="X90" s="52"/>
      <c r="Y90" s="52"/>
      <c r="Z90" s="52"/>
      <c r="AS90" s="35"/>
      <c r="AT90" s="52"/>
      <c r="AU90" s="52"/>
      <c r="AV90" s="52"/>
      <c r="AW90" s="52"/>
      <c r="AX90" s="52"/>
      <c r="AY90" s="52"/>
      <c r="AZ90" s="52"/>
      <c r="BA90" s="52"/>
      <c r="BB90" s="52"/>
      <c r="BC90" s="52"/>
      <c r="BD90" s="52"/>
      <c r="BE90" s="52"/>
      <c r="BF90" s="52"/>
      <c r="BG90" s="52"/>
      <c r="BH90" s="52"/>
      <c r="BI90" s="52"/>
      <c r="BJ90" s="52"/>
      <c r="BK90" s="164"/>
      <c r="BL90" s="133"/>
      <c r="BM90" s="419"/>
    </row>
    <row r="91" spans="1:65" ht="6" customHeight="1">
      <c r="A91" s="36"/>
      <c r="B91" s="28"/>
      <c r="C91" s="28"/>
      <c r="D91" s="40"/>
      <c r="E91" s="30"/>
      <c r="F91" s="31"/>
      <c r="G91" s="31"/>
      <c r="H91" s="31"/>
      <c r="I91" s="31"/>
      <c r="J91" s="31"/>
      <c r="K91" s="31"/>
      <c r="L91" s="31"/>
      <c r="M91" s="31"/>
      <c r="N91" s="31"/>
      <c r="O91" s="31"/>
      <c r="P91" s="31"/>
      <c r="Q91" s="31"/>
      <c r="R91" s="31"/>
      <c r="S91" s="31"/>
      <c r="T91" s="31"/>
      <c r="U91" s="31"/>
      <c r="V91" s="31"/>
      <c r="W91" s="31"/>
      <c r="X91" s="31"/>
      <c r="Y91" s="132"/>
      <c r="Z91" s="132"/>
      <c r="AA91" s="132"/>
      <c r="AB91" s="132"/>
      <c r="AC91" s="132"/>
      <c r="AD91" s="132"/>
      <c r="AE91" s="132"/>
      <c r="AF91" s="132"/>
      <c r="AG91" s="132"/>
      <c r="AH91" s="132"/>
      <c r="AI91" s="132"/>
      <c r="AJ91" s="132"/>
      <c r="AK91" s="132"/>
      <c r="AL91" s="132"/>
      <c r="AM91" s="132"/>
      <c r="AN91" s="132"/>
      <c r="AO91" s="132"/>
      <c r="AP91" s="132"/>
      <c r="AQ91" s="132"/>
      <c r="AR91" s="132"/>
      <c r="AS91" s="30"/>
      <c r="AT91" s="31"/>
      <c r="AU91" s="31"/>
      <c r="AV91" s="31"/>
      <c r="AW91" s="31"/>
      <c r="AX91" s="31"/>
      <c r="AY91" s="31"/>
      <c r="AZ91" s="31"/>
      <c r="BA91" s="31"/>
      <c r="BB91" s="31"/>
      <c r="BC91" s="31"/>
      <c r="BD91" s="31"/>
      <c r="BE91" s="31"/>
      <c r="BF91" s="31"/>
      <c r="BG91" s="31"/>
      <c r="BH91" s="31"/>
      <c r="BI91" s="31"/>
      <c r="BJ91" s="31"/>
      <c r="BK91" s="163"/>
      <c r="BM91" s="430"/>
    </row>
    <row r="92" spans="1:65" ht="11.25" customHeight="1">
      <c r="A92" s="36"/>
      <c r="B92" s="33"/>
      <c r="C92" s="33">
        <v>124</v>
      </c>
      <c r="D92" s="42"/>
      <c r="E92" s="158"/>
      <c r="F92" s="513" t="s">
        <v>81</v>
      </c>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374"/>
      <c r="AS92" s="35"/>
      <c r="AT92" t="s">
        <v>82</v>
      </c>
      <c r="BC92" s="48" t="s">
        <v>10</v>
      </c>
      <c r="BD92" s="48"/>
      <c r="BE92" s="48"/>
      <c r="BF92" s="48"/>
      <c r="BG92" s="48"/>
      <c r="BH92" s="48"/>
      <c r="BI92" s="130" t="s">
        <v>64</v>
      </c>
      <c r="BJ92" s="52"/>
      <c r="BK92" s="163"/>
      <c r="BM92" s="141"/>
    </row>
    <row r="93" spans="1:65" ht="11.25" customHeight="1">
      <c r="A93" s="36"/>
      <c r="B93" s="74"/>
      <c r="D93" s="42"/>
      <c r="E93" s="158"/>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374"/>
      <c r="AS93" s="35"/>
      <c r="AT93" t="s">
        <v>83</v>
      </c>
      <c r="BC93" s="48" t="s">
        <v>10</v>
      </c>
      <c r="BD93" s="48"/>
      <c r="BE93" s="48"/>
      <c r="BF93" s="48"/>
      <c r="BG93" s="48"/>
      <c r="BH93" s="48"/>
      <c r="BI93" s="130" t="s">
        <v>66</v>
      </c>
      <c r="BJ93" s="52"/>
      <c r="BK93" s="163"/>
      <c r="BM93" s="141"/>
    </row>
    <row r="94" spans="1:65" ht="6" customHeight="1">
      <c r="A94" s="36"/>
      <c r="B94" s="87"/>
      <c r="C94" s="87"/>
      <c r="D94" s="42"/>
      <c r="E94" s="154"/>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374"/>
      <c r="AS94" s="35"/>
      <c r="AT94" s="52"/>
      <c r="AV94" s="52"/>
      <c r="AW94" s="52"/>
      <c r="AX94" s="52"/>
      <c r="AY94" s="52"/>
      <c r="AZ94" s="52"/>
      <c r="BA94" s="52"/>
      <c r="BB94" s="52"/>
      <c r="BC94" s="52"/>
      <c r="BD94" s="53"/>
      <c r="BE94" s="53"/>
      <c r="BF94" s="53"/>
      <c r="BG94" s="53"/>
      <c r="BH94" s="53"/>
      <c r="BI94" s="52"/>
      <c r="BJ94" s="52"/>
      <c r="BK94" s="163"/>
      <c r="BM94" s="429"/>
    </row>
    <row r="95" spans="1:65" ht="11.25" customHeight="1">
      <c r="A95" s="36"/>
      <c r="B95" s="87"/>
      <c r="C95" s="87"/>
      <c r="D95" s="42"/>
      <c r="E95" s="154"/>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374"/>
      <c r="AS95" s="35"/>
      <c r="AT95" s="52" t="s">
        <v>84</v>
      </c>
      <c r="AV95" s="52"/>
      <c r="AW95" s="52"/>
      <c r="AX95" s="52"/>
      <c r="AY95" s="52"/>
      <c r="AZ95" s="52"/>
      <c r="BA95" s="47"/>
      <c r="BB95" s="47" t="s">
        <v>10</v>
      </c>
      <c r="BC95" s="48"/>
      <c r="BD95" s="48"/>
      <c r="BE95" s="47"/>
      <c r="BF95" s="48"/>
      <c r="BG95" s="48"/>
      <c r="BH95" s="47"/>
      <c r="BI95" s="41" t="s">
        <v>85</v>
      </c>
      <c r="BJ95" s="52"/>
      <c r="BK95" s="163"/>
      <c r="BM95" s="480">
        <v>135</v>
      </c>
    </row>
    <row r="96" spans="1:65" ht="11.25" customHeight="1">
      <c r="A96" s="36"/>
      <c r="B96" s="87"/>
      <c r="C96" s="87"/>
      <c r="D96" s="42"/>
      <c r="E96" s="154"/>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374"/>
      <c r="AS96" s="35"/>
      <c r="AT96" s="52" t="s">
        <v>65</v>
      </c>
      <c r="AV96" s="52"/>
      <c r="AW96" s="52"/>
      <c r="AX96" s="52"/>
      <c r="AY96" s="52"/>
      <c r="AZ96" s="47" t="s">
        <v>10</v>
      </c>
      <c r="BA96" s="47"/>
      <c r="BB96" s="47"/>
      <c r="BC96" s="47"/>
      <c r="BD96" s="48"/>
      <c r="BE96" s="47"/>
      <c r="BF96" s="48"/>
      <c r="BG96" s="48"/>
      <c r="BH96" s="47"/>
      <c r="BI96" s="41" t="s">
        <v>86</v>
      </c>
      <c r="BJ96" s="52"/>
      <c r="BK96" s="163"/>
      <c r="BM96" s="429"/>
    </row>
    <row r="97" spans="1:71" ht="11.25" customHeight="1">
      <c r="A97" s="36"/>
      <c r="B97" s="87"/>
      <c r="C97" s="87"/>
      <c r="D97" s="42"/>
      <c r="E97" s="154"/>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374"/>
      <c r="AS97" s="35"/>
      <c r="AT97" s="52" t="s">
        <v>79</v>
      </c>
      <c r="AV97" s="52"/>
      <c r="AW97" s="52"/>
      <c r="AX97" s="52"/>
      <c r="AY97" s="47" t="s">
        <v>10</v>
      </c>
      <c r="AZ97" s="47"/>
      <c r="BA97" s="47"/>
      <c r="BB97" s="47"/>
      <c r="BC97" s="47"/>
      <c r="BD97" s="48"/>
      <c r="BE97" s="47"/>
      <c r="BF97" s="48"/>
      <c r="BG97" s="48"/>
      <c r="BH97" s="47"/>
      <c r="BI97" s="41" t="s">
        <v>87</v>
      </c>
      <c r="BJ97" s="52"/>
      <c r="BK97" s="163"/>
      <c r="BM97" s="429"/>
    </row>
    <row r="98" spans="1:71" ht="6" customHeight="1" thickBot="1">
      <c r="A98" s="36"/>
      <c r="B98" s="25"/>
      <c r="C98" s="25"/>
      <c r="D98" s="43"/>
      <c r="E98" s="39"/>
      <c r="F98" s="24"/>
      <c r="G98" s="24"/>
      <c r="H98" s="24"/>
      <c r="I98" s="24"/>
      <c r="J98" s="24"/>
      <c r="K98" s="24"/>
      <c r="L98" s="24"/>
      <c r="M98" s="24"/>
      <c r="N98" s="24"/>
      <c r="O98" s="24"/>
      <c r="P98" s="24"/>
      <c r="Q98" s="24"/>
      <c r="R98" s="24"/>
      <c r="S98" s="24"/>
      <c r="T98" s="24"/>
      <c r="U98" s="24"/>
      <c r="V98" s="24"/>
      <c r="W98" s="24"/>
      <c r="X98" s="24"/>
      <c r="Y98" s="133"/>
      <c r="Z98" s="133"/>
      <c r="AA98" s="133"/>
      <c r="AB98" s="133"/>
      <c r="AC98" s="133"/>
      <c r="AD98" s="133"/>
      <c r="AE98" s="133"/>
      <c r="AF98" s="133"/>
      <c r="AG98" s="133"/>
      <c r="AH98" s="133"/>
      <c r="AI98" s="133"/>
      <c r="AJ98" s="133"/>
      <c r="AK98" s="133"/>
      <c r="AL98" s="133"/>
      <c r="AM98" s="133"/>
      <c r="AN98" s="133"/>
      <c r="AO98" s="133"/>
      <c r="AP98" s="133"/>
      <c r="AQ98" s="133"/>
      <c r="AR98" s="133"/>
      <c r="AS98" s="39"/>
      <c r="AT98" s="24"/>
      <c r="AU98" s="24"/>
      <c r="AV98" s="24"/>
      <c r="AW98" s="24"/>
      <c r="AX98" s="24"/>
      <c r="AY98" s="24"/>
      <c r="AZ98" s="24"/>
      <c r="BA98" s="24"/>
      <c r="BB98" s="24"/>
      <c r="BC98" s="24"/>
      <c r="BD98" s="24"/>
      <c r="BE98" s="24"/>
      <c r="BF98" s="24"/>
      <c r="BG98" s="24"/>
      <c r="BH98" s="24"/>
      <c r="BI98" s="24"/>
      <c r="BJ98" s="24"/>
      <c r="BK98" s="179"/>
      <c r="BL98" s="136"/>
      <c r="BM98" s="428"/>
    </row>
    <row r="99" spans="1:71" ht="6" customHeight="1">
      <c r="B99" s="407"/>
      <c r="C99" s="400"/>
      <c r="D99" s="408"/>
      <c r="E99" s="35"/>
      <c r="F99" s="58"/>
      <c r="G99" s="58"/>
      <c r="H99" s="58"/>
      <c r="I99" s="58"/>
      <c r="J99" s="58"/>
      <c r="K99" s="58"/>
      <c r="L99" s="58"/>
      <c r="M99" s="58"/>
      <c r="N99" s="58"/>
      <c r="O99" s="58"/>
      <c r="P99" s="58"/>
      <c r="Q99" s="58"/>
      <c r="R99" s="58"/>
      <c r="S99" s="58"/>
      <c r="T99" s="58"/>
      <c r="U99" s="58"/>
      <c r="V99" s="58"/>
      <c r="W99" s="58"/>
      <c r="X99" s="58"/>
      <c r="Y99" s="58"/>
      <c r="Z99" s="58"/>
      <c r="AA99" s="148"/>
      <c r="AB99" s="148"/>
      <c r="AC99" s="148"/>
      <c r="AD99" s="148"/>
      <c r="AE99" s="148"/>
      <c r="AF99" s="148"/>
      <c r="AG99" s="148"/>
      <c r="AH99" s="148"/>
      <c r="AI99" s="148"/>
      <c r="AJ99" s="148"/>
      <c r="AK99" s="148"/>
      <c r="AL99" s="148"/>
      <c r="AM99" s="148"/>
      <c r="AN99" s="148"/>
      <c r="AO99" s="148"/>
      <c r="AP99" s="148"/>
      <c r="AQ99" s="148"/>
      <c r="AR99" s="148"/>
      <c r="AS99" s="45"/>
      <c r="AT99" s="58"/>
      <c r="AU99" s="58"/>
      <c r="AV99" s="58"/>
      <c r="AW99" s="58"/>
      <c r="AX99" s="58"/>
      <c r="AY99" s="58"/>
      <c r="AZ99" s="58"/>
      <c r="BA99" s="58"/>
      <c r="BB99" s="58"/>
      <c r="BC99" s="58"/>
      <c r="BD99" s="58"/>
      <c r="BE99" s="58"/>
      <c r="BF99" s="58"/>
      <c r="BG99" s="58"/>
      <c r="BH99" s="58"/>
      <c r="BI99" s="58"/>
      <c r="BJ99" s="58"/>
      <c r="BK99" s="409"/>
      <c r="BL99" s="148"/>
      <c r="BM99" s="468"/>
      <c r="BS99" s="129"/>
    </row>
    <row r="100" spans="1:71" ht="11.25" customHeight="1">
      <c r="B100" s="32"/>
      <c r="C100" s="159">
        <v>125</v>
      </c>
      <c r="D100" s="34"/>
      <c r="E100" s="35"/>
      <c r="F100" s="524" t="str">
        <f ca="1">VLOOKUP(INDIRECT(ADDRESS(ROW(),COLUMN()-3)),INDIRECT("translations[[Question Num]:["&amp; Language_Selected &amp;"]]"),MATCH(Language_Selected,Language_Options,0)+1,FALSE)</f>
        <v>Does {NAME OF CHILD} suffer from any of the following illnesses or symptoms:</v>
      </c>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S100" s="35"/>
      <c r="AT100" s="52"/>
      <c r="AU100" s="52"/>
      <c r="AV100" s="52"/>
      <c r="AW100" s="52"/>
      <c r="AX100" s="52"/>
      <c r="AY100" s="52"/>
      <c r="AZ100" s="52"/>
      <c r="BA100" s="52"/>
      <c r="BB100" s="52"/>
      <c r="BC100" s="52"/>
      <c r="BD100" s="33"/>
      <c r="BE100" s="514" t="s">
        <v>52</v>
      </c>
      <c r="BF100" s="514"/>
      <c r="BG100" s="514"/>
      <c r="BH100" s="495" t="s">
        <v>53</v>
      </c>
      <c r="BI100" s="495"/>
      <c r="BJ100" s="523"/>
      <c r="BK100" s="33"/>
      <c r="BL100" s="33"/>
      <c r="BM100" s="420"/>
    </row>
    <row r="101" spans="1:71" ht="11.25" customHeight="1">
      <c r="B101" s="32"/>
      <c r="D101" s="34"/>
      <c r="E101" s="35"/>
      <c r="F101" s="478" t="s">
        <v>88</v>
      </c>
      <c r="G101" s="524" t="str">
        <f t="shared" ref="G101:G108" ca="1" si="0">VLOOKUP(CONCATENATE($C$100&amp;INDIRECT(ADDRESS(ROW(),COLUMN()-1))),INDIRECT("translations[[Question Num]:["&amp; Language_Selected &amp;"]]"),MATCH(Language_Selected,Language_Options,0)+1,FALSE)</f>
        <v>Extreme weakness?</v>
      </c>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S101" s="35"/>
      <c r="AT101" t="s">
        <v>89</v>
      </c>
      <c r="AV101" s="52"/>
      <c r="BF101" s="130" t="s">
        <v>64</v>
      </c>
      <c r="BI101" s="130" t="s">
        <v>66</v>
      </c>
      <c r="BJ101" s="167"/>
      <c r="BK101" s="163"/>
      <c r="BM101" s="420"/>
    </row>
    <row r="102" spans="1:71" ht="11.25" customHeight="1">
      <c r="B102" s="32"/>
      <c r="D102" s="34"/>
      <c r="E102" s="35"/>
      <c r="F102" s="478" t="s">
        <v>90</v>
      </c>
      <c r="G102" s="524" t="str">
        <f t="shared" ca="1" si="0"/>
        <v>Heart problems?</v>
      </c>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S102" s="35"/>
      <c r="AT102" t="s">
        <v>91</v>
      </c>
      <c r="BF102" s="130" t="s">
        <v>64</v>
      </c>
      <c r="BI102" s="130" t="s">
        <v>66</v>
      </c>
      <c r="BJ102" s="167"/>
      <c r="BK102" s="163"/>
      <c r="BM102" s="420"/>
    </row>
    <row r="103" spans="1:71" ht="11.25" customHeight="1">
      <c r="B103" s="32"/>
      <c r="C103" s="87"/>
      <c r="D103" s="34"/>
      <c r="E103" s="35"/>
      <c r="F103" s="478" t="s">
        <v>92</v>
      </c>
      <c r="G103" s="524" t="str">
        <f t="shared" ca="1" si="0"/>
        <v>Loss of consciousness?</v>
      </c>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S103" s="35"/>
      <c r="AT103" t="s">
        <v>93</v>
      </c>
      <c r="BF103" s="130" t="s">
        <v>64</v>
      </c>
      <c r="BI103" s="130" t="s">
        <v>66</v>
      </c>
      <c r="BJ103" s="167"/>
      <c r="BK103" s="163"/>
      <c r="BM103" s="420"/>
    </row>
    <row r="104" spans="1:71" ht="11.25" customHeight="1">
      <c r="B104" s="32"/>
      <c r="C104" s="87"/>
      <c r="D104" s="34"/>
      <c r="E104" s="35"/>
      <c r="F104" s="478" t="s">
        <v>94</v>
      </c>
      <c r="G104" s="524" t="str">
        <f t="shared" ca="1" si="0"/>
        <v>Rapid or difficult breathing?</v>
      </c>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S104" s="35"/>
      <c r="AT104" t="s">
        <v>95</v>
      </c>
      <c r="BC104" s="48"/>
      <c r="BD104" s="48"/>
      <c r="BE104" s="48"/>
      <c r="BF104" s="130" t="s">
        <v>64</v>
      </c>
      <c r="BG104" s="48"/>
      <c r="BI104" s="130" t="s">
        <v>66</v>
      </c>
      <c r="BJ104" s="167"/>
      <c r="BK104" s="163"/>
      <c r="BM104" s="420"/>
    </row>
    <row r="105" spans="1:71" ht="11.25" customHeight="1">
      <c r="B105" s="32"/>
      <c r="C105" s="87"/>
      <c r="D105" s="34"/>
      <c r="E105" s="35"/>
      <c r="F105" s="478" t="s">
        <v>96</v>
      </c>
      <c r="G105" s="524" t="str">
        <f t="shared" ca="1" si="0"/>
        <v>Seizures?</v>
      </c>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S105" s="35"/>
      <c r="AT105" t="s">
        <v>97</v>
      </c>
      <c r="BA105" s="48" t="s">
        <v>10</v>
      </c>
      <c r="BB105" s="48"/>
      <c r="BC105" s="48"/>
      <c r="BD105" s="48"/>
      <c r="BE105" s="48"/>
      <c r="BF105" s="130" t="s">
        <v>64</v>
      </c>
      <c r="BI105" s="130" t="s">
        <v>66</v>
      </c>
      <c r="BJ105" s="167"/>
      <c r="BK105" s="163"/>
      <c r="BM105" s="420"/>
    </row>
    <row r="106" spans="1:71" ht="11.25" customHeight="1">
      <c r="B106" s="32"/>
      <c r="C106" s="87"/>
      <c r="D106" s="34"/>
      <c r="E106" s="35"/>
      <c r="F106" s="478" t="s">
        <v>98</v>
      </c>
      <c r="G106" s="524" t="str">
        <f t="shared" ca="1" si="0"/>
        <v>Abnormal bleeding?</v>
      </c>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S106" s="35"/>
      <c r="AT106" t="s">
        <v>99</v>
      </c>
      <c r="BA106" s="48" t="s">
        <v>10</v>
      </c>
      <c r="BB106" s="48"/>
      <c r="BC106" s="48"/>
      <c r="BD106" s="48"/>
      <c r="BE106" s="48"/>
      <c r="BF106" s="130" t="s">
        <v>64</v>
      </c>
      <c r="BI106" s="130" t="s">
        <v>66</v>
      </c>
      <c r="BJ106" s="167"/>
      <c r="BK106" s="163"/>
      <c r="BM106" s="420"/>
    </row>
    <row r="107" spans="1:71" ht="11.25" customHeight="1">
      <c r="B107" s="32"/>
      <c r="C107" s="87"/>
      <c r="D107" s="34"/>
      <c r="E107" s="35"/>
      <c r="F107" s="478" t="s">
        <v>100</v>
      </c>
      <c r="G107" s="524" t="str">
        <f t="shared" ca="1" si="0"/>
        <v>Jaundice or yellow skin?</v>
      </c>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S107" s="35"/>
      <c r="AT107" t="s">
        <v>101</v>
      </c>
      <c r="BA107" s="48" t="s">
        <v>10</v>
      </c>
      <c r="BB107" s="48"/>
      <c r="BC107" s="48"/>
      <c r="BD107" s="48"/>
      <c r="BE107" s="48"/>
      <c r="BF107" s="130" t="s">
        <v>64</v>
      </c>
      <c r="BI107" s="130" t="s">
        <v>66</v>
      </c>
      <c r="BJ107" s="167"/>
      <c r="BK107" s="163"/>
      <c r="BM107" s="420"/>
    </row>
    <row r="108" spans="1:71" ht="11.25" customHeight="1">
      <c r="B108" s="32"/>
      <c r="C108" s="87"/>
      <c r="D108" s="34"/>
      <c r="E108" s="35"/>
      <c r="F108" s="478" t="s">
        <v>102</v>
      </c>
      <c r="G108" s="524" t="str">
        <f t="shared" ca="1" si="0"/>
        <v>Dark urine?</v>
      </c>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S108" s="35"/>
      <c r="AT108" t="s">
        <v>103</v>
      </c>
      <c r="BB108" s="48" t="s">
        <v>10</v>
      </c>
      <c r="BC108" s="48"/>
      <c r="BD108" s="48"/>
      <c r="BE108" s="48"/>
      <c r="BF108" s="130" t="s">
        <v>64</v>
      </c>
      <c r="BI108" s="130" t="s">
        <v>66</v>
      </c>
      <c r="BJ108" s="167"/>
      <c r="BK108" s="163"/>
      <c r="BM108" s="420"/>
    </row>
    <row r="109" spans="1:71" ht="6" customHeight="1" thickBot="1">
      <c r="B109" s="37"/>
      <c r="C109" s="25"/>
      <c r="D109" s="38"/>
      <c r="E109" s="39"/>
      <c r="F109" s="24"/>
      <c r="G109" s="24"/>
      <c r="H109" s="24"/>
      <c r="I109" s="24"/>
      <c r="J109" s="24"/>
      <c r="K109" s="24"/>
      <c r="L109" s="24"/>
      <c r="M109" s="24"/>
      <c r="N109" s="24"/>
      <c r="O109" s="24"/>
      <c r="P109" s="24"/>
      <c r="Q109" s="24"/>
      <c r="R109" s="24"/>
      <c r="S109" s="24"/>
      <c r="T109" s="24"/>
      <c r="U109" s="24"/>
      <c r="V109" s="24"/>
      <c r="W109" s="24"/>
      <c r="X109" s="24"/>
      <c r="Y109" s="24"/>
      <c r="Z109" s="24"/>
      <c r="AA109" s="133"/>
      <c r="AB109" s="133"/>
      <c r="AC109" s="133"/>
      <c r="AD109" s="133"/>
      <c r="AE109" s="133"/>
      <c r="AF109" s="133"/>
      <c r="AG109" s="133"/>
      <c r="AH109" s="133"/>
      <c r="AI109" s="133"/>
      <c r="AJ109" s="133"/>
      <c r="AK109" s="133"/>
      <c r="AL109" s="133"/>
      <c r="AM109" s="133"/>
      <c r="AN109" s="133"/>
      <c r="AO109" s="133"/>
      <c r="AP109" s="133"/>
      <c r="AQ109" s="133"/>
      <c r="AR109" s="133"/>
      <c r="AS109" s="39"/>
      <c r="AT109" s="24"/>
      <c r="AU109" s="24"/>
      <c r="AV109" s="24"/>
      <c r="AW109" s="24"/>
      <c r="AX109" s="24"/>
      <c r="AY109" s="24"/>
      <c r="AZ109" s="24"/>
      <c r="BA109" s="24"/>
      <c r="BB109" s="24"/>
      <c r="BC109" s="24"/>
      <c r="BD109" s="24"/>
      <c r="BE109" s="24"/>
      <c r="BF109" s="24"/>
      <c r="BG109" s="24"/>
      <c r="BH109" s="24"/>
      <c r="BI109" s="24"/>
      <c r="BJ109" s="24"/>
      <c r="BK109" s="164"/>
      <c r="BL109" s="133"/>
      <c r="BM109" s="419"/>
    </row>
    <row r="110" spans="1:71" ht="6" customHeight="1">
      <c r="B110" s="27"/>
      <c r="C110" s="28"/>
      <c r="D110" s="29"/>
      <c r="E110" s="30"/>
      <c r="F110" s="52"/>
      <c r="G110" s="52"/>
      <c r="H110" s="52"/>
      <c r="I110" s="52"/>
      <c r="J110" s="52"/>
      <c r="K110" s="52"/>
      <c r="L110" s="52"/>
      <c r="M110" s="52"/>
      <c r="N110" s="52"/>
      <c r="O110" s="52"/>
      <c r="P110" s="52"/>
      <c r="Q110" s="52"/>
      <c r="R110" s="52"/>
      <c r="S110" s="52"/>
      <c r="T110" s="52"/>
      <c r="U110" s="52"/>
      <c r="V110" s="52"/>
      <c r="W110" s="52"/>
      <c r="X110" s="52"/>
      <c r="Y110" s="52"/>
      <c r="Z110" s="52"/>
      <c r="AS110" s="31"/>
      <c r="AT110" s="52"/>
      <c r="AU110" s="31"/>
      <c r="AV110" s="31"/>
      <c r="AW110" s="31"/>
      <c r="AX110" s="31"/>
      <c r="AY110" s="31"/>
      <c r="AZ110" s="31"/>
      <c r="BA110" s="31"/>
      <c r="BB110" s="31"/>
      <c r="BC110" s="31"/>
      <c r="BD110" s="31"/>
      <c r="BE110" s="31"/>
      <c r="BF110" s="31"/>
      <c r="BG110" s="61"/>
      <c r="BH110" s="31"/>
      <c r="BI110" s="31"/>
      <c r="BJ110" s="31"/>
      <c r="BK110" s="163"/>
      <c r="BM110" s="417"/>
    </row>
    <row r="111" spans="1:71" ht="11.25" customHeight="1">
      <c r="B111" s="32"/>
      <c r="C111" s="129">
        <v>126</v>
      </c>
      <c r="D111" s="34"/>
      <c r="E111" s="35"/>
      <c r="F111" s="511" t="s">
        <v>104</v>
      </c>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D111" s="155"/>
      <c r="AE111" s="155"/>
      <c r="AF111" s="149" t="s">
        <v>52</v>
      </c>
      <c r="AH111" s="155"/>
      <c r="AI111" s="155"/>
      <c r="AJ111" s="155"/>
      <c r="AK111" s="155"/>
      <c r="AL111" s="155"/>
      <c r="AM111" s="155"/>
      <c r="AO111" s="149" t="s">
        <v>53</v>
      </c>
      <c r="AP111" s="155"/>
      <c r="AS111" s="52"/>
      <c r="AU111" s="52"/>
      <c r="AV111" s="52"/>
      <c r="AW111" s="47"/>
      <c r="AX111" s="48"/>
      <c r="AY111" s="48"/>
      <c r="AZ111" s="47"/>
      <c r="BA111" s="47"/>
      <c r="BB111" s="47"/>
      <c r="BC111" s="47"/>
      <c r="BD111" s="47"/>
      <c r="BE111" s="47"/>
      <c r="BF111" s="47"/>
      <c r="BG111" s="48"/>
      <c r="BH111" s="47"/>
      <c r="BI111" s="62"/>
      <c r="BJ111" s="52"/>
      <c r="BK111" s="163"/>
      <c r="BM111" s="420"/>
    </row>
    <row r="112" spans="1:71" ht="11.25" customHeight="1">
      <c r="B112" s="32"/>
      <c r="C112" s="74"/>
      <c r="D112" s="34"/>
      <c r="E112" s="35"/>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155"/>
      <c r="AD112" s="155"/>
      <c r="AE112" s="155"/>
      <c r="AF112" s="155"/>
      <c r="AG112" s="155"/>
      <c r="AH112" s="155"/>
      <c r="AI112" s="155"/>
      <c r="AJ112" s="155"/>
      <c r="AK112" s="155"/>
      <c r="AL112" s="155"/>
      <c r="AM112" s="155"/>
      <c r="AN112" s="151"/>
      <c r="AO112" s="149"/>
      <c r="AP112" s="155"/>
      <c r="AS112" s="52"/>
      <c r="AT112" s="52"/>
      <c r="AU112" s="52"/>
      <c r="AV112" s="52"/>
      <c r="AW112" s="47"/>
      <c r="AX112" s="48"/>
      <c r="AY112" s="48"/>
      <c r="AZ112" s="47"/>
      <c r="BA112" s="47"/>
      <c r="BB112" s="47"/>
      <c r="BC112" s="47"/>
      <c r="BD112" s="47"/>
      <c r="BE112" s="47"/>
      <c r="BF112" s="47"/>
      <c r="BG112" s="48"/>
      <c r="BH112" s="47"/>
      <c r="BI112" s="62"/>
      <c r="BJ112" s="52"/>
      <c r="BK112" s="163"/>
      <c r="BM112" s="420">
        <v>128</v>
      </c>
    </row>
    <row r="113" spans="2:66" ht="6" customHeight="1" thickBot="1">
      <c r="B113" s="37"/>
      <c r="C113" s="25"/>
      <c r="D113" s="38"/>
      <c r="E113" s="39"/>
      <c r="F113" s="24"/>
      <c r="G113" s="24"/>
      <c r="H113" s="24"/>
      <c r="I113" s="24"/>
      <c r="J113" s="24"/>
      <c r="K113" s="24"/>
      <c r="L113" s="24"/>
      <c r="M113" s="24"/>
      <c r="N113" s="24"/>
      <c r="O113" s="24"/>
      <c r="P113" s="24"/>
      <c r="Q113" s="24"/>
      <c r="R113" s="24"/>
      <c r="S113" s="24"/>
      <c r="T113" s="24"/>
      <c r="U113" s="24"/>
      <c r="V113" s="24"/>
      <c r="W113" s="24"/>
      <c r="X113" s="24"/>
      <c r="Y113" s="24"/>
      <c r="Z113" s="24"/>
      <c r="AA113" s="133"/>
      <c r="AB113" s="133"/>
      <c r="AC113" s="133"/>
      <c r="AD113" s="133"/>
      <c r="AE113" s="133"/>
      <c r="AF113" s="133"/>
      <c r="AG113" s="133"/>
      <c r="AH113" s="133"/>
      <c r="AI113" s="133"/>
      <c r="AJ113" s="133"/>
      <c r="AK113" s="133"/>
      <c r="AL113" s="133"/>
      <c r="AM113" s="133"/>
      <c r="AN113" s="133"/>
      <c r="AO113" s="133"/>
      <c r="AP113" s="133"/>
      <c r="AQ113" s="133"/>
      <c r="AR113" s="133"/>
      <c r="AS113" s="24"/>
      <c r="AT113" s="24"/>
      <c r="AU113" s="24"/>
      <c r="AV113" s="24"/>
      <c r="AW113" s="24"/>
      <c r="AX113" s="24"/>
      <c r="AY113" s="24"/>
      <c r="AZ113" s="24"/>
      <c r="BA113" s="24"/>
      <c r="BB113" s="24"/>
      <c r="BC113" s="24"/>
      <c r="BD113" s="24"/>
      <c r="BE113" s="24"/>
      <c r="BF113" s="24"/>
      <c r="BG113" s="65"/>
      <c r="BH113" s="24"/>
      <c r="BI113" s="24"/>
      <c r="BJ113" s="24"/>
      <c r="BK113" s="164"/>
      <c r="BL113" s="133"/>
      <c r="BM113" s="419"/>
    </row>
    <row r="114" spans="2:66" ht="6" customHeight="1">
      <c r="B114" s="27"/>
      <c r="C114" s="28"/>
      <c r="D114" s="29"/>
      <c r="E114" s="30"/>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40"/>
      <c r="AS114" s="168"/>
      <c r="AT114" s="132"/>
      <c r="AU114" s="132"/>
      <c r="AV114" s="132"/>
      <c r="AW114" s="132"/>
      <c r="AX114" s="132"/>
      <c r="AY114" s="132"/>
      <c r="AZ114" s="132"/>
      <c r="BA114" s="132"/>
      <c r="BB114" s="132"/>
      <c r="BC114" s="132"/>
      <c r="BD114" s="132"/>
      <c r="BE114" s="132"/>
      <c r="BF114" s="132"/>
      <c r="BG114" s="132"/>
      <c r="BH114" s="132"/>
      <c r="BI114" s="132"/>
      <c r="BJ114" s="132"/>
      <c r="BK114" s="163"/>
      <c r="BM114" s="417"/>
    </row>
    <row r="115" spans="2:66" ht="11.25" customHeight="1">
      <c r="B115" s="32"/>
      <c r="C115" s="159">
        <v>127</v>
      </c>
      <c r="D115" s="34"/>
      <c r="E115" s="35"/>
      <c r="F115" s="511" t="str">
        <f ca="1">VLOOKUP(INDIRECT(ADDRESS(ROW(),COLUMN()-3)),INDIRECT("translations[[Question Num]:["&amp; Language_Selected &amp;"]]"),MATCH(Language_Selected,Language_Options,0)+1,FALSE)</f>
        <v>SEVERE MALARIA REFERRAL
The malaria test shows that {NAME OF CHILD}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v>
      </c>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457"/>
      <c r="AS115" s="458"/>
      <c r="AT115" s="253" t="s">
        <v>105</v>
      </c>
      <c r="AU115" s="155"/>
      <c r="AV115" s="155"/>
      <c r="AW115" s="155"/>
      <c r="AX115" s="155"/>
      <c r="AY115" s="155"/>
      <c r="AZ115" s="155"/>
      <c r="BA115" s="155"/>
      <c r="BB115" s="155"/>
      <c r="BC115" s="155"/>
      <c r="BD115" s="155"/>
      <c r="BE115" s="155"/>
      <c r="BF115" s="155"/>
      <c r="BG115" s="155"/>
      <c r="BH115" s="155"/>
      <c r="BI115" s="155"/>
      <c r="BJ115" s="155"/>
      <c r="BK115" s="165"/>
      <c r="BL115" s="157"/>
      <c r="BM115" s="424"/>
    </row>
    <row r="116" spans="2:66" ht="11.25" customHeight="1">
      <c r="B116" s="32"/>
      <c r="C116" s="74"/>
      <c r="D116" s="34"/>
      <c r="E116" s="35"/>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457"/>
      <c r="AS116" s="458"/>
      <c r="AT116" s="155"/>
      <c r="AU116" s="155"/>
      <c r="AV116" s="155"/>
      <c r="AW116" s="155"/>
      <c r="AX116" s="155"/>
      <c r="AY116" s="253" t="s">
        <v>106</v>
      </c>
      <c r="AZ116" s="155"/>
      <c r="BA116" s="155"/>
      <c r="BB116" s="155"/>
      <c r="BC116" s="155"/>
      <c r="BD116" s="155"/>
      <c r="BE116" s="254" t="s">
        <v>10</v>
      </c>
      <c r="BF116" s="254"/>
      <c r="BG116" s="254"/>
      <c r="BH116" s="254"/>
      <c r="BI116" s="63" t="s">
        <v>64</v>
      </c>
      <c r="BJ116" s="155"/>
      <c r="BK116" s="165"/>
      <c r="BL116" s="157"/>
      <c r="BM116" s="424"/>
    </row>
    <row r="117" spans="2:66" ht="11.25" customHeight="1">
      <c r="B117" s="32"/>
      <c r="C117" s="87"/>
      <c r="D117" s="34"/>
      <c r="E117" s="35"/>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457"/>
      <c r="AS117" s="458"/>
      <c r="AT117" s="253" t="s">
        <v>105</v>
      </c>
      <c r="AU117" s="155"/>
      <c r="AV117" s="155"/>
      <c r="AW117" s="155"/>
      <c r="AX117" s="155"/>
      <c r="AY117" s="155"/>
      <c r="AZ117" s="155"/>
      <c r="BA117" s="155"/>
      <c r="BB117" s="155"/>
      <c r="BC117" s="155"/>
      <c r="BD117" s="155"/>
      <c r="BE117" s="155"/>
      <c r="BF117" s="155"/>
      <c r="BG117" s="155"/>
      <c r="BH117" s="155"/>
      <c r="BI117" s="72"/>
      <c r="BJ117" s="155"/>
      <c r="BK117" s="165"/>
      <c r="BL117" s="157"/>
      <c r="BM117" s="424">
        <v>135</v>
      </c>
    </row>
    <row r="118" spans="2:66" ht="11.25" customHeight="1">
      <c r="B118" s="32"/>
      <c r="C118" s="87"/>
      <c r="D118" s="34"/>
      <c r="E118" s="35"/>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457"/>
      <c r="AS118" s="458"/>
      <c r="AT118" s="155"/>
      <c r="AU118" s="155"/>
      <c r="AV118" s="155"/>
      <c r="AW118" s="253" t="s">
        <v>107</v>
      </c>
      <c r="AX118" s="155"/>
      <c r="AY118" s="155"/>
      <c r="AZ118" s="155"/>
      <c r="BA118" s="155"/>
      <c r="BB118" s="155"/>
      <c r="BC118" s="155"/>
      <c r="BD118" s="155"/>
      <c r="BE118" s="254" t="s">
        <v>10</v>
      </c>
      <c r="BF118" s="254"/>
      <c r="BG118" s="254"/>
      <c r="BH118" s="254"/>
      <c r="BI118" s="63" t="s">
        <v>66</v>
      </c>
      <c r="BJ118" s="155"/>
      <c r="BK118" s="165"/>
      <c r="BL118" s="157"/>
      <c r="BM118" s="424"/>
    </row>
    <row r="119" spans="2:66" ht="11.25" customHeight="1">
      <c r="B119" s="32"/>
      <c r="C119" s="87"/>
      <c r="D119" s="34"/>
      <c r="E119" s="35"/>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457"/>
      <c r="AS119" s="458"/>
      <c r="AT119" s="155"/>
      <c r="AU119" s="155"/>
      <c r="AV119" s="155"/>
      <c r="AW119" s="253"/>
      <c r="AX119" s="155"/>
      <c r="AY119" s="155"/>
      <c r="AZ119" s="155"/>
      <c r="BA119" s="155"/>
      <c r="BB119" s="155"/>
      <c r="BC119" s="155"/>
      <c r="BD119" s="155"/>
      <c r="BE119" s="254"/>
      <c r="BF119" s="254"/>
      <c r="BG119" s="254"/>
      <c r="BH119" s="254"/>
      <c r="BI119" s="63"/>
      <c r="BJ119" s="155"/>
      <c r="BK119" s="165"/>
      <c r="BL119" s="157"/>
      <c r="BM119" s="424"/>
    </row>
    <row r="120" spans="2:66" ht="11.25" customHeight="1">
      <c r="B120" s="32"/>
      <c r="C120" s="87"/>
      <c r="D120" s="34"/>
      <c r="E120" s="35"/>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457"/>
      <c r="AS120" s="458"/>
      <c r="AT120" s="155"/>
      <c r="AU120" s="155"/>
      <c r="BJ120" s="155"/>
      <c r="BK120" s="165"/>
      <c r="BL120" s="157"/>
      <c r="BM120" s="424"/>
    </row>
    <row r="121" spans="2:66" ht="11.25" customHeight="1">
      <c r="B121" s="32"/>
      <c r="C121" s="87"/>
      <c r="D121" s="34"/>
      <c r="E121" s="35"/>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511"/>
      <c r="AL121" s="511"/>
      <c r="AM121" s="511"/>
      <c r="AN121" s="511"/>
      <c r="AO121" s="511"/>
      <c r="AP121" s="511"/>
      <c r="AQ121" s="511"/>
      <c r="AR121" s="457"/>
      <c r="AS121" s="458"/>
      <c r="AT121" s="155"/>
      <c r="AU121" s="155"/>
      <c r="BJ121" s="155"/>
      <c r="BK121" s="165"/>
      <c r="BL121" s="157"/>
      <c r="BM121" s="424"/>
    </row>
    <row r="122" spans="2:66" ht="11.25" customHeight="1">
      <c r="B122" s="32"/>
      <c r="C122" s="87"/>
      <c r="D122" s="34"/>
      <c r="E122" s="35"/>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511"/>
      <c r="AK122" s="511"/>
      <c r="AL122" s="511"/>
      <c r="AM122" s="511"/>
      <c r="AN122" s="511"/>
      <c r="AO122" s="511"/>
      <c r="AP122" s="511"/>
      <c r="AQ122" s="511"/>
      <c r="AR122" s="457"/>
      <c r="AS122" s="458"/>
      <c r="AT122" s="253"/>
      <c r="AU122" s="253"/>
      <c r="AV122" s="253"/>
      <c r="AW122" s="253"/>
      <c r="AX122" s="253"/>
      <c r="AY122" s="253"/>
      <c r="AZ122" s="253"/>
      <c r="BA122" s="253"/>
      <c r="BB122" s="253"/>
      <c r="BC122" s="253"/>
      <c r="BD122" s="253"/>
      <c r="BE122" s="253"/>
      <c r="BF122" s="253"/>
      <c r="BG122" s="253"/>
      <c r="BH122" s="253"/>
      <c r="BI122" s="253"/>
      <c r="BJ122" s="155"/>
      <c r="BK122" s="165"/>
      <c r="BL122" s="157"/>
      <c r="BM122" s="424"/>
    </row>
    <row r="123" spans="2:66" ht="6" customHeight="1" thickBot="1">
      <c r="B123" s="37"/>
      <c r="C123" s="25"/>
      <c r="D123" s="38"/>
      <c r="E123" s="39"/>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43"/>
      <c r="AS123" s="164"/>
      <c r="AT123" s="133"/>
      <c r="AU123" s="133"/>
      <c r="AV123" s="133"/>
      <c r="AW123" s="133"/>
      <c r="AX123" s="133"/>
      <c r="AY123" s="133"/>
      <c r="AZ123" s="133"/>
      <c r="BA123" s="133"/>
      <c r="BB123" s="133"/>
      <c r="BC123" s="133"/>
      <c r="BD123" s="133"/>
      <c r="BE123" s="133"/>
      <c r="BF123" s="133"/>
      <c r="BG123" s="133"/>
      <c r="BH123" s="133"/>
      <c r="BI123" s="133"/>
      <c r="BJ123" s="133"/>
      <c r="BK123" s="164"/>
      <c r="BL123" s="133"/>
      <c r="BM123" s="419"/>
    </row>
    <row r="124" spans="2:66" ht="6" customHeight="1">
      <c r="B124" s="27"/>
      <c r="C124" s="28"/>
      <c r="D124" s="29"/>
      <c r="E124" s="30"/>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0"/>
      <c r="AT124" s="31"/>
      <c r="AU124" s="31"/>
      <c r="AV124" s="31"/>
      <c r="AW124" s="31"/>
      <c r="AX124" s="31"/>
      <c r="AY124" s="31"/>
      <c r="AZ124" s="31"/>
      <c r="BA124" s="31"/>
      <c r="BB124" s="31"/>
      <c r="BC124" s="31"/>
      <c r="BD124" s="31"/>
      <c r="BE124" s="31"/>
      <c r="BF124" s="31"/>
      <c r="BG124" s="31"/>
      <c r="BH124" s="31"/>
      <c r="BI124" s="31"/>
      <c r="BJ124" s="31"/>
      <c r="BK124" s="35"/>
      <c r="BL124" s="52"/>
      <c r="BM124" s="423"/>
      <c r="BN124" s="52"/>
    </row>
    <row r="125" spans="2:66" ht="11.25" customHeight="1">
      <c r="B125" s="32"/>
      <c r="C125" s="159">
        <v>128</v>
      </c>
      <c r="D125" s="34"/>
      <c r="E125" s="35"/>
      <c r="F125" s="511" t="str">
        <f ca="1">VLOOKUP(INDIRECT(ADDRESS(ROW(),COLUMN()-3)),INDIRECT("translations[[Question Num]:["&amp; Language_Selected &amp;"]]"),MATCH(Language_Selected,Language_Options,0)+1,FALSE)</f>
        <v>In the past 2 weeks has {NAME OF CHILD} taken or is {NAME OF CHILD} taking [FIRST LINE MEDICATION] given by a doctor or health center to treat the malaria?
VERIFY BY ASKING TO SEE TREATMENT.</v>
      </c>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155"/>
      <c r="AS125" s="166"/>
      <c r="AT125" s="253"/>
      <c r="AU125" s="253" t="s">
        <v>52</v>
      </c>
      <c r="AV125" s="155"/>
      <c r="AW125" s="254"/>
      <c r="AX125" s="48" t="s">
        <v>10</v>
      </c>
      <c r="AY125" s="254"/>
      <c r="AZ125" s="254"/>
      <c r="BA125" s="254"/>
      <c r="BB125" s="254"/>
      <c r="BC125" s="254"/>
      <c r="BD125" s="48"/>
      <c r="BE125" s="254"/>
      <c r="BF125" s="254"/>
      <c r="BG125" s="254"/>
      <c r="BH125" s="481"/>
      <c r="BI125" s="382" t="s">
        <v>64</v>
      </c>
      <c r="BJ125" s="252"/>
      <c r="BK125" s="166"/>
      <c r="BL125" s="155"/>
      <c r="BM125" s="424"/>
      <c r="BN125" s="155"/>
    </row>
    <row r="126" spans="2:66" ht="11.25" customHeight="1">
      <c r="B126" s="32"/>
      <c r="D126" s="34"/>
      <c r="E126" s="35"/>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155"/>
      <c r="AS126" s="166"/>
      <c r="AT126" s="155"/>
      <c r="AU126" s="253" t="s">
        <v>53</v>
      </c>
      <c r="AV126" s="155"/>
      <c r="AW126" s="254"/>
      <c r="AX126" s="48" t="s">
        <v>10</v>
      </c>
      <c r="AY126" s="254"/>
      <c r="AZ126" s="254"/>
      <c r="BA126" s="254"/>
      <c r="BB126" s="254"/>
      <c r="BC126" s="254"/>
      <c r="BD126" s="48"/>
      <c r="BE126" s="254"/>
      <c r="BF126" s="254"/>
      <c r="BG126" s="254"/>
      <c r="BH126" s="481"/>
      <c r="BI126" s="382" t="s">
        <v>66</v>
      </c>
      <c r="BJ126" s="252"/>
      <c r="BK126" s="166"/>
      <c r="BL126" s="155"/>
      <c r="BM126" s="424">
        <v>131</v>
      </c>
      <c r="BN126" s="155"/>
    </row>
    <row r="127" spans="2:66" ht="11.25" customHeight="1">
      <c r="B127" s="32"/>
      <c r="D127" s="34"/>
      <c r="E127" s="35"/>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155"/>
      <c r="AS127" s="166"/>
      <c r="AT127" s="253"/>
      <c r="BJ127" s="252"/>
      <c r="BK127" s="166"/>
      <c r="BM127" s="485"/>
      <c r="BN127" s="155"/>
    </row>
    <row r="128" spans="2:66" ht="11.25" customHeight="1">
      <c r="B128" s="32"/>
      <c r="C128" s="74"/>
      <c r="D128" s="34"/>
      <c r="E128" s="35"/>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155"/>
      <c r="AS128" s="166"/>
      <c r="AT128" s="155"/>
      <c r="AU128" s="253"/>
      <c r="AV128" s="155"/>
      <c r="AX128" s="155"/>
      <c r="AY128" s="155"/>
      <c r="AZ128" s="155"/>
      <c r="BA128" s="155"/>
      <c r="BB128" s="155"/>
      <c r="BC128" s="254"/>
      <c r="BD128" s="254"/>
      <c r="BE128" s="48"/>
      <c r="BF128" s="254"/>
      <c r="BG128" s="254"/>
      <c r="BH128" s="254"/>
      <c r="BJ128" s="252"/>
      <c r="BK128" s="166"/>
      <c r="BL128" s="155"/>
      <c r="BM128" s="424"/>
      <c r="BN128" s="155"/>
    </row>
    <row r="129" spans="2:66" ht="6" customHeight="1" thickBot="1">
      <c r="B129" s="37"/>
      <c r="C129" s="25"/>
      <c r="D129" s="38"/>
      <c r="E129" s="39"/>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39"/>
      <c r="AT129" s="24"/>
      <c r="AU129" s="24"/>
      <c r="AV129" s="24"/>
      <c r="AW129" s="24"/>
      <c r="AX129" s="24"/>
      <c r="AY129" s="24"/>
      <c r="AZ129" s="24"/>
      <c r="BA129" s="24"/>
      <c r="BB129" s="24"/>
      <c r="BC129" s="24"/>
      <c r="BD129" s="24"/>
      <c r="BE129" s="24"/>
      <c r="BF129" s="24"/>
      <c r="BG129" s="24"/>
      <c r="BH129" s="24"/>
      <c r="BI129" s="24"/>
      <c r="BJ129" s="24"/>
      <c r="BK129" s="164"/>
      <c r="BL129" s="133"/>
      <c r="BM129" s="419"/>
      <c r="BN129" s="52"/>
    </row>
    <row r="130" spans="2:66" ht="6" customHeight="1">
      <c r="B130" s="27"/>
      <c r="C130" s="28"/>
      <c r="D130" s="29"/>
      <c r="E130" s="30"/>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5"/>
      <c r="BL130" s="52"/>
      <c r="BM130" s="423"/>
      <c r="BN130" s="52"/>
    </row>
    <row r="131" spans="2:66" ht="11.25" customHeight="1">
      <c r="B131" s="32"/>
      <c r="C131" s="129">
        <v>129</v>
      </c>
      <c r="D131" s="34"/>
      <c r="E131" s="35"/>
      <c r="F131" s="511" t="str">
        <f ca="1">VLOOKUP(INDIRECT(ADDRESS(ROW(),COLUMN()-3)),INDIRECT("translations[[Question Num]:["&amp; Language_Selected &amp;"]]"),MATCH(Language_Selected,Language_Options,0)+1,FALSE)</f>
        <v xml:space="preserve">ALREADY TAKING [FIRST LINE MEDICATION] REFERRAL STATEMENT
You have told me that {NAME OF CHILD}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v>
      </c>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252"/>
      <c r="BK131" s="166"/>
      <c r="BL131" s="155"/>
      <c r="BM131" s="424"/>
      <c r="BN131" s="155"/>
    </row>
    <row r="132" spans="2:66" ht="11.25" customHeight="1">
      <c r="B132" s="32"/>
      <c r="D132" s="34"/>
      <c r="E132" s="35"/>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252"/>
      <c r="BK132" s="166"/>
      <c r="BL132" s="155"/>
      <c r="BM132" s="424"/>
      <c r="BN132" s="155"/>
    </row>
    <row r="133" spans="2:66" ht="11.25" customHeight="1">
      <c r="B133" s="32"/>
      <c r="D133" s="34"/>
      <c r="E133" s="35"/>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252"/>
      <c r="BK133" s="166"/>
      <c r="BL133" s="155"/>
      <c r="BM133" s="424"/>
      <c r="BN133" s="155"/>
    </row>
    <row r="134" spans="2:66" ht="11.25" customHeight="1">
      <c r="B134" s="32"/>
      <c r="D134" s="34"/>
      <c r="E134" s="35"/>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1"/>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252"/>
      <c r="BK134" s="166"/>
      <c r="BL134" s="155"/>
      <c r="BM134" s="424"/>
      <c r="BN134" s="155"/>
    </row>
    <row r="135" spans="2:66" ht="11.25" customHeight="1">
      <c r="B135" s="32"/>
      <c r="D135" s="34"/>
      <c r="E135" s="35"/>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252"/>
      <c r="BK135" s="166"/>
      <c r="BL135" s="155"/>
      <c r="BM135" s="424"/>
      <c r="BN135" s="155"/>
    </row>
    <row r="136" spans="2:66" ht="11.25" customHeight="1">
      <c r="B136" s="32"/>
      <c r="D136" s="34"/>
      <c r="E136" s="35"/>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252"/>
      <c r="BK136" s="166"/>
      <c r="BL136" s="155"/>
      <c r="BM136" s="424"/>
      <c r="BN136" s="155"/>
    </row>
    <row r="137" spans="2:66" ht="6" customHeight="1" thickBot="1">
      <c r="B137" s="37"/>
      <c r="C137" s="25"/>
      <c r="D137" s="38"/>
      <c r="E137" s="39"/>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164"/>
      <c r="BL137" s="133"/>
      <c r="BM137" s="419"/>
      <c r="BN137" s="52"/>
    </row>
    <row r="138" spans="2:66" ht="6" customHeight="1">
      <c r="B138" s="27"/>
      <c r="C138" s="28"/>
      <c r="D138" s="29"/>
      <c r="E138" s="30"/>
      <c r="F138" s="52"/>
      <c r="G138" s="52"/>
      <c r="H138" s="52"/>
      <c r="I138" s="52"/>
      <c r="J138" s="52"/>
      <c r="K138" s="52"/>
      <c r="L138" s="52"/>
      <c r="M138" s="52"/>
      <c r="N138" s="52"/>
      <c r="O138" s="52"/>
      <c r="P138" s="52"/>
      <c r="Q138" s="52"/>
      <c r="R138" s="52"/>
      <c r="S138" s="52"/>
      <c r="T138" s="52"/>
      <c r="U138" s="52"/>
      <c r="V138" s="52"/>
      <c r="W138" s="52"/>
      <c r="X138" s="52"/>
      <c r="Y138" s="52"/>
      <c r="Z138" s="52"/>
      <c r="AS138" s="31"/>
      <c r="AT138" s="52"/>
      <c r="AU138" s="31"/>
      <c r="AV138" s="31"/>
      <c r="AW138" s="31"/>
      <c r="AX138" s="31"/>
      <c r="AY138" s="31"/>
      <c r="AZ138" s="31"/>
      <c r="BA138" s="31"/>
      <c r="BB138" s="31"/>
      <c r="BC138" s="31"/>
      <c r="BD138" s="31"/>
      <c r="BE138" s="31"/>
      <c r="BF138" s="31"/>
      <c r="BG138" s="61"/>
      <c r="BH138" s="31"/>
      <c r="BI138" s="31"/>
      <c r="BJ138" s="31"/>
      <c r="BK138" s="163"/>
      <c r="BM138" s="417"/>
    </row>
    <row r="139" spans="2:66" ht="11.25" customHeight="1">
      <c r="B139" s="32"/>
      <c r="C139" s="129">
        <v>130</v>
      </c>
      <c r="D139" s="34"/>
      <c r="E139" s="35"/>
      <c r="F139" s="253" t="s">
        <v>108</v>
      </c>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D139" s="155"/>
      <c r="AE139" s="155"/>
      <c r="AF139" s="149" t="s">
        <v>53</v>
      </c>
      <c r="AH139" s="155"/>
      <c r="AI139" s="155"/>
      <c r="AJ139" s="155"/>
      <c r="AK139" s="155"/>
      <c r="AL139" s="155"/>
      <c r="AM139" s="155"/>
      <c r="AO139" s="149" t="s">
        <v>52</v>
      </c>
      <c r="AP139" s="155"/>
      <c r="AS139" s="52"/>
      <c r="AU139" s="52"/>
      <c r="AV139" s="52"/>
      <c r="AW139" s="47"/>
      <c r="AX139" s="48"/>
      <c r="AY139" s="48"/>
      <c r="AZ139" s="47"/>
      <c r="BA139" s="47"/>
      <c r="BB139" s="47"/>
      <c r="BC139" s="47"/>
      <c r="BD139" s="47"/>
      <c r="BE139" s="47"/>
      <c r="BF139" s="47"/>
      <c r="BG139" s="48"/>
      <c r="BH139" s="47"/>
      <c r="BI139" s="62"/>
      <c r="BJ139" s="52"/>
      <c r="BK139" s="163"/>
      <c r="BM139" s="420"/>
    </row>
    <row r="140" spans="2:66" ht="11.25" customHeight="1">
      <c r="B140" s="32"/>
      <c r="C140" s="74"/>
      <c r="D140" s="34"/>
      <c r="E140" s="35"/>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155"/>
      <c r="AD140" s="155"/>
      <c r="AE140" s="155"/>
      <c r="AF140" s="155"/>
      <c r="AG140" s="155"/>
      <c r="AH140" s="155"/>
      <c r="AI140" s="155"/>
      <c r="AJ140" s="155"/>
      <c r="AK140" s="155"/>
      <c r="AL140" s="155"/>
      <c r="AM140" s="155"/>
      <c r="AN140" s="151"/>
      <c r="AO140" s="149"/>
      <c r="AP140" s="155"/>
      <c r="AS140" s="52"/>
      <c r="AT140" s="52"/>
      <c r="AU140" s="52"/>
      <c r="AV140" s="52"/>
      <c r="AW140" s="47"/>
      <c r="AX140" s="48"/>
      <c r="AY140" s="48"/>
      <c r="AZ140" s="47"/>
      <c r="BA140" s="47"/>
      <c r="BB140" s="47"/>
      <c r="BC140" s="47"/>
      <c r="BD140" s="47"/>
      <c r="BE140" s="47"/>
      <c r="BF140" s="47"/>
      <c r="BG140" s="48"/>
      <c r="BH140" s="47"/>
      <c r="BI140" s="62"/>
      <c r="BJ140" s="52"/>
      <c r="BK140" s="163"/>
      <c r="BM140" s="420">
        <v>135</v>
      </c>
    </row>
    <row r="141" spans="2:66" ht="6" customHeight="1" thickBot="1">
      <c r="B141" s="37"/>
      <c r="C141" s="25"/>
      <c r="D141" s="38"/>
      <c r="E141" s="39"/>
      <c r="F141" s="24"/>
      <c r="G141" s="24"/>
      <c r="H141" s="24"/>
      <c r="I141" s="24"/>
      <c r="J141" s="24"/>
      <c r="K141" s="24"/>
      <c r="L141" s="24"/>
      <c r="M141" s="24"/>
      <c r="N141" s="24"/>
      <c r="O141" s="24"/>
      <c r="P141" s="24"/>
      <c r="Q141" s="24"/>
      <c r="R141" s="24"/>
      <c r="S141" s="24"/>
      <c r="T141" s="24"/>
      <c r="U141" s="24"/>
      <c r="V141" s="24"/>
      <c r="W141" s="24"/>
      <c r="X141" s="24"/>
      <c r="Y141" s="24"/>
      <c r="Z141" s="24"/>
      <c r="AA141" s="133"/>
      <c r="AB141" s="133"/>
      <c r="AC141" s="133"/>
      <c r="AD141" s="133"/>
      <c r="AE141" s="133"/>
      <c r="AF141" s="133"/>
      <c r="AG141" s="133"/>
      <c r="AH141" s="133"/>
      <c r="AI141" s="133"/>
      <c r="AJ141" s="133"/>
      <c r="AK141" s="133"/>
      <c r="AL141" s="133"/>
      <c r="AM141" s="133"/>
      <c r="AN141" s="133"/>
      <c r="AO141" s="133"/>
      <c r="AP141" s="133"/>
      <c r="AQ141" s="133"/>
      <c r="AR141" s="133"/>
      <c r="AS141" s="24"/>
      <c r="AT141" s="24"/>
      <c r="AU141" s="24"/>
      <c r="AV141" s="24"/>
      <c r="AW141" s="24"/>
      <c r="AX141" s="24"/>
      <c r="AY141" s="24"/>
      <c r="AZ141" s="24"/>
      <c r="BA141" s="24"/>
      <c r="BB141" s="24"/>
      <c r="BC141" s="24"/>
      <c r="BD141" s="24"/>
      <c r="BE141" s="24"/>
      <c r="BF141" s="24"/>
      <c r="BG141" s="65"/>
      <c r="BH141" s="24"/>
      <c r="BI141" s="24"/>
      <c r="BJ141" s="24"/>
      <c r="BK141" s="164"/>
      <c r="BL141" s="133"/>
      <c r="BM141" s="419"/>
    </row>
    <row r="142" spans="2:66" ht="6" customHeight="1">
      <c r="B142" s="27"/>
      <c r="C142" s="28"/>
      <c r="D142" s="29"/>
      <c r="E142" s="30"/>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40"/>
      <c r="AS142" s="168"/>
      <c r="AT142" s="132"/>
      <c r="AU142" s="132"/>
      <c r="AV142" s="132"/>
      <c r="AW142" s="132"/>
      <c r="AX142" s="132"/>
      <c r="AY142" s="132"/>
      <c r="AZ142" s="132"/>
      <c r="BA142" s="132"/>
      <c r="BB142" s="132"/>
      <c r="BC142" s="132"/>
      <c r="BD142" s="132"/>
      <c r="BE142" s="132"/>
      <c r="BF142" s="132"/>
      <c r="BG142" s="132"/>
      <c r="BH142" s="132"/>
      <c r="BI142" s="132"/>
      <c r="BJ142" s="132"/>
      <c r="BK142" s="163"/>
      <c r="BM142" s="417"/>
    </row>
    <row r="143" spans="2:66" ht="11.25" customHeight="1">
      <c r="B143" s="32"/>
      <c r="C143" s="159">
        <v>131</v>
      </c>
      <c r="D143" s="34"/>
      <c r="E143" s="35"/>
      <c r="F143" s="511" t="str">
        <f ca="1">VLOOKUP(INDIRECT(ADDRESS(ROW(),COLUMN()-3)),INDIRECT("translations[[Question Num]:["&amp; Language_Selected &amp;"]]"),MATCH(Language_Selected,Language_Options,0)+1,FALSE)</f>
        <v xml:space="preserve">ASK CONSENT FOR MALARIA TREATMENT FROM PARENT/RESPONSIBLE ADULT:
The malaria test shows that {NAME OF CHILD} has malaria. We can give you free medicine. The medicine is called [FIRST LINE OF MEDICATION]. [FIRST LINE OF MEDICATION] is very effective and in a few days it should get rid of the fever and other symptoms. You do not have to give {NAME OF CHILD} the medicine. This is up to you. Please tell me whether you accept the medicine or not. </v>
      </c>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511"/>
      <c r="AN143" s="511"/>
      <c r="AO143" s="511"/>
      <c r="AP143" s="511"/>
      <c r="AQ143" s="511"/>
      <c r="AR143" s="457"/>
      <c r="AS143" s="458"/>
      <c r="AT143" s="52" t="s">
        <v>109</v>
      </c>
      <c r="AU143" s="155"/>
      <c r="AV143" s="155"/>
      <c r="AW143" s="155"/>
      <c r="AX143" s="155"/>
      <c r="AY143" s="155"/>
      <c r="AZ143" s="155"/>
      <c r="BA143" s="155"/>
      <c r="BB143" s="155"/>
      <c r="BC143" s="155"/>
      <c r="BD143" s="155"/>
      <c r="BE143" s="254" t="s">
        <v>10</v>
      </c>
      <c r="BF143" s="254"/>
      <c r="BG143" s="254"/>
      <c r="BH143" s="254"/>
      <c r="BI143" s="382" t="s">
        <v>64</v>
      </c>
      <c r="BJ143" s="155"/>
      <c r="BK143" s="165"/>
      <c r="BL143" s="157"/>
      <c r="BM143" s="424"/>
    </row>
    <row r="144" spans="2:66" ht="11.25" customHeight="1">
      <c r="B144" s="32"/>
      <c r="C144" s="74"/>
      <c r="D144" s="34"/>
      <c r="E144" s="35"/>
      <c r="F144" s="511"/>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457"/>
      <c r="AS144" s="458"/>
      <c r="AT144" s="52" t="s">
        <v>110</v>
      </c>
      <c r="AU144" s="155"/>
      <c r="AV144" s="155"/>
      <c r="AW144" s="155"/>
      <c r="AX144" s="155"/>
      <c r="AY144" s="253"/>
      <c r="AZ144" s="155"/>
      <c r="BA144" s="155"/>
      <c r="BB144" s="155"/>
      <c r="BC144" s="155"/>
      <c r="BD144" s="254" t="s">
        <v>10</v>
      </c>
      <c r="BE144" s="254"/>
      <c r="BF144" s="254"/>
      <c r="BG144" s="254"/>
      <c r="BH144" s="254"/>
      <c r="BI144" s="63" t="s">
        <v>66</v>
      </c>
      <c r="BJ144" s="155"/>
      <c r="BK144" s="165"/>
      <c r="BL144" s="157"/>
      <c r="BM144" s="424"/>
    </row>
    <row r="145" spans="2:68" ht="11.25" customHeight="1">
      <c r="B145" s="32"/>
      <c r="C145" s="87"/>
      <c r="D145" s="34"/>
      <c r="E145" s="35"/>
      <c r="F145" s="511"/>
      <c r="G145" s="511"/>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457"/>
      <c r="AS145" s="458"/>
      <c r="AT145" s="52" t="s">
        <v>79</v>
      </c>
      <c r="AU145" s="155"/>
      <c r="AV145" s="155"/>
      <c r="AW145" s="155"/>
      <c r="AX145" s="155"/>
      <c r="AY145" s="254" t="s">
        <v>10</v>
      </c>
      <c r="AZ145" s="254"/>
      <c r="BA145" s="254"/>
      <c r="BB145" s="254"/>
      <c r="BC145" s="254"/>
      <c r="BD145" s="254"/>
      <c r="BE145" s="254"/>
      <c r="BF145" s="254"/>
      <c r="BG145" s="254"/>
      <c r="BH145" s="254"/>
      <c r="BI145" s="130" t="s">
        <v>87</v>
      </c>
      <c r="BJ145" s="155"/>
      <c r="BK145" s="165"/>
      <c r="BL145" s="157"/>
      <c r="BM145" s="424"/>
    </row>
    <row r="146" spans="2:68" ht="11.25" customHeight="1">
      <c r="B146" s="32"/>
      <c r="C146" s="87"/>
      <c r="D146" s="34"/>
      <c r="E146" s="35"/>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511"/>
      <c r="AQ146" s="511"/>
      <c r="AR146" s="457"/>
      <c r="AS146" s="458"/>
      <c r="AT146" s="155"/>
      <c r="AU146" s="155"/>
      <c r="AV146" s="155"/>
      <c r="AW146" s="253"/>
      <c r="AX146" s="155"/>
      <c r="AY146" s="155"/>
      <c r="AZ146" s="155"/>
      <c r="BA146" s="155"/>
      <c r="BB146" s="155"/>
      <c r="BC146" s="155"/>
      <c r="BD146" s="155"/>
      <c r="BE146" s="254"/>
      <c r="BF146" s="254"/>
      <c r="BG146" s="254"/>
      <c r="BH146" s="254"/>
      <c r="BI146" s="63"/>
      <c r="BJ146" s="155"/>
      <c r="BK146" s="165"/>
      <c r="BL146" s="157"/>
      <c r="BM146" s="424"/>
    </row>
    <row r="147" spans="2:68" ht="11.25" customHeight="1">
      <c r="B147" s="32"/>
      <c r="C147" s="87"/>
      <c r="D147" s="34"/>
      <c r="E147" s="35"/>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1"/>
      <c r="AD147" s="511"/>
      <c r="AE147" s="511"/>
      <c r="AF147" s="511"/>
      <c r="AG147" s="511"/>
      <c r="AH147" s="511"/>
      <c r="AI147" s="511"/>
      <c r="AJ147" s="511"/>
      <c r="AK147" s="511"/>
      <c r="AL147" s="511"/>
      <c r="AM147" s="511"/>
      <c r="AN147" s="511"/>
      <c r="AO147" s="511"/>
      <c r="AP147" s="511"/>
      <c r="AQ147" s="511"/>
      <c r="AR147" s="457"/>
      <c r="AS147" s="458"/>
      <c r="BJ147" s="155"/>
      <c r="BK147" s="165"/>
      <c r="BL147" s="157"/>
      <c r="BM147" s="424"/>
    </row>
    <row r="148" spans="2:68" ht="11.25" customHeight="1">
      <c r="B148" s="32"/>
      <c r="C148" s="87"/>
      <c r="D148" s="34"/>
      <c r="E148" s="35"/>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457"/>
      <c r="AS148" s="458"/>
      <c r="BJ148" s="155"/>
      <c r="BK148" s="165"/>
      <c r="BL148" s="157"/>
      <c r="BM148" s="424"/>
    </row>
    <row r="149" spans="2:68" ht="11.25" customHeight="1">
      <c r="B149" s="32"/>
      <c r="C149" s="87"/>
      <c r="D149" s="34"/>
      <c r="E149" s="35"/>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457"/>
      <c r="AS149" s="458"/>
      <c r="BJ149" s="155"/>
      <c r="BK149" s="165"/>
      <c r="BL149" s="157"/>
      <c r="BM149" s="424"/>
    </row>
    <row r="150" spans="2:68" ht="11.25" customHeight="1">
      <c r="B150" s="32"/>
      <c r="C150" s="87"/>
      <c r="D150" s="34"/>
      <c r="E150" s="35"/>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457"/>
      <c r="AS150" s="458"/>
      <c r="AT150" s="253"/>
      <c r="AU150" s="253"/>
      <c r="AV150" s="253"/>
      <c r="AW150" s="253"/>
      <c r="AX150" s="253"/>
      <c r="AY150" s="253"/>
      <c r="AZ150" s="253"/>
      <c r="BA150" s="253"/>
      <c r="BB150" s="253"/>
      <c r="BC150" s="253"/>
      <c r="BD150" s="253"/>
      <c r="BE150" s="253"/>
      <c r="BF150" s="253"/>
      <c r="BG150" s="253"/>
      <c r="BH150" s="253"/>
      <c r="BI150" s="253"/>
      <c r="BJ150" s="155"/>
      <c r="BK150" s="165"/>
      <c r="BL150" s="157"/>
      <c r="BM150" s="424"/>
    </row>
    <row r="151" spans="2:68" ht="6" customHeight="1" thickBot="1">
      <c r="B151" s="37"/>
      <c r="C151" s="25"/>
      <c r="D151" s="38"/>
      <c r="E151" s="39"/>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43"/>
      <c r="AS151" s="164"/>
      <c r="AT151" s="133"/>
      <c r="AU151" s="133"/>
      <c r="AV151" s="133"/>
      <c r="AW151" s="133"/>
      <c r="AX151" s="133"/>
      <c r="AY151" s="133"/>
      <c r="AZ151" s="133"/>
      <c r="BA151" s="133"/>
      <c r="BB151" s="133"/>
      <c r="BC151" s="133"/>
      <c r="BD151" s="133"/>
      <c r="BE151" s="133"/>
      <c r="BF151" s="133"/>
      <c r="BG151" s="133"/>
      <c r="BH151" s="133"/>
      <c r="BI151" s="133"/>
      <c r="BJ151" s="133"/>
      <c r="BK151" s="164"/>
      <c r="BL151" s="133"/>
      <c r="BM151" s="419"/>
    </row>
    <row r="152" spans="2:68" ht="6" customHeight="1">
      <c r="B152" s="27"/>
      <c r="C152" s="28"/>
      <c r="D152" s="29"/>
      <c r="E152" s="30"/>
      <c r="F152" s="31"/>
      <c r="G152" s="31"/>
      <c r="H152" s="31"/>
      <c r="I152" s="31"/>
      <c r="J152" s="31"/>
      <c r="K152" s="31"/>
      <c r="L152" s="31"/>
      <c r="M152" s="31"/>
      <c r="N152" s="31"/>
      <c r="O152" s="31"/>
      <c r="P152" s="31"/>
      <c r="Q152" s="31"/>
      <c r="R152" s="31"/>
      <c r="S152" s="31"/>
      <c r="T152" s="31"/>
      <c r="U152" s="31"/>
      <c r="V152" s="31"/>
      <c r="W152" s="31"/>
      <c r="X152" s="31"/>
      <c r="Y152" s="31"/>
      <c r="Z152" s="31"/>
      <c r="AA152" s="132"/>
      <c r="AB152" s="132"/>
      <c r="AS152" s="30"/>
      <c r="AT152" s="31"/>
      <c r="AU152" s="31"/>
      <c r="AV152" s="31"/>
      <c r="AW152" s="31"/>
      <c r="AX152" s="31"/>
      <c r="AY152" s="31"/>
      <c r="AZ152" s="31"/>
      <c r="BA152" s="31"/>
      <c r="BB152" s="31"/>
      <c r="BC152" s="31"/>
      <c r="BD152" s="31"/>
      <c r="BE152" s="31"/>
      <c r="BF152" s="31"/>
      <c r="BG152" s="31"/>
      <c r="BH152" s="31"/>
      <c r="BI152" s="31"/>
      <c r="BJ152" s="31"/>
      <c r="BK152" s="163"/>
      <c r="BM152" s="420"/>
    </row>
    <row r="153" spans="2:68" ht="11.25" customHeight="1">
      <c r="B153" s="32"/>
      <c r="C153" s="129">
        <v>132</v>
      </c>
      <c r="D153" s="34"/>
      <c r="E153" s="35"/>
      <c r="F153" s="513" t="s">
        <v>69</v>
      </c>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3"/>
      <c r="AL153" s="513"/>
      <c r="AM153" s="513"/>
      <c r="AN153" s="513"/>
      <c r="AO153" s="513"/>
      <c r="AP153" s="513"/>
      <c r="AQ153" s="513"/>
      <c r="AS153" s="35"/>
      <c r="AT153" s="52"/>
      <c r="AU153" s="52"/>
      <c r="AV153" s="52"/>
      <c r="AW153" s="52"/>
      <c r="AX153" s="72"/>
      <c r="AY153" s="72"/>
      <c r="AZ153" s="72"/>
      <c r="BA153" s="72"/>
      <c r="BB153" s="45"/>
      <c r="BC153" s="46"/>
      <c r="BD153" s="45"/>
      <c r="BE153" s="46"/>
      <c r="BF153" s="58"/>
      <c r="BG153" s="46"/>
      <c r="BH153" s="58"/>
      <c r="BI153" s="46"/>
      <c r="BJ153" s="52"/>
      <c r="BK153" s="163"/>
      <c r="BM153" s="420"/>
      <c r="BP153" s="72"/>
    </row>
    <row r="154" spans="2:68" ht="11.25" customHeight="1">
      <c r="B154" s="32"/>
      <c r="C154" s="87"/>
      <c r="D154" s="34"/>
      <c r="E154" s="35"/>
      <c r="F154" s="513"/>
      <c r="G154" s="513"/>
      <c r="H154" s="513"/>
      <c r="I154" s="513"/>
      <c r="J154" s="513"/>
      <c r="K154" s="513"/>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3"/>
      <c r="AL154" s="513"/>
      <c r="AM154" s="513"/>
      <c r="AN154" s="513"/>
      <c r="AO154" s="513"/>
      <c r="AP154" s="513"/>
      <c r="AQ154" s="513"/>
      <c r="AS154" s="35"/>
      <c r="AT154" s="52"/>
      <c r="AU154" s="52"/>
      <c r="AV154" s="52"/>
      <c r="AW154" s="52"/>
      <c r="AX154" s="72"/>
      <c r="AY154" s="72"/>
      <c r="AZ154" s="72"/>
      <c r="BA154" s="72"/>
      <c r="BB154" s="49"/>
      <c r="BC154" s="50"/>
      <c r="BD154" s="49"/>
      <c r="BE154" s="50"/>
      <c r="BF154" s="51"/>
      <c r="BG154" s="50"/>
      <c r="BH154" s="51"/>
      <c r="BI154" s="50"/>
      <c r="BJ154" s="52"/>
      <c r="BK154" s="163"/>
      <c r="BM154" s="420"/>
    </row>
    <row r="155" spans="2:68" ht="11.25" customHeight="1">
      <c r="B155" s="32"/>
      <c r="C155" s="87"/>
      <c r="D155" s="34"/>
      <c r="E155" s="35"/>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3"/>
      <c r="AL155" s="513"/>
      <c r="AM155" s="513"/>
      <c r="AN155" s="513"/>
      <c r="AO155" s="513"/>
      <c r="AP155" s="513"/>
      <c r="AQ155" s="513"/>
      <c r="AS155" s="35"/>
      <c r="AT155" s="52"/>
      <c r="AU155" s="72"/>
      <c r="AV155" s="150"/>
      <c r="AW155" s="150"/>
      <c r="AX155" s="150"/>
      <c r="AY155" s="150"/>
      <c r="AZ155" s="150"/>
      <c r="BA155" s="150"/>
      <c r="BB155" s="150"/>
      <c r="BC155" s="150"/>
      <c r="BD155" s="150"/>
      <c r="BE155" s="150"/>
      <c r="BF155" s="150"/>
      <c r="BG155" s="150"/>
      <c r="BH155" s="150"/>
      <c r="BI155" s="150" t="s">
        <v>71</v>
      </c>
      <c r="BJ155" s="52"/>
      <c r="BK155" s="163"/>
      <c r="BM155" s="420"/>
    </row>
    <row r="156" spans="2:68" ht="6" customHeight="1" thickBot="1">
      <c r="B156" s="37"/>
      <c r="C156" s="25"/>
      <c r="D156" s="38"/>
      <c r="E156" s="39"/>
      <c r="F156" s="24"/>
      <c r="G156" s="24"/>
      <c r="H156" s="24"/>
      <c r="I156" s="24"/>
      <c r="J156" s="24"/>
      <c r="K156" s="24"/>
      <c r="L156" s="24"/>
      <c r="M156" s="24"/>
      <c r="N156" s="24"/>
      <c r="O156" s="24"/>
      <c r="P156" s="24"/>
      <c r="Q156" s="24"/>
      <c r="R156" s="24"/>
      <c r="S156" s="24"/>
      <c r="T156" s="24"/>
      <c r="U156" s="24"/>
      <c r="V156" s="24"/>
      <c r="W156" s="24"/>
      <c r="X156" s="24"/>
      <c r="Y156" s="24"/>
      <c r="Z156" s="24"/>
      <c r="AA156" s="133"/>
      <c r="AB156" s="133"/>
      <c r="AC156" s="133"/>
      <c r="AD156" s="133"/>
      <c r="AE156" s="133"/>
      <c r="AF156" s="133"/>
      <c r="AG156" s="133"/>
      <c r="AH156" s="133"/>
      <c r="AI156" s="133"/>
      <c r="AJ156" s="133"/>
      <c r="AK156" s="133"/>
      <c r="AL156" s="133"/>
      <c r="AM156" s="133"/>
      <c r="AN156" s="133"/>
      <c r="AO156" s="133"/>
      <c r="AP156" s="133"/>
      <c r="AQ156" s="133"/>
      <c r="AR156" s="133"/>
      <c r="AS156" s="39"/>
      <c r="AT156" s="24"/>
      <c r="AU156" s="24"/>
      <c r="AV156" s="24"/>
      <c r="AW156" s="24"/>
      <c r="AX156" s="24"/>
      <c r="AY156" s="24"/>
      <c r="AZ156" s="24"/>
      <c r="BA156" s="24"/>
      <c r="BB156" s="24"/>
      <c r="BC156" s="24"/>
      <c r="BD156" s="24"/>
      <c r="BE156" s="24"/>
      <c r="BF156" s="24"/>
      <c r="BG156" s="24"/>
      <c r="BH156" s="24"/>
      <c r="BI156" s="24"/>
      <c r="BJ156" s="24"/>
      <c r="BK156" s="164"/>
      <c r="BL156" s="133"/>
      <c r="BM156" s="419"/>
    </row>
    <row r="157" spans="2:68" ht="6" customHeight="1">
      <c r="B157" s="27"/>
      <c r="C157" s="28"/>
      <c r="D157" s="29"/>
      <c r="E157" s="30"/>
      <c r="F157" s="52"/>
      <c r="G157" s="52"/>
      <c r="H157" s="52"/>
      <c r="I157" s="52"/>
      <c r="J157" s="52"/>
      <c r="K157" s="52"/>
      <c r="L157" s="52"/>
      <c r="M157" s="52"/>
      <c r="N157" s="52"/>
      <c r="O157" s="52"/>
      <c r="P157" s="52"/>
      <c r="Q157" s="52"/>
      <c r="R157" s="52"/>
      <c r="S157" s="52"/>
      <c r="T157" s="52"/>
      <c r="U157" s="52"/>
      <c r="V157" s="52"/>
      <c r="W157" s="52"/>
      <c r="X157" s="52"/>
      <c r="Y157" s="52"/>
      <c r="Z157" s="52"/>
      <c r="AS157" s="31"/>
      <c r="AT157" s="52"/>
      <c r="AU157" s="31"/>
      <c r="AV157" s="31"/>
      <c r="AW157" s="31"/>
      <c r="AX157" s="31"/>
      <c r="AY157" s="31"/>
      <c r="AZ157" s="31"/>
      <c r="BA157" s="31"/>
      <c r="BB157" s="31"/>
      <c r="BC157" s="31"/>
      <c r="BD157" s="31"/>
      <c r="BE157" s="31"/>
      <c r="BF157" s="31"/>
      <c r="BG157" s="61"/>
      <c r="BH157" s="31"/>
      <c r="BI157" s="31"/>
      <c r="BJ157" s="31"/>
      <c r="BK157" s="163"/>
      <c r="BM157" s="417"/>
    </row>
    <row r="158" spans="2:68" ht="11.25" customHeight="1">
      <c r="B158" s="32"/>
      <c r="C158" s="129">
        <v>133</v>
      </c>
      <c r="D158" s="34"/>
      <c r="E158" s="35"/>
      <c r="F158" s="253" t="s">
        <v>111</v>
      </c>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D158" s="155"/>
      <c r="AE158" s="155"/>
      <c r="AH158" s="155"/>
      <c r="AI158" s="155"/>
      <c r="AJ158" s="155"/>
      <c r="AK158" s="155"/>
      <c r="AL158" s="155"/>
      <c r="AM158" s="155"/>
      <c r="AP158" s="155"/>
      <c r="AS158" s="52"/>
      <c r="AU158" s="52"/>
      <c r="AV158" s="52"/>
      <c r="AW158" s="47"/>
      <c r="AX158" s="48"/>
      <c r="AY158" s="48"/>
      <c r="AZ158" s="47"/>
      <c r="BA158" s="47"/>
      <c r="BB158" s="47"/>
      <c r="BC158" s="47"/>
      <c r="BD158" s="47"/>
      <c r="BE158" s="47"/>
      <c r="BF158" s="47"/>
      <c r="BG158" s="48"/>
      <c r="BH158" s="47"/>
      <c r="BI158" s="62"/>
      <c r="BJ158" s="52"/>
      <c r="BK158" s="163"/>
      <c r="BM158" s="420"/>
    </row>
    <row r="159" spans="2:68" ht="6" customHeight="1">
      <c r="B159" s="32"/>
      <c r="D159" s="34"/>
      <c r="E159" s="35"/>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D159" s="155"/>
      <c r="AE159" s="155"/>
      <c r="AF159" s="149"/>
      <c r="AH159" s="155"/>
      <c r="AI159" s="155"/>
      <c r="AJ159" s="155"/>
      <c r="AK159" s="155"/>
      <c r="AL159" s="155"/>
      <c r="AM159" s="155"/>
      <c r="AO159" s="149"/>
      <c r="AP159" s="155"/>
      <c r="AS159" s="52"/>
      <c r="AU159" s="52"/>
      <c r="AV159" s="52"/>
      <c r="AW159" s="47"/>
      <c r="AX159" s="48"/>
      <c r="AY159" s="48"/>
      <c r="AZ159" s="47"/>
      <c r="BA159" s="47"/>
      <c r="BB159" s="47"/>
      <c r="BC159" s="47"/>
      <c r="BD159" s="47"/>
      <c r="BE159" s="47"/>
      <c r="BF159" s="47"/>
      <c r="BG159" s="48"/>
      <c r="BH159" s="47"/>
      <c r="BI159" s="62"/>
      <c r="BJ159" s="52"/>
      <c r="BK159" s="163"/>
      <c r="BM159" s="420"/>
    </row>
    <row r="160" spans="2:68">
      <c r="B160" s="32"/>
      <c r="D160" s="34"/>
      <c r="E160" s="35"/>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D160" s="155"/>
      <c r="AE160" s="155"/>
      <c r="AF160" s="149" t="s">
        <v>109</v>
      </c>
      <c r="AH160" s="155"/>
      <c r="AI160" s="155"/>
      <c r="AJ160" s="155"/>
      <c r="AK160" s="155"/>
      <c r="AL160" s="155"/>
      <c r="AM160" s="155"/>
      <c r="AO160" s="149"/>
      <c r="AP160" s="155"/>
      <c r="AS160" s="52"/>
      <c r="AU160" s="52"/>
      <c r="AV160" s="52"/>
      <c r="AW160" s="47"/>
      <c r="AX160" s="149" t="s">
        <v>110</v>
      </c>
      <c r="AY160" s="48"/>
      <c r="AZ160" s="47"/>
      <c r="BA160" s="47"/>
      <c r="BB160" s="47"/>
      <c r="BC160" s="47"/>
      <c r="BD160" s="47"/>
      <c r="BE160" s="47"/>
      <c r="BF160" s="47"/>
      <c r="BG160" s="48"/>
      <c r="BH160" s="47"/>
      <c r="BI160" s="62"/>
      <c r="BJ160" s="52"/>
      <c r="BK160" s="163"/>
      <c r="BM160" s="420"/>
    </row>
    <row r="161" spans="2:66">
      <c r="B161" s="32"/>
      <c r="C161" s="74"/>
      <c r="D161" s="34"/>
      <c r="E161" s="35"/>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155"/>
      <c r="AD161" s="155"/>
      <c r="AE161" s="155"/>
      <c r="AG161" s="155"/>
      <c r="AH161" s="155"/>
      <c r="AI161" s="155"/>
      <c r="AJ161" s="155"/>
      <c r="AK161" s="155"/>
      <c r="AL161" s="155"/>
      <c r="AM161" s="155"/>
      <c r="AN161" s="151"/>
      <c r="AO161" s="149"/>
      <c r="AP161" s="155"/>
      <c r="AS161" s="52"/>
      <c r="AT161" s="52"/>
      <c r="AU161" s="52"/>
      <c r="AV161" s="52"/>
      <c r="AW161" s="47"/>
      <c r="AX161" s="482" t="s">
        <v>112</v>
      </c>
      <c r="AY161" s="48"/>
      <c r="AZ161" s="47"/>
      <c r="BA161" s="47"/>
      <c r="BB161" s="47"/>
      <c r="BC161" s="47"/>
      <c r="BD161" s="47"/>
      <c r="BE161" s="47"/>
      <c r="BF161" s="47"/>
      <c r="BG161" s="48"/>
      <c r="BH161" s="47"/>
      <c r="BI161" s="62"/>
      <c r="BJ161" s="52"/>
      <c r="BK161" s="163"/>
      <c r="BM161" s="479">
        <v>135</v>
      </c>
    </row>
    <row r="162" spans="2:66" ht="6" customHeight="1" thickBot="1">
      <c r="B162" s="37"/>
      <c r="C162" s="25"/>
      <c r="D162" s="38"/>
      <c r="E162" s="39"/>
      <c r="F162" s="24"/>
      <c r="G162" s="24"/>
      <c r="H162" s="24"/>
      <c r="I162" s="24"/>
      <c r="J162" s="24"/>
      <c r="K162" s="24"/>
      <c r="L162" s="24"/>
      <c r="M162" s="24"/>
      <c r="N162" s="24"/>
      <c r="O162" s="24"/>
      <c r="P162" s="24"/>
      <c r="Q162" s="24"/>
      <c r="R162" s="24"/>
      <c r="S162" s="24"/>
      <c r="T162" s="24"/>
      <c r="U162" s="24"/>
      <c r="V162" s="24"/>
      <c r="W162" s="24"/>
      <c r="X162" s="24"/>
      <c r="Y162" s="24"/>
      <c r="Z162" s="24"/>
      <c r="AA162" s="133"/>
      <c r="AB162" s="133"/>
      <c r="AC162" s="133"/>
      <c r="AD162" s="133"/>
      <c r="AE162" s="133"/>
      <c r="AF162" s="133"/>
      <c r="AG162" s="133"/>
      <c r="AH162" s="133"/>
      <c r="AI162" s="133"/>
      <c r="AJ162" s="133"/>
      <c r="AK162" s="133"/>
      <c r="AL162" s="133"/>
      <c r="AM162" s="133"/>
      <c r="AN162" s="133"/>
      <c r="AO162" s="133"/>
      <c r="AP162" s="133"/>
      <c r="AQ162" s="133"/>
      <c r="AR162" s="133"/>
      <c r="AS162" s="24"/>
      <c r="AT162" s="24"/>
      <c r="AU162" s="24"/>
      <c r="AV162" s="24"/>
      <c r="AW162" s="24"/>
      <c r="AX162" s="24"/>
      <c r="AY162" s="24"/>
      <c r="AZ162" s="24"/>
      <c r="BA162" s="24"/>
      <c r="BB162" s="24"/>
      <c r="BC162" s="24"/>
      <c r="BD162" s="24"/>
      <c r="BE162" s="24"/>
      <c r="BF162" s="24"/>
      <c r="BG162" s="65"/>
      <c r="BH162" s="24"/>
      <c r="BI162" s="24"/>
      <c r="BJ162" s="24"/>
      <c r="BK162" s="164"/>
      <c r="BL162" s="133"/>
      <c r="BM162" s="419"/>
    </row>
    <row r="163" spans="2:66" ht="6" customHeight="1">
      <c r="B163" s="27"/>
      <c r="C163" s="28"/>
      <c r="D163" s="29"/>
      <c r="E163" s="30"/>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5"/>
      <c r="BL163" s="52"/>
      <c r="BM163" s="423"/>
      <c r="BN163" s="52"/>
    </row>
    <row r="164" spans="2:66" ht="11.25" customHeight="1">
      <c r="B164" s="32"/>
      <c r="C164" s="159">
        <v>134</v>
      </c>
      <c r="D164" s="34"/>
      <c r="E164" s="35"/>
      <c r="F164" s="511" t="str">
        <f ca="1">VLOOKUP(INDIRECT(ADDRESS(ROW(),COLUMN()-3)),INDIRECT("translations[[Question Num]:["&amp; Language_Selected &amp;"]]"),MATCH(Language_Selected,Language_Options,0)+1,FALSE)</f>
        <v xml:space="preserve">PROVIDE DOSAGE INSTRUCTIONS TO PARENT/RESPONSIBLE ADULT. 
[INSERT INSTRUCTIONS HERE:]
TELL THE PARENT/RESPONSIBLE ADULT: If {NAME OF CHILD} has a high fever, fast or difficult breathing, is not able to drink or breastfeed, gets sicker or does not get better in 2 days, you should take him/her to a health professional for treatment right away. </v>
      </c>
      <c r="G164" s="511"/>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252"/>
      <c r="BK164" s="166"/>
      <c r="BL164" s="155"/>
      <c r="BM164" s="424"/>
      <c r="BN164" s="155"/>
    </row>
    <row r="165" spans="2:66" ht="11.25" customHeight="1">
      <c r="B165" s="32"/>
      <c r="D165" s="34"/>
      <c r="E165" s="35"/>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252"/>
      <c r="BK165" s="166"/>
      <c r="BL165" s="155"/>
      <c r="BM165" s="424"/>
      <c r="BN165" s="155"/>
    </row>
    <row r="166" spans="2:66" ht="11.25" customHeight="1">
      <c r="B166" s="32"/>
      <c r="D166" s="34"/>
      <c r="E166" s="35"/>
      <c r="F166" s="511"/>
      <c r="G166" s="511"/>
      <c r="H166" s="511"/>
      <c r="I166" s="511"/>
      <c r="J166" s="511"/>
      <c r="K166" s="511"/>
      <c r="L166" s="511"/>
      <c r="M166" s="511"/>
      <c r="N166" s="511"/>
      <c r="O166" s="511"/>
      <c r="P166" s="511"/>
      <c r="Q166" s="511"/>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252"/>
      <c r="BK166" s="166"/>
      <c r="BL166" s="155"/>
      <c r="BM166" s="424"/>
      <c r="BN166" s="155"/>
    </row>
    <row r="167" spans="2:66" ht="11.25" customHeight="1">
      <c r="B167" s="32"/>
      <c r="C167" s="74"/>
      <c r="D167" s="34"/>
      <c r="E167" s="35"/>
      <c r="F167" s="511"/>
      <c r="G167" s="511"/>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252"/>
      <c r="BK167" s="166"/>
      <c r="BL167" s="155"/>
      <c r="BM167" s="424"/>
      <c r="BN167" s="155"/>
    </row>
    <row r="168" spans="2:66" ht="11.25" customHeight="1">
      <c r="B168" s="32"/>
      <c r="C168" s="74"/>
      <c r="D168" s="34"/>
      <c r="E168" s="35"/>
      <c r="F168" s="511"/>
      <c r="G168" s="511"/>
      <c r="H168" s="511"/>
      <c r="I168" s="511"/>
      <c r="J168" s="511"/>
      <c r="K168" s="511"/>
      <c r="L168" s="511"/>
      <c r="M168" s="511"/>
      <c r="N168" s="511"/>
      <c r="O168" s="511"/>
      <c r="P168" s="511"/>
      <c r="Q168" s="511"/>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252"/>
      <c r="BK168" s="166"/>
      <c r="BL168" s="155"/>
      <c r="BM168" s="424"/>
      <c r="BN168" s="155"/>
    </row>
    <row r="169" spans="2:66" ht="11.25" customHeight="1">
      <c r="B169" s="32"/>
      <c r="C169" s="74"/>
      <c r="D169" s="34"/>
      <c r="E169" s="35"/>
      <c r="F169" s="511"/>
      <c r="G169" s="511"/>
      <c r="H169" s="511"/>
      <c r="I169" s="511"/>
      <c r="J169" s="511"/>
      <c r="K169" s="511"/>
      <c r="L169" s="511"/>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252"/>
      <c r="BK169" s="166"/>
      <c r="BL169" s="155"/>
      <c r="BM169" s="424"/>
      <c r="BN169" s="155"/>
    </row>
    <row r="170" spans="2:66" ht="11.25" customHeight="1">
      <c r="B170" s="32"/>
      <c r="C170" s="87"/>
      <c r="D170" s="34"/>
      <c r="E170" s="35"/>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252"/>
      <c r="BK170" s="166"/>
      <c r="BL170" s="155"/>
      <c r="BM170" s="424"/>
      <c r="BN170" s="155"/>
    </row>
    <row r="171" spans="2:66" ht="6" customHeight="1" thickBot="1">
      <c r="B171" s="37"/>
      <c r="C171" s="25"/>
      <c r="D171" s="38"/>
      <c r="E171" s="39"/>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164"/>
      <c r="BL171" s="133"/>
      <c r="BM171" s="419"/>
      <c r="BN171" s="52"/>
    </row>
    <row r="172" spans="2:66" ht="6" customHeight="1">
      <c r="B172" s="27"/>
      <c r="C172" s="28"/>
      <c r="D172" s="29"/>
      <c r="E172" s="30"/>
      <c r="F172" s="31"/>
      <c r="G172" s="31"/>
      <c r="H172" s="31"/>
      <c r="I172" s="31"/>
      <c r="J172" s="31"/>
      <c r="K172" s="31"/>
      <c r="L172" s="31"/>
      <c r="M172" s="31"/>
      <c r="N172" s="31"/>
      <c r="O172" s="31"/>
      <c r="P172" s="31"/>
      <c r="Q172" s="31"/>
      <c r="R172" s="31"/>
      <c r="S172" s="31"/>
      <c r="T172" s="31"/>
      <c r="U172" s="31"/>
      <c r="V172" s="31"/>
      <c r="W172" s="31"/>
      <c r="X172" s="31"/>
      <c r="Y172" s="31"/>
      <c r="Z172" s="31"/>
      <c r="AS172" s="30"/>
      <c r="AT172" s="31"/>
      <c r="AU172" s="31"/>
      <c r="AV172" s="31"/>
      <c r="AW172" s="31"/>
      <c r="AX172" s="31"/>
      <c r="AY172" s="31"/>
      <c r="AZ172" s="31"/>
      <c r="BA172" s="31"/>
      <c r="BB172" s="31"/>
      <c r="BC172" s="31"/>
      <c r="BD172" s="31"/>
      <c r="BE172" s="31"/>
      <c r="BF172" s="31"/>
      <c r="BG172" s="31"/>
      <c r="BH172" s="31"/>
      <c r="BI172" s="31"/>
      <c r="BJ172" s="31"/>
      <c r="BK172" s="163"/>
      <c r="BM172" s="420"/>
    </row>
    <row r="173" spans="2:66" ht="11.25" customHeight="1">
      <c r="B173" s="32"/>
      <c r="C173" s="129">
        <v>135</v>
      </c>
      <c r="D173" s="34"/>
      <c r="E173" s="35"/>
      <c r="F173" s="513" t="s">
        <v>113</v>
      </c>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3"/>
      <c r="AL173" s="513"/>
      <c r="AM173" s="513"/>
      <c r="AN173" s="513"/>
      <c r="AO173" s="513"/>
      <c r="AP173" s="513"/>
      <c r="AQ173" s="513"/>
      <c r="AS173" s="35"/>
      <c r="AT173" s="52"/>
      <c r="AU173" s="52"/>
      <c r="AV173" s="52"/>
      <c r="AW173" s="52"/>
      <c r="AX173" s="52"/>
      <c r="AY173" s="52"/>
      <c r="BB173" s="53"/>
      <c r="BC173" s="53"/>
      <c r="BD173" s="53"/>
      <c r="BE173" s="52"/>
      <c r="BF173" s="45"/>
      <c r="BG173" s="46"/>
      <c r="BH173" s="45"/>
      <c r="BI173" s="46"/>
      <c r="BJ173" s="167"/>
      <c r="BK173" s="163"/>
      <c r="BM173" s="420"/>
    </row>
    <row r="174" spans="2:66" ht="11.25" customHeight="1">
      <c r="B174" s="32"/>
      <c r="C174" s="87"/>
      <c r="D174" s="34"/>
      <c r="E174" s="35"/>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3"/>
      <c r="AL174" s="513"/>
      <c r="AM174" s="513"/>
      <c r="AN174" s="513"/>
      <c r="AO174" s="513"/>
      <c r="AP174" s="513"/>
      <c r="AQ174" s="513"/>
      <c r="AS174" s="35"/>
      <c r="AT174" s="52" t="s">
        <v>15</v>
      </c>
      <c r="AV174" s="52"/>
      <c r="AW174" s="47" t="s">
        <v>10</v>
      </c>
      <c r="AX174" s="47"/>
      <c r="AY174" s="48"/>
      <c r="AZ174" s="48"/>
      <c r="BA174" s="48"/>
      <c r="BB174" s="54"/>
      <c r="BC174" s="54"/>
      <c r="BD174" s="54"/>
      <c r="BE174" s="47"/>
      <c r="BF174" s="35"/>
      <c r="BG174" s="42"/>
      <c r="BH174" s="35"/>
      <c r="BI174" s="42"/>
      <c r="BJ174" s="167"/>
      <c r="BK174" s="163"/>
      <c r="BM174" s="420"/>
    </row>
    <row r="175" spans="2:66" ht="11.25" customHeight="1">
      <c r="B175" s="32"/>
      <c r="C175" s="87"/>
      <c r="D175" s="34"/>
      <c r="E175" s="35"/>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c r="AK175" s="513"/>
      <c r="AL175" s="513"/>
      <c r="AM175" s="513"/>
      <c r="AN175" s="513"/>
      <c r="AO175" s="513"/>
      <c r="AP175" s="513"/>
      <c r="AQ175" s="513"/>
      <c r="AS175" s="35"/>
      <c r="AT175" s="52"/>
      <c r="AV175" s="52"/>
      <c r="AW175" s="52"/>
      <c r="AX175" s="52"/>
      <c r="AY175" s="52"/>
      <c r="BB175" s="52"/>
      <c r="BC175" s="52"/>
      <c r="BD175" s="52"/>
      <c r="BE175" s="52"/>
      <c r="BF175" s="45"/>
      <c r="BG175" s="46"/>
      <c r="BH175" s="45"/>
      <c r="BI175" s="46"/>
      <c r="BJ175" s="52"/>
      <c r="BK175" s="163"/>
      <c r="BM175" s="420"/>
    </row>
    <row r="176" spans="2:66" ht="11.25" customHeight="1">
      <c r="B176" s="32"/>
      <c r="C176" s="87"/>
      <c r="D176" s="34"/>
      <c r="E176" s="35"/>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S176" s="35"/>
      <c r="AT176" s="52" t="s">
        <v>17</v>
      </c>
      <c r="AV176" s="52"/>
      <c r="AW176" s="52"/>
      <c r="AX176" s="47" t="s">
        <v>10</v>
      </c>
      <c r="AY176" s="47"/>
      <c r="AZ176" s="55"/>
      <c r="BA176" s="55"/>
      <c r="BB176" s="47"/>
      <c r="BC176" s="55"/>
      <c r="BD176" s="47"/>
      <c r="BE176" s="47"/>
      <c r="BF176" s="49"/>
      <c r="BG176" s="50"/>
      <c r="BH176" s="49"/>
      <c r="BI176" s="50"/>
      <c r="BJ176" s="167"/>
      <c r="BK176" s="163"/>
      <c r="BM176" s="420"/>
    </row>
    <row r="177" spans="2:65" ht="11.25" customHeight="1">
      <c r="B177" s="32"/>
      <c r="C177" s="87"/>
      <c r="D177" s="34"/>
      <c r="E177" s="35"/>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S177" s="35"/>
      <c r="AT177" s="52"/>
      <c r="AV177" s="52"/>
      <c r="AW177" s="52"/>
      <c r="AX177" s="52"/>
      <c r="AY177" s="52"/>
      <c r="BB177" s="56"/>
      <c r="BC177" s="57"/>
      <c r="BD177" s="45"/>
      <c r="BE177" s="46"/>
      <c r="BF177" s="58"/>
      <c r="BG177" s="58"/>
      <c r="BH177" s="45"/>
      <c r="BI177" s="46"/>
      <c r="BJ177" s="167"/>
      <c r="BK177" s="163"/>
      <c r="BM177" s="420"/>
    </row>
    <row r="178" spans="2:65" ht="11.25" customHeight="1">
      <c r="B178" s="32"/>
      <c r="C178" s="87"/>
      <c r="D178" s="34"/>
      <c r="E178" s="35"/>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S178" s="35"/>
      <c r="AT178" s="52" t="s">
        <v>19</v>
      </c>
      <c r="AV178" s="52"/>
      <c r="AW178" s="47" t="s">
        <v>10</v>
      </c>
      <c r="AX178" s="47"/>
      <c r="AY178" s="47"/>
      <c r="AZ178" s="48"/>
      <c r="BA178" s="48"/>
      <c r="BB178" s="59"/>
      <c r="BC178" s="60"/>
      <c r="BD178" s="49"/>
      <c r="BE178" s="50"/>
      <c r="BF178" s="51"/>
      <c r="BG178" s="51"/>
      <c r="BH178" s="49"/>
      <c r="BI178" s="50"/>
      <c r="BJ178" s="167"/>
      <c r="BK178" s="163"/>
      <c r="BM178" s="420"/>
    </row>
    <row r="179" spans="2:65" ht="6" customHeight="1" thickBot="1">
      <c r="B179" s="37"/>
      <c r="C179" s="25"/>
      <c r="D179" s="38"/>
      <c r="E179" s="39"/>
      <c r="F179" s="24"/>
      <c r="G179" s="24"/>
      <c r="H179" s="24"/>
      <c r="I179" s="24"/>
      <c r="J179" s="24"/>
      <c r="K179" s="24"/>
      <c r="L179" s="24"/>
      <c r="M179" s="24"/>
      <c r="N179" s="24"/>
      <c r="O179" s="24"/>
      <c r="P179" s="24"/>
      <c r="Q179" s="24"/>
      <c r="R179" s="24"/>
      <c r="S179" s="24"/>
      <c r="T179" s="24"/>
      <c r="U179" s="24"/>
      <c r="V179" s="24"/>
      <c r="W179" s="24"/>
      <c r="X179" s="24"/>
      <c r="Y179" s="24"/>
      <c r="Z179" s="24"/>
      <c r="AA179" s="133"/>
      <c r="AB179" s="133"/>
      <c r="AC179" s="133"/>
      <c r="AD179" s="133"/>
      <c r="AE179" s="133"/>
      <c r="AF179" s="133"/>
      <c r="AG179" s="133"/>
      <c r="AH179" s="133"/>
      <c r="AI179" s="133"/>
      <c r="AJ179" s="133"/>
      <c r="AK179" s="133"/>
      <c r="AL179" s="133"/>
      <c r="AM179" s="133"/>
      <c r="AN179" s="133"/>
      <c r="AO179" s="133"/>
      <c r="AP179" s="133"/>
      <c r="AQ179" s="133"/>
      <c r="AR179" s="133"/>
      <c r="AS179" s="39"/>
      <c r="AT179" s="24"/>
      <c r="AU179" s="24"/>
      <c r="AV179" s="24"/>
      <c r="AW179" s="24"/>
      <c r="AX179" s="24"/>
      <c r="AY179" s="24"/>
      <c r="AZ179" s="24"/>
      <c r="BA179" s="24"/>
      <c r="BB179" s="24"/>
      <c r="BC179" s="24"/>
      <c r="BD179" s="24"/>
      <c r="BE179" s="24"/>
      <c r="BF179" s="24"/>
      <c r="BG179" s="24"/>
      <c r="BH179" s="24"/>
      <c r="BI179" s="24"/>
      <c r="BJ179" s="24"/>
      <c r="BK179" s="164"/>
      <c r="BL179" s="133"/>
      <c r="BM179" s="419"/>
    </row>
    <row r="180" spans="2:65" ht="6" customHeight="1">
      <c r="B180" s="75"/>
      <c r="C180" s="76"/>
      <c r="D180" s="29"/>
      <c r="E180" s="3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132"/>
      <c r="AT180" s="132"/>
      <c r="AU180" s="132"/>
      <c r="AV180" s="132"/>
      <c r="AW180" s="132"/>
      <c r="AX180" s="132"/>
      <c r="AY180" s="132"/>
      <c r="AZ180" s="132"/>
      <c r="BA180" s="132"/>
      <c r="BB180" s="132"/>
      <c r="BC180" s="132"/>
      <c r="BD180" s="132"/>
      <c r="BE180" s="132"/>
      <c r="BF180" s="132"/>
      <c r="BG180" s="132"/>
      <c r="BH180" s="132"/>
      <c r="BI180" s="132"/>
      <c r="BJ180" s="132"/>
      <c r="BK180" s="132"/>
      <c r="BM180" s="417"/>
    </row>
    <row r="181" spans="2:65" ht="11.25" customHeight="1">
      <c r="B181" s="77"/>
      <c r="C181" s="159">
        <v>136</v>
      </c>
      <c r="D181" s="34"/>
      <c r="E181" s="35"/>
      <c r="F181" s="513" t="s">
        <v>114</v>
      </c>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13"/>
      <c r="AQ181" s="513"/>
      <c r="AR181" s="513"/>
      <c r="AS181" s="513"/>
      <c r="AT181" s="513"/>
      <c r="AU181" s="513"/>
      <c r="AV181" s="513"/>
      <c r="AW181" s="513"/>
      <c r="AX181" s="513"/>
      <c r="AY181" s="513"/>
      <c r="AZ181" s="513"/>
      <c r="BA181" s="513"/>
      <c r="BB181" s="513"/>
      <c r="BC181" s="513"/>
      <c r="BD181" s="513"/>
      <c r="BE181" s="513"/>
      <c r="BF181" s="513"/>
      <c r="BG181" s="513"/>
      <c r="BH181" s="513"/>
      <c r="BI181" s="513"/>
      <c r="BJ181" s="154"/>
      <c r="BK181" s="156"/>
      <c r="BL181" s="156"/>
      <c r="BM181" s="425"/>
    </row>
    <row r="182" spans="2:65" ht="6" customHeight="1" thickBot="1">
      <c r="B182" s="79"/>
      <c r="C182" s="80"/>
      <c r="D182" s="38"/>
      <c r="E182" s="39"/>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419"/>
    </row>
    <row r="183" spans="2:65" ht="6" customHeight="1">
      <c r="B183" s="31"/>
      <c r="C183" s="28"/>
      <c r="D183" s="44"/>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row>
    <row r="221" spans="68:68">
      <c r="BP221" s="72"/>
    </row>
  </sheetData>
  <sheetProtection formatCells="0" formatRows="0" insertRows="0" deleteRows="0"/>
  <mergeCells count="44">
    <mergeCell ref="F38:AB39"/>
    <mergeCell ref="G102:AQ102"/>
    <mergeCell ref="G103:AQ103"/>
    <mergeCell ref="G104:AQ104"/>
    <mergeCell ref="G105:AQ105"/>
    <mergeCell ref="F100:AQ100"/>
    <mergeCell ref="F71:AQ76"/>
    <mergeCell ref="F83:AQ89"/>
    <mergeCell ref="F143:AQ150"/>
    <mergeCell ref="F153:AQ155"/>
    <mergeCell ref="F164:BI170"/>
    <mergeCell ref="F173:AQ178"/>
    <mergeCell ref="F181:BI181"/>
    <mergeCell ref="G108:AQ108"/>
    <mergeCell ref="F111:AB112"/>
    <mergeCell ref="F115:AQ122"/>
    <mergeCell ref="F125:AQ128"/>
    <mergeCell ref="F131:BI136"/>
    <mergeCell ref="BE100:BG100"/>
    <mergeCell ref="BH100:BJ100"/>
    <mergeCell ref="G101:AQ101"/>
    <mergeCell ref="G106:AQ106"/>
    <mergeCell ref="G107:AQ107"/>
    <mergeCell ref="AU84:BH85"/>
    <mergeCell ref="BM88:BM89"/>
    <mergeCell ref="F92:AQ97"/>
    <mergeCell ref="F43:AQ43"/>
    <mergeCell ref="AT43:BI43"/>
    <mergeCell ref="BL43:BM43"/>
    <mergeCell ref="F45:AQ48"/>
    <mergeCell ref="F51:AQ68"/>
    <mergeCell ref="AT72:BI72"/>
    <mergeCell ref="F34:Y34"/>
    <mergeCell ref="B1:BN1"/>
    <mergeCell ref="F4:BI6"/>
    <mergeCell ref="C9:BI9"/>
    <mergeCell ref="F12:AQ15"/>
    <mergeCell ref="F18:AQ20"/>
    <mergeCell ref="F21:AQ21"/>
    <mergeCell ref="F22:AQ23"/>
    <mergeCell ref="F26:AQ27"/>
    <mergeCell ref="F28:AQ28"/>
    <mergeCell ref="F29:AQ30"/>
    <mergeCell ref="F31:AQ31"/>
  </mergeCells>
  <printOptions horizontalCentered="1"/>
  <pageMargins left="0.25" right="0.25" top="0.1" bottom="0.1" header="0.3" footer="0.3"/>
  <pageSetup paperSize="9" orientation="portrait" r:id="rId1"/>
  <headerFooter>
    <oddFooter>&amp;CBIO-&amp;P</oddFooter>
  </headerFooter>
  <rowBreaks count="2" manualBreakCount="2">
    <brk id="81" max="64" man="1"/>
    <brk id="129"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2760-AD24-4573-A6B8-4CC29FC4997D}">
  <sheetPr>
    <tabColor theme="9"/>
  </sheetPr>
  <dimension ref="A1:BS221"/>
  <sheetViews>
    <sheetView view="pageBreakPreview" topLeftCell="A19" zoomScaleNormal="100" zoomScaleSheetLayoutView="100" workbookViewId="0">
      <selection activeCell="AV17" sqref="AV17"/>
    </sheetView>
  </sheetViews>
  <sheetFormatPr defaultColWidth="1.83203125" defaultRowHeight="10.35"/>
  <cols>
    <col min="2" max="2" width="1" customWidth="1"/>
    <col min="3" max="3" width="3.83203125" style="129" customWidth="1"/>
    <col min="4" max="5" width="1" customWidth="1"/>
    <col min="6" max="43" width="1.83203125" customWidth="1"/>
    <col min="44" max="45" width="1" customWidth="1"/>
    <col min="62" max="63" width="1" customWidth="1"/>
    <col min="65" max="65" width="5" style="416" customWidth="1"/>
    <col min="66" max="68" width="2.33203125" customWidth="1"/>
  </cols>
  <sheetData>
    <row r="1" spans="2:66">
      <c r="B1" s="512" t="s">
        <v>41</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2:66" ht="6" customHeight="1" thickBot="1">
      <c r="B2" s="24"/>
      <c r="C2" s="25"/>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2:66" ht="6" customHeight="1">
      <c r="B3" s="27"/>
      <c r="C3" s="28"/>
      <c r="D3" s="29"/>
      <c r="E3" s="30"/>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132"/>
      <c r="AT3" s="132"/>
      <c r="AU3" s="132"/>
      <c r="AV3" s="132"/>
      <c r="AW3" s="132"/>
      <c r="AX3" s="132"/>
      <c r="AY3" s="132"/>
      <c r="AZ3" s="132"/>
      <c r="BA3" s="132"/>
      <c r="BB3" s="132"/>
      <c r="BC3" s="132"/>
      <c r="BD3" s="132"/>
      <c r="BE3" s="132"/>
      <c r="BF3" s="132"/>
      <c r="BG3" s="132"/>
      <c r="BH3" s="132"/>
      <c r="BI3" s="132"/>
      <c r="BJ3" s="132"/>
      <c r="BK3" s="132"/>
      <c r="BL3" s="132"/>
      <c r="BM3" s="417"/>
    </row>
    <row r="4" spans="2:66" ht="11.25" customHeight="1">
      <c r="B4" s="32"/>
      <c r="C4" s="159">
        <v>101</v>
      </c>
      <c r="D4" s="34"/>
      <c r="E4" s="35"/>
      <c r="F4" s="513" t="s">
        <v>42</v>
      </c>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154"/>
      <c r="BK4" s="154"/>
      <c r="BL4" s="154"/>
      <c r="BM4" s="418"/>
    </row>
    <row r="5" spans="2:66" ht="11.25" customHeight="1">
      <c r="B5" s="32"/>
      <c r="C5" s="78"/>
      <c r="D5" s="34"/>
      <c r="E5" s="35"/>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154"/>
      <c r="BK5" s="154"/>
      <c r="BL5" s="154"/>
      <c r="BM5" s="418"/>
    </row>
    <row r="6" spans="2:66" ht="11.25" customHeight="1">
      <c r="B6" s="32"/>
      <c r="C6" s="87"/>
      <c r="D6" s="34"/>
      <c r="E6" s="35"/>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154"/>
      <c r="BK6" s="154"/>
      <c r="BL6" s="154"/>
      <c r="BM6" s="418"/>
    </row>
    <row r="7" spans="2:66" ht="6" customHeight="1" thickBot="1">
      <c r="B7" s="37"/>
      <c r="C7" s="25"/>
      <c r="D7" s="38"/>
      <c r="E7" s="39"/>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133"/>
      <c r="AT7" s="133"/>
      <c r="AU7" s="133"/>
      <c r="AV7" s="133"/>
      <c r="AW7" s="133"/>
      <c r="AX7" s="133"/>
      <c r="AY7" s="133"/>
      <c r="AZ7" s="133"/>
      <c r="BA7" s="133"/>
      <c r="BB7" s="133"/>
      <c r="BC7" s="133"/>
      <c r="BD7" s="133"/>
      <c r="BE7" s="133"/>
      <c r="BF7" s="133"/>
      <c r="BG7" s="133"/>
      <c r="BH7" s="133"/>
      <c r="BI7" s="133"/>
      <c r="BJ7" s="133"/>
      <c r="BK7" s="133"/>
      <c r="BL7" s="133"/>
      <c r="BM7" s="419"/>
    </row>
    <row r="8" spans="2:66" ht="6" customHeight="1">
      <c r="B8" s="27"/>
      <c r="C8" s="28"/>
      <c r="D8" s="44"/>
      <c r="E8" s="31"/>
      <c r="F8" s="31"/>
      <c r="G8" s="31"/>
      <c r="H8" s="31"/>
      <c r="I8" s="31"/>
      <c r="J8" s="31"/>
      <c r="K8" s="31"/>
      <c r="L8" s="31"/>
      <c r="M8" s="31"/>
      <c r="N8" s="31"/>
      <c r="O8" s="31"/>
      <c r="P8" s="31"/>
      <c r="Q8" s="31"/>
      <c r="R8" s="31"/>
      <c r="S8" s="31"/>
      <c r="T8" s="31"/>
      <c r="U8" s="31"/>
      <c r="V8" s="31"/>
      <c r="W8" s="31"/>
      <c r="X8" s="31"/>
      <c r="Y8" s="31"/>
      <c r="Z8" s="31"/>
      <c r="AA8" s="132"/>
      <c r="AB8" s="132"/>
      <c r="AC8" s="132"/>
      <c r="AD8" s="132"/>
      <c r="AE8" s="132"/>
      <c r="AF8" s="132"/>
      <c r="AG8" s="132"/>
      <c r="AH8" s="132"/>
      <c r="AI8" s="132"/>
      <c r="AJ8" s="132"/>
      <c r="AK8" s="132"/>
      <c r="AL8" s="132"/>
      <c r="AM8" s="132"/>
      <c r="AN8" s="132"/>
      <c r="AO8" s="132"/>
      <c r="AP8" s="132"/>
      <c r="AQ8" s="132"/>
      <c r="AR8" s="132"/>
      <c r="AS8" s="31"/>
      <c r="AT8" s="31"/>
      <c r="AU8" s="31"/>
      <c r="AV8" s="31"/>
      <c r="AW8" s="31"/>
      <c r="AX8" s="31"/>
      <c r="AY8" s="31"/>
      <c r="AZ8" s="31"/>
      <c r="BA8" s="31"/>
      <c r="BB8" s="31"/>
      <c r="BC8" s="31"/>
      <c r="BD8" s="31"/>
      <c r="BE8" s="31"/>
      <c r="BF8" s="31"/>
      <c r="BG8" s="31"/>
      <c r="BH8" s="31"/>
      <c r="BI8" s="31"/>
      <c r="BJ8" s="31"/>
      <c r="BK8" s="132"/>
      <c r="BL8" s="132"/>
      <c r="BM8" s="417"/>
    </row>
    <row r="9" spans="2:66">
      <c r="B9" s="32"/>
      <c r="C9" s="514" t="s">
        <v>115</v>
      </c>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2"/>
      <c r="BM9" s="420"/>
    </row>
    <row r="10" spans="2:66" ht="6" customHeight="1" thickBot="1">
      <c r="B10" s="37"/>
      <c r="C10" s="25"/>
      <c r="D10" s="26"/>
      <c r="E10" s="24"/>
      <c r="F10" s="26"/>
      <c r="G10" s="24"/>
      <c r="H10" s="24"/>
      <c r="I10" s="24"/>
      <c r="J10" s="24"/>
      <c r="K10" s="24"/>
      <c r="L10" s="24"/>
      <c r="M10" s="24"/>
      <c r="N10" s="24"/>
      <c r="O10" s="24"/>
      <c r="P10" s="24"/>
      <c r="Q10" s="24"/>
      <c r="R10" s="24"/>
      <c r="S10" s="24"/>
      <c r="T10" s="24"/>
      <c r="U10" s="24"/>
      <c r="V10" s="24"/>
      <c r="W10" s="24"/>
      <c r="X10" s="24"/>
      <c r="Y10" s="24"/>
      <c r="Z10" s="24"/>
      <c r="AA10" s="133"/>
      <c r="AB10" s="133"/>
      <c r="AC10" s="133"/>
      <c r="AD10" s="133"/>
      <c r="AE10" s="133"/>
      <c r="AF10" s="133"/>
      <c r="AG10" s="133"/>
      <c r="AH10" s="133"/>
      <c r="AI10" s="133"/>
      <c r="AJ10" s="133"/>
      <c r="AK10" s="133"/>
      <c r="AL10" s="133"/>
      <c r="AM10" s="133"/>
      <c r="AN10" s="133"/>
      <c r="AO10" s="133"/>
      <c r="AP10" s="133"/>
      <c r="AQ10" s="133"/>
      <c r="AR10" s="133"/>
      <c r="AS10" s="24"/>
      <c r="AT10" s="24"/>
      <c r="AU10" s="24"/>
      <c r="AV10" s="24"/>
      <c r="AW10" s="24"/>
      <c r="AX10" s="24"/>
      <c r="AY10" s="24"/>
      <c r="AZ10" s="24"/>
      <c r="BA10" s="24"/>
      <c r="BB10" s="24"/>
      <c r="BC10" s="24"/>
      <c r="BD10" s="24"/>
      <c r="BE10" s="24"/>
      <c r="BF10" s="24"/>
      <c r="BG10" s="24"/>
      <c r="BH10" s="24"/>
      <c r="BI10" s="24"/>
      <c r="BJ10" s="24"/>
      <c r="BK10" s="133"/>
      <c r="BL10" s="133"/>
      <c r="BM10" s="419"/>
    </row>
    <row r="11" spans="2:66" ht="6" customHeight="1">
      <c r="B11" s="27"/>
      <c r="C11" s="28"/>
      <c r="D11" s="29"/>
      <c r="E11" s="30"/>
      <c r="F11" s="44"/>
      <c r="G11" s="31"/>
      <c r="H11" s="31"/>
      <c r="I11" s="31"/>
      <c r="J11" s="31"/>
      <c r="K11" s="31"/>
      <c r="L11" s="31"/>
      <c r="M11" s="31"/>
      <c r="N11" s="31"/>
      <c r="O11" s="31"/>
      <c r="P11" s="31"/>
      <c r="Q11" s="31"/>
      <c r="R11" s="31"/>
      <c r="S11" s="31"/>
      <c r="T11" s="31"/>
      <c r="U11" s="31"/>
      <c r="V11" s="31"/>
      <c r="W11" s="31"/>
      <c r="X11" s="31"/>
      <c r="Y11" s="31"/>
      <c r="Z11" s="31"/>
      <c r="AA11" s="132"/>
      <c r="AS11" s="30"/>
      <c r="AT11" s="31"/>
      <c r="AU11" s="31"/>
      <c r="AV11" s="31"/>
      <c r="AW11" s="31"/>
      <c r="AX11" s="31"/>
      <c r="AY11" s="31"/>
      <c r="AZ11" s="31"/>
      <c r="BA11" s="31"/>
      <c r="BB11" s="31"/>
      <c r="BC11" s="31"/>
      <c r="BD11" s="31"/>
      <c r="BE11" s="31"/>
      <c r="BF11" s="31"/>
      <c r="BG11" s="31"/>
      <c r="BH11" s="31"/>
      <c r="BI11" s="31"/>
      <c r="BJ11" s="31"/>
      <c r="BK11" s="168"/>
      <c r="BM11" s="420"/>
    </row>
    <row r="12" spans="2:66" ht="11.25" customHeight="1">
      <c r="B12" s="32"/>
      <c r="C12" s="159">
        <v>102</v>
      </c>
      <c r="D12" s="34"/>
      <c r="E12" s="35"/>
      <c r="F12" s="515" t="s">
        <v>44</v>
      </c>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S12" s="35"/>
      <c r="AT12" s="52" t="s">
        <v>18</v>
      </c>
      <c r="AU12" s="52"/>
      <c r="AV12" s="52"/>
      <c r="AW12" s="52"/>
      <c r="AX12" s="51"/>
      <c r="AY12" s="51"/>
      <c r="AZ12" s="51"/>
      <c r="BA12" s="51"/>
      <c r="BB12" s="51"/>
      <c r="BC12" s="51"/>
      <c r="BD12" s="51"/>
      <c r="BE12" s="51"/>
      <c r="BF12" s="51"/>
      <c r="BG12" s="51"/>
      <c r="BH12" s="51"/>
      <c r="BI12" s="121"/>
      <c r="BJ12" s="52"/>
      <c r="BK12" s="163"/>
      <c r="BM12" s="420"/>
    </row>
    <row r="13" spans="2:66" ht="11.25" customHeight="1">
      <c r="B13" s="32"/>
      <c r="C13" s="74"/>
      <c r="D13" s="34"/>
      <c r="E13" s="3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S13" s="35"/>
      <c r="BJ13" s="52"/>
      <c r="BK13" s="163"/>
      <c r="BM13" s="420"/>
    </row>
    <row r="14" spans="2:66" ht="11.25" customHeight="1">
      <c r="B14" s="32"/>
      <c r="C14" s="87"/>
      <c r="D14" s="34"/>
      <c r="E14" s="3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S14" s="35"/>
      <c r="AT14" s="52"/>
      <c r="AU14" s="52"/>
      <c r="AV14" s="52"/>
      <c r="AW14" s="52"/>
      <c r="AX14" s="52"/>
      <c r="AY14" s="52"/>
      <c r="AZ14" s="52"/>
      <c r="BA14" s="52"/>
      <c r="BB14" s="52"/>
      <c r="BF14" s="45"/>
      <c r="BG14" s="46"/>
      <c r="BH14" s="45"/>
      <c r="BI14" s="46"/>
      <c r="BJ14" s="52"/>
      <c r="BK14" s="163"/>
      <c r="BM14" s="420"/>
    </row>
    <row r="15" spans="2:66" ht="11.25" customHeight="1">
      <c r="B15" s="32"/>
      <c r="C15" s="87"/>
      <c r="D15" s="34"/>
      <c r="E15" s="3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S15" s="35"/>
      <c r="AT15" s="52" t="s">
        <v>45</v>
      </c>
      <c r="AX15" s="52"/>
      <c r="AY15" s="47"/>
      <c r="AZ15" s="48"/>
      <c r="BA15" s="48"/>
      <c r="BB15" s="48" t="s">
        <v>10</v>
      </c>
      <c r="BC15" s="48"/>
      <c r="BD15" s="48"/>
      <c r="BE15" s="48"/>
      <c r="BF15" s="49"/>
      <c r="BG15" s="50"/>
      <c r="BH15" s="49"/>
      <c r="BI15" s="50"/>
      <c r="BJ15" s="52"/>
      <c r="BK15" s="163"/>
      <c r="BM15" s="420"/>
    </row>
    <row r="16" spans="2:66" ht="6" customHeight="1" thickBot="1">
      <c r="B16" s="37"/>
      <c r="C16" s="25"/>
      <c r="D16" s="38"/>
      <c r="E16" s="39"/>
      <c r="F16" s="24"/>
      <c r="G16" s="24"/>
      <c r="H16" s="24"/>
      <c r="I16" s="24"/>
      <c r="J16" s="24"/>
      <c r="K16" s="24"/>
      <c r="L16" s="24"/>
      <c r="M16" s="24"/>
      <c r="N16" s="24"/>
      <c r="O16" s="24"/>
      <c r="P16" s="24"/>
      <c r="Q16" s="24"/>
      <c r="R16" s="24"/>
      <c r="S16" s="24"/>
      <c r="T16" s="24"/>
      <c r="U16" s="24"/>
      <c r="V16" s="24"/>
      <c r="W16" s="24"/>
      <c r="X16" s="24"/>
      <c r="Y16" s="24"/>
      <c r="Z16" s="24"/>
      <c r="AA16" s="133"/>
      <c r="AB16" s="133"/>
      <c r="AC16" s="133"/>
      <c r="AD16" s="133"/>
      <c r="AE16" s="133"/>
      <c r="AF16" s="133"/>
      <c r="AG16" s="133"/>
      <c r="AH16" s="133"/>
      <c r="AI16" s="133"/>
      <c r="AJ16" s="133"/>
      <c r="AK16" s="133"/>
      <c r="AL16" s="133"/>
      <c r="AM16" s="133"/>
      <c r="AN16" s="133"/>
      <c r="AO16" s="133"/>
      <c r="AP16" s="133"/>
      <c r="AQ16" s="133"/>
      <c r="AR16" s="134"/>
      <c r="AS16" s="39"/>
      <c r="AT16" s="24"/>
      <c r="AU16" s="24"/>
      <c r="AV16" s="24"/>
      <c r="AW16" s="24"/>
      <c r="AX16" s="24"/>
      <c r="AY16" s="24"/>
      <c r="AZ16" s="24"/>
      <c r="BA16" s="24"/>
      <c r="BB16" s="24"/>
      <c r="BC16" s="24"/>
      <c r="BD16" s="24"/>
      <c r="BE16" s="24"/>
      <c r="BF16" s="24"/>
      <c r="BG16" s="24"/>
      <c r="BH16" s="24"/>
      <c r="BI16" s="24"/>
      <c r="BJ16" s="24"/>
      <c r="BK16" s="164"/>
      <c r="BL16" s="133"/>
      <c r="BM16" s="419"/>
    </row>
    <row r="17" spans="2:71" ht="6" customHeight="1">
      <c r="B17" s="27"/>
      <c r="C17" s="28"/>
      <c r="D17" s="29"/>
      <c r="E17" s="30"/>
      <c r="F17" s="31"/>
      <c r="G17" s="31"/>
      <c r="H17" s="31"/>
      <c r="I17" s="31"/>
      <c r="J17" s="31"/>
      <c r="K17" s="31"/>
      <c r="L17" s="31"/>
      <c r="M17" s="31"/>
      <c r="N17" s="31"/>
      <c r="O17" s="31"/>
      <c r="P17" s="31"/>
      <c r="Q17" s="31"/>
      <c r="R17" s="31"/>
      <c r="S17" s="31"/>
      <c r="T17" s="31"/>
      <c r="U17" s="31"/>
      <c r="V17" s="31"/>
      <c r="W17" s="31"/>
      <c r="X17" s="31"/>
      <c r="Y17" s="31"/>
      <c r="Z17" s="31"/>
      <c r="AS17" s="30"/>
      <c r="AT17" s="31"/>
      <c r="AU17" s="31"/>
      <c r="AV17" s="31"/>
      <c r="AW17" s="31"/>
      <c r="AX17" s="31"/>
      <c r="AY17" s="31"/>
      <c r="AZ17" s="31"/>
      <c r="BA17" s="31"/>
      <c r="BB17" s="31"/>
      <c r="BC17" s="31"/>
      <c r="BD17" s="31"/>
      <c r="BE17" s="31"/>
      <c r="BF17" s="31"/>
      <c r="BG17" s="31"/>
      <c r="BH17" s="31"/>
      <c r="BI17" s="31"/>
      <c r="BJ17" s="31"/>
      <c r="BK17" s="163"/>
      <c r="BM17" s="417"/>
    </row>
    <row r="18" spans="2:71" ht="11.25" customHeight="1">
      <c r="B18" s="32"/>
      <c r="C18" s="159">
        <v>103</v>
      </c>
      <c r="D18" s="34"/>
      <c r="E18" s="35"/>
      <c r="F18" s="513" t="s">
        <v>46</v>
      </c>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S18" s="35"/>
      <c r="AT18" s="52"/>
      <c r="AU18" s="52"/>
      <c r="AV18" s="52"/>
      <c r="AW18" s="52"/>
      <c r="AX18" s="52"/>
      <c r="BB18" s="53"/>
      <c r="BC18" s="53"/>
      <c r="BD18" s="53"/>
      <c r="BE18" s="52"/>
      <c r="BF18" s="45"/>
      <c r="BG18" s="46"/>
      <c r="BH18" s="45"/>
      <c r="BI18" s="46"/>
      <c r="BJ18" s="52"/>
      <c r="BK18" s="163"/>
      <c r="BM18" s="420"/>
    </row>
    <row r="19" spans="2:71" ht="11.25" customHeight="1">
      <c r="B19" s="32"/>
      <c r="D19" s="34"/>
      <c r="E19" s="35"/>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S19" s="35"/>
      <c r="AT19" s="52" t="s">
        <v>15</v>
      </c>
      <c r="AU19" s="52"/>
      <c r="AV19" s="52"/>
      <c r="AW19" s="47" t="s">
        <v>10</v>
      </c>
      <c r="AX19" s="48"/>
      <c r="AY19" s="48"/>
      <c r="AZ19" s="48"/>
      <c r="BA19" s="48"/>
      <c r="BB19" s="54"/>
      <c r="BC19" s="54"/>
      <c r="BD19" s="54"/>
      <c r="BE19" s="47"/>
      <c r="BF19" s="35"/>
      <c r="BG19" s="42"/>
      <c r="BH19" s="35"/>
      <c r="BI19" s="42"/>
      <c r="BJ19" s="167"/>
      <c r="BK19" s="163"/>
      <c r="BM19" s="420"/>
    </row>
    <row r="20" spans="2:71" ht="11.25" customHeight="1">
      <c r="B20" s="32"/>
      <c r="C20" s="87"/>
      <c r="D20" s="34"/>
      <c r="E20" s="35"/>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S20" s="35"/>
      <c r="AT20" s="52"/>
      <c r="AU20" s="52"/>
      <c r="AV20" s="52"/>
      <c r="AW20" s="52"/>
      <c r="AX20" s="52"/>
      <c r="BB20" s="52"/>
      <c r="BC20" s="52"/>
      <c r="BD20" s="52"/>
      <c r="BE20" s="52"/>
      <c r="BF20" s="45"/>
      <c r="BG20" s="46"/>
      <c r="BH20" s="45"/>
      <c r="BI20" s="46"/>
      <c r="BJ20" s="167"/>
      <c r="BK20" s="163"/>
      <c r="BM20" s="420"/>
    </row>
    <row r="21" spans="2:71" ht="11.25" customHeight="1">
      <c r="B21" s="32"/>
      <c r="C21" s="87"/>
      <c r="D21" s="34"/>
      <c r="E21" s="35"/>
      <c r="F21" s="515" t="s">
        <v>47</v>
      </c>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S21" s="35"/>
      <c r="AT21" s="52" t="s">
        <v>17</v>
      </c>
      <c r="AU21" s="52"/>
      <c r="AV21" s="52"/>
      <c r="AW21" s="53"/>
      <c r="AX21" s="47" t="s">
        <v>10</v>
      </c>
      <c r="AY21" s="48"/>
      <c r="AZ21" s="48"/>
      <c r="BA21" s="48"/>
      <c r="BB21" s="47"/>
      <c r="BC21" s="55"/>
      <c r="BD21" s="47"/>
      <c r="BE21" s="47"/>
      <c r="BF21" s="49"/>
      <c r="BG21" s="50"/>
      <c r="BH21" s="49"/>
      <c r="BI21" s="50"/>
      <c r="BJ21" s="52"/>
      <c r="BK21" s="163"/>
      <c r="BM21" s="420"/>
    </row>
    <row r="22" spans="2:71" ht="11.25" customHeight="1">
      <c r="B22" s="32"/>
      <c r="C22" s="87"/>
      <c r="D22" s="34"/>
      <c r="E22" s="35"/>
      <c r="F22" s="511" t="str">
        <f ca="1">VLOOKUP(INDIRECT(ADDRESS(ROW()-4,COLUMN()-3)),INDIRECT("translations[[Question Num]:["&amp; Language_Selected &amp;"]]"),MATCH(Language_Selected,Language_Options,0)+1,FALSE)</f>
        <v>What is {NAME OF CHILD}’s date of birth?</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S22" s="35"/>
      <c r="AT22" s="52"/>
      <c r="AU22" s="52"/>
      <c r="AV22" s="52"/>
      <c r="AW22" s="52"/>
      <c r="AX22" s="52"/>
      <c r="BB22" s="56"/>
      <c r="BC22" s="57"/>
      <c r="BD22" s="45"/>
      <c r="BE22" s="46"/>
      <c r="BF22" s="58"/>
      <c r="BG22" s="58"/>
      <c r="BH22" s="45"/>
      <c r="BI22" s="46"/>
      <c r="BJ22" s="167"/>
      <c r="BK22" s="163"/>
      <c r="BM22" s="420"/>
    </row>
    <row r="23" spans="2:71" ht="11.25" customHeight="1">
      <c r="B23" s="32"/>
      <c r="C23" s="87"/>
      <c r="D23" s="34"/>
      <c r="E23" s="35"/>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S23" s="35"/>
      <c r="AT23" s="52" t="s">
        <v>19</v>
      </c>
      <c r="AU23" s="52"/>
      <c r="AV23" s="52"/>
      <c r="AW23" s="47" t="s">
        <v>10</v>
      </c>
      <c r="AX23" s="47"/>
      <c r="AY23" s="48"/>
      <c r="AZ23" s="48"/>
      <c r="BA23" s="48"/>
      <c r="BB23" s="59"/>
      <c r="BC23" s="60"/>
      <c r="BD23" s="49"/>
      <c r="BE23" s="50"/>
      <c r="BF23" s="51"/>
      <c r="BG23" s="51"/>
      <c r="BH23" s="49"/>
      <c r="BI23" s="50"/>
      <c r="BJ23" s="167"/>
      <c r="BK23" s="163"/>
      <c r="BM23" s="420"/>
    </row>
    <row r="24" spans="2:71" ht="6" customHeight="1">
      <c r="B24" s="404"/>
      <c r="C24" s="397"/>
      <c r="D24" s="405"/>
      <c r="E24" s="49"/>
      <c r="F24" s="51"/>
      <c r="G24" s="51"/>
      <c r="H24" s="51"/>
      <c r="I24" s="51"/>
      <c r="J24" s="51"/>
      <c r="K24" s="51"/>
      <c r="L24" s="51"/>
      <c r="M24" s="51"/>
      <c r="N24" s="51"/>
      <c r="O24" s="51"/>
      <c r="P24" s="51"/>
      <c r="Q24" s="51"/>
      <c r="R24" s="51"/>
      <c r="S24" s="51"/>
      <c r="T24" s="51"/>
      <c r="U24" s="51"/>
      <c r="V24" s="51"/>
      <c r="W24" s="51"/>
      <c r="X24" s="51"/>
      <c r="Y24" s="51"/>
      <c r="Z24" s="51"/>
      <c r="AA24" s="121"/>
      <c r="AB24" s="121"/>
      <c r="AC24" s="121"/>
      <c r="AD24" s="121"/>
      <c r="AE24" s="121"/>
      <c r="AF24" s="121"/>
      <c r="AG24" s="121"/>
      <c r="AH24" s="121"/>
      <c r="AI24" s="121"/>
      <c r="AJ24" s="121"/>
      <c r="AK24" s="121"/>
      <c r="AL24" s="121"/>
      <c r="AM24" s="121"/>
      <c r="AN24" s="121"/>
      <c r="AO24" s="121"/>
      <c r="AP24" s="121"/>
      <c r="AQ24" s="121"/>
      <c r="AR24" s="121"/>
      <c r="AS24" s="49"/>
      <c r="AT24" s="51"/>
      <c r="AU24" s="51"/>
      <c r="AV24" s="51"/>
      <c r="AW24" s="51"/>
      <c r="AX24" s="51"/>
      <c r="AY24" s="51"/>
      <c r="AZ24" s="51"/>
      <c r="BA24" s="51"/>
      <c r="BB24" s="51"/>
      <c r="BC24" s="51"/>
      <c r="BD24" s="51"/>
      <c r="BE24" s="51"/>
      <c r="BF24" s="51"/>
      <c r="BG24" s="51"/>
      <c r="BH24" s="51"/>
      <c r="BI24" s="51"/>
      <c r="BJ24" s="51"/>
      <c r="BK24" s="406"/>
      <c r="BL24" s="121"/>
      <c r="BM24" s="467"/>
    </row>
    <row r="25" spans="2:71" ht="6" customHeight="1">
      <c r="B25" s="407"/>
      <c r="C25" s="400"/>
      <c r="D25" s="408"/>
      <c r="E25" s="45"/>
      <c r="F25" s="58"/>
      <c r="G25" s="58"/>
      <c r="H25" s="58"/>
      <c r="I25" s="58"/>
      <c r="J25" s="58"/>
      <c r="K25" s="58"/>
      <c r="L25" s="58"/>
      <c r="M25" s="58"/>
      <c r="N25" s="58"/>
      <c r="O25" s="58"/>
      <c r="P25" s="58"/>
      <c r="Q25" s="58"/>
      <c r="R25" s="58"/>
      <c r="S25" s="58"/>
      <c r="T25" s="58"/>
      <c r="U25" s="58"/>
      <c r="V25" s="58"/>
      <c r="W25" s="58"/>
      <c r="X25" s="58"/>
      <c r="Y25" s="58"/>
      <c r="Z25" s="58"/>
      <c r="AA25" s="148"/>
      <c r="AB25" s="148"/>
      <c r="AC25" s="148"/>
      <c r="AD25" s="148"/>
      <c r="AE25" s="148"/>
      <c r="AF25" s="148"/>
      <c r="AG25" s="148"/>
      <c r="AH25" s="148"/>
      <c r="AI25" s="148"/>
      <c r="AJ25" s="148"/>
      <c r="AK25" s="148"/>
      <c r="AL25" s="148"/>
      <c r="AM25" s="148"/>
      <c r="AN25" s="148"/>
      <c r="AO25" s="148"/>
      <c r="AP25" s="148"/>
      <c r="AQ25" s="148"/>
      <c r="AR25" s="148"/>
      <c r="AS25" s="45"/>
      <c r="AT25" s="58"/>
      <c r="AU25" s="58"/>
      <c r="AV25" s="58"/>
      <c r="AW25" s="58"/>
      <c r="AX25" s="58"/>
      <c r="AY25" s="58"/>
      <c r="AZ25" s="58"/>
      <c r="BA25" s="58"/>
      <c r="BB25" s="58"/>
      <c r="BC25" s="58"/>
      <c r="BD25" s="58"/>
      <c r="BE25" s="58"/>
      <c r="BF25" s="58"/>
      <c r="BG25" s="58"/>
      <c r="BH25" s="58"/>
      <c r="BI25" s="58"/>
      <c r="BJ25" s="58"/>
      <c r="BK25" s="409"/>
      <c r="BL25" s="148"/>
      <c r="BM25" s="468"/>
      <c r="BS25" s="129"/>
    </row>
    <row r="26" spans="2:71" ht="11.25" customHeight="1">
      <c r="B26" s="32"/>
      <c r="C26" s="159">
        <v>104</v>
      </c>
      <c r="D26" s="34"/>
      <c r="E26" s="35"/>
      <c r="F26" s="516" t="s">
        <v>48</v>
      </c>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S26" s="35"/>
      <c r="AT26" s="52"/>
      <c r="AU26" s="52"/>
      <c r="AV26" s="52"/>
      <c r="AW26" s="52"/>
      <c r="AX26" s="52"/>
      <c r="AY26" s="52"/>
      <c r="AZ26" s="52"/>
      <c r="BA26" s="52"/>
      <c r="BB26" s="52"/>
      <c r="BC26" s="52"/>
      <c r="BD26" s="52"/>
      <c r="BE26" s="52"/>
      <c r="BF26" s="52"/>
      <c r="BG26" s="52"/>
      <c r="BH26" s="52"/>
      <c r="BI26" s="52"/>
      <c r="BJ26" s="52"/>
      <c r="BK26" s="163"/>
      <c r="BM26" s="420"/>
    </row>
    <row r="27" spans="2:71" ht="11.25" customHeight="1">
      <c r="B27" s="32"/>
      <c r="D27" s="34"/>
      <c r="E27" s="35"/>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S27" s="35"/>
      <c r="BJ27" s="167"/>
      <c r="BK27" s="163"/>
      <c r="BM27" s="420"/>
    </row>
    <row r="28" spans="2:71" ht="11.25" customHeight="1">
      <c r="B28" s="32"/>
      <c r="C28" s="87"/>
      <c r="D28" s="34"/>
      <c r="E28" s="35"/>
      <c r="F28" s="515" t="s">
        <v>47</v>
      </c>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S28" s="35"/>
      <c r="AT28" s="52"/>
      <c r="BH28" s="45"/>
      <c r="BI28" s="46"/>
      <c r="BJ28" s="167"/>
      <c r="BK28" s="163"/>
      <c r="BM28" s="420"/>
    </row>
    <row r="29" spans="2:71" ht="11.25" customHeight="1">
      <c r="B29" s="32"/>
      <c r="C29" s="87"/>
      <c r="D29" s="34"/>
      <c r="E29" s="35"/>
      <c r="F29" s="511" t="str">
        <f ca="1">VLOOKUP(INDIRECT(ADDRESS(ROW()-3,COLUMN()-3)),INDIRECT("translations[[Question Num]:["&amp; Language_Selected &amp;"]]"),MATCH(Language_Selected,Language_Options,0)+1,FALSE)</f>
        <v>How old was {NAME OF CHILD} at {NAME OF CHILD}'s last birthday?</v>
      </c>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S29" s="35"/>
      <c r="AT29" t="s">
        <v>49</v>
      </c>
      <c r="BC29" s="48"/>
      <c r="BD29" s="48"/>
      <c r="BE29" s="48"/>
      <c r="BF29" s="48"/>
      <c r="BG29" s="48"/>
      <c r="BH29" s="49"/>
      <c r="BI29" s="50"/>
      <c r="BJ29" s="167"/>
      <c r="BK29" s="163"/>
      <c r="BM29" s="420"/>
    </row>
    <row r="30" spans="2:71" ht="11.25" customHeight="1">
      <c r="B30" s="32"/>
      <c r="C30" s="87"/>
      <c r="D30" s="34"/>
      <c r="E30" s="35"/>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S30" s="35"/>
      <c r="BJ30" s="167"/>
      <c r="BK30" s="163"/>
      <c r="BM30" s="420"/>
    </row>
    <row r="31" spans="2:71" ht="11.25" customHeight="1">
      <c r="B31" s="32"/>
      <c r="C31" s="87"/>
      <c r="D31" s="34"/>
      <c r="E31" s="35"/>
      <c r="F31" s="511" t="s">
        <v>50</v>
      </c>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S31" s="35"/>
      <c r="BJ31" s="167"/>
      <c r="BK31" s="163"/>
      <c r="BM31" s="420"/>
    </row>
    <row r="32" spans="2:71" ht="6" customHeight="1" thickBot="1">
      <c r="B32" s="37"/>
      <c r="C32" s="25"/>
      <c r="D32" s="38"/>
      <c r="E32" s="39"/>
      <c r="F32" s="24"/>
      <c r="G32" s="24"/>
      <c r="H32" s="24"/>
      <c r="I32" s="24"/>
      <c r="J32" s="24"/>
      <c r="K32" s="24"/>
      <c r="L32" s="24"/>
      <c r="M32" s="24"/>
      <c r="N32" s="24"/>
      <c r="O32" s="24"/>
      <c r="P32" s="24"/>
      <c r="Q32" s="24"/>
      <c r="R32" s="24"/>
      <c r="S32" s="24"/>
      <c r="T32" s="24"/>
      <c r="U32" s="24"/>
      <c r="V32" s="24"/>
      <c r="W32" s="24"/>
      <c r="X32" s="24"/>
      <c r="Y32" s="24"/>
      <c r="Z32" s="24"/>
      <c r="AA32" s="133"/>
      <c r="AB32" s="133"/>
      <c r="AC32" s="133"/>
      <c r="AD32" s="133"/>
      <c r="AE32" s="133"/>
      <c r="AF32" s="133"/>
      <c r="AG32" s="133"/>
      <c r="AH32" s="133"/>
      <c r="AI32" s="133"/>
      <c r="AJ32" s="133"/>
      <c r="AK32" s="133"/>
      <c r="AL32" s="133"/>
      <c r="AM32" s="133"/>
      <c r="AN32" s="133"/>
      <c r="AO32" s="133"/>
      <c r="AP32" s="133"/>
      <c r="AQ32" s="133"/>
      <c r="AR32" s="133"/>
      <c r="AS32" s="39"/>
      <c r="AT32" s="24"/>
      <c r="AU32" s="24"/>
      <c r="AV32" s="24"/>
      <c r="AW32" s="24"/>
      <c r="AX32" s="24"/>
      <c r="AY32" s="24"/>
      <c r="AZ32" s="24"/>
      <c r="BA32" s="24"/>
      <c r="BB32" s="24"/>
      <c r="BC32" s="24"/>
      <c r="BD32" s="24"/>
      <c r="BE32" s="24"/>
      <c r="BF32" s="24"/>
      <c r="BG32" s="24"/>
      <c r="BH32" s="24"/>
      <c r="BI32" s="24"/>
      <c r="BJ32" s="24"/>
      <c r="BK32" s="164"/>
      <c r="BL32" s="133"/>
      <c r="BM32" s="419"/>
    </row>
    <row r="33" spans="1:65" ht="6" customHeight="1">
      <c r="B33" s="27"/>
      <c r="C33" s="28"/>
      <c r="D33" s="29"/>
      <c r="E33" s="30"/>
      <c r="F33" s="31"/>
      <c r="G33" s="31"/>
      <c r="H33" s="31"/>
      <c r="I33" s="31"/>
      <c r="J33" s="31"/>
      <c r="K33" s="31"/>
      <c r="L33" s="31"/>
      <c r="M33" s="31"/>
      <c r="N33" s="31"/>
      <c r="O33" s="31"/>
      <c r="P33" s="31"/>
      <c r="Q33" s="31"/>
      <c r="R33" s="31"/>
      <c r="S33" s="31"/>
      <c r="T33" s="31"/>
      <c r="U33" s="31"/>
      <c r="V33" s="31"/>
      <c r="W33" s="31"/>
      <c r="X33" s="31"/>
      <c r="Y33" s="31"/>
      <c r="Z33" s="31"/>
      <c r="AS33" s="31"/>
      <c r="AT33" s="52"/>
      <c r="AU33" s="31"/>
      <c r="AV33" s="31"/>
      <c r="AW33" s="31"/>
      <c r="AX33" s="31"/>
      <c r="AY33" s="31"/>
      <c r="AZ33" s="31"/>
      <c r="BA33" s="31"/>
      <c r="BB33" s="31"/>
      <c r="BC33" s="31"/>
      <c r="BD33" s="31"/>
      <c r="BE33" s="31"/>
      <c r="BF33" s="31"/>
      <c r="BG33" s="61"/>
      <c r="BH33" s="31"/>
      <c r="BI33" s="31"/>
      <c r="BJ33" s="31"/>
      <c r="BK33" s="163"/>
      <c r="BM33" s="417"/>
    </row>
    <row r="34" spans="1:65" ht="11.25" customHeight="1">
      <c r="B34" s="32"/>
      <c r="C34" s="159">
        <v>105</v>
      </c>
      <c r="D34" s="34"/>
      <c r="E34" s="35"/>
      <c r="F34" s="511" t="s">
        <v>51</v>
      </c>
      <c r="G34" s="511"/>
      <c r="H34" s="511"/>
      <c r="I34" s="511"/>
      <c r="J34" s="511"/>
      <c r="K34" s="511"/>
      <c r="L34" s="511"/>
      <c r="M34" s="511"/>
      <c r="N34" s="511"/>
      <c r="O34" s="511"/>
      <c r="P34" s="511"/>
      <c r="Q34" s="511"/>
      <c r="R34" s="511"/>
      <c r="S34" s="511"/>
      <c r="T34" s="511"/>
      <c r="U34" s="511"/>
      <c r="V34" s="511"/>
      <c r="W34" s="511"/>
      <c r="X34" s="511"/>
      <c r="Y34" s="511"/>
      <c r="Z34" s="155"/>
      <c r="AA34" s="155"/>
      <c r="AB34" s="155"/>
      <c r="AC34" s="253" t="s">
        <v>52</v>
      </c>
      <c r="AD34" s="155"/>
      <c r="AE34" s="155"/>
      <c r="AF34" s="155"/>
      <c r="AG34" s="155"/>
      <c r="AH34" s="155"/>
      <c r="AI34" s="155"/>
      <c r="AJ34" s="155"/>
      <c r="AK34" s="155"/>
      <c r="AL34" s="155"/>
      <c r="AM34" s="155"/>
      <c r="AO34" s="149" t="s">
        <v>53</v>
      </c>
      <c r="AP34" s="155"/>
      <c r="AS34" s="52"/>
      <c r="AU34" s="52"/>
      <c r="AV34" s="52"/>
      <c r="AW34" s="47"/>
      <c r="AX34" s="48"/>
      <c r="AY34" s="48"/>
      <c r="AZ34" s="47"/>
      <c r="BA34" s="47"/>
      <c r="BB34" s="47"/>
      <c r="BC34" s="47"/>
      <c r="BD34" s="47"/>
      <c r="BE34" s="47"/>
      <c r="BF34" s="47"/>
      <c r="BG34" s="48"/>
      <c r="BH34" s="47"/>
      <c r="BI34" s="62"/>
      <c r="BJ34" s="52"/>
      <c r="BK34" s="163"/>
      <c r="BM34" s="420"/>
    </row>
    <row r="35" spans="1:65" ht="11.25" customHeight="1">
      <c r="B35" s="32"/>
      <c r="C35" s="74"/>
      <c r="D35" s="34"/>
      <c r="E35" s="3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S35" s="52"/>
      <c r="AT35" s="52"/>
      <c r="AU35" s="52"/>
      <c r="AV35" s="52"/>
      <c r="AW35" s="47"/>
      <c r="AX35" s="48"/>
      <c r="AY35" s="48"/>
      <c r="AZ35" s="47"/>
      <c r="BA35" s="47"/>
      <c r="BB35" s="47"/>
      <c r="BC35" s="47"/>
      <c r="BD35" s="47"/>
      <c r="BE35" s="47"/>
      <c r="BF35" s="47"/>
      <c r="BG35" s="48"/>
      <c r="BH35" s="47"/>
      <c r="BI35" s="62"/>
      <c r="BJ35" s="52"/>
      <c r="BK35" s="163"/>
      <c r="BM35" s="420">
        <v>135</v>
      </c>
    </row>
    <row r="36" spans="1:65" ht="6" customHeight="1" thickBot="1">
      <c r="B36" s="32"/>
      <c r="C36" s="87"/>
      <c r="D36" s="34"/>
      <c r="E36" s="35"/>
      <c r="F36" s="52"/>
      <c r="G36" s="52"/>
      <c r="H36" s="52"/>
      <c r="I36" s="52"/>
      <c r="J36" s="52"/>
      <c r="K36" s="52"/>
      <c r="L36" s="52"/>
      <c r="M36" s="52"/>
      <c r="N36" s="52"/>
      <c r="O36" s="52"/>
      <c r="P36" s="52"/>
      <c r="Q36" s="52"/>
      <c r="R36" s="52"/>
      <c r="S36" s="52"/>
      <c r="T36" s="52"/>
      <c r="U36" s="52"/>
      <c r="V36" s="52"/>
      <c r="W36" s="52"/>
      <c r="X36" s="52"/>
      <c r="Y36" s="52"/>
      <c r="Z36" s="24"/>
      <c r="AA36" s="133"/>
      <c r="AB36" s="133"/>
      <c r="AC36" s="133"/>
      <c r="AD36" s="133"/>
      <c r="AE36" s="133"/>
      <c r="AF36" s="133"/>
      <c r="AG36" s="133"/>
      <c r="AH36" s="133"/>
      <c r="AI36" s="133"/>
      <c r="AJ36" s="133"/>
      <c r="AK36" s="133"/>
      <c r="AL36" s="133"/>
      <c r="AM36" s="133"/>
      <c r="AN36" s="133"/>
      <c r="AO36" s="133"/>
      <c r="AP36" s="133"/>
      <c r="AQ36" s="133"/>
      <c r="AR36" s="133"/>
      <c r="AS36" s="24"/>
      <c r="AT36" s="24"/>
      <c r="AU36" s="24"/>
      <c r="AV36" s="24"/>
      <c r="AW36" s="24"/>
      <c r="AX36" s="24"/>
      <c r="AY36" s="24"/>
      <c r="AZ36" s="24"/>
      <c r="BA36" s="24"/>
      <c r="BB36" s="24"/>
      <c r="BC36" s="24"/>
      <c r="BD36" s="24"/>
      <c r="BE36" s="24"/>
      <c r="BF36" s="24"/>
      <c r="BG36" s="65"/>
      <c r="BH36" s="24"/>
      <c r="BI36" s="24"/>
      <c r="BJ36" s="24"/>
      <c r="BK36" s="164"/>
      <c r="BL36" s="133"/>
      <c r="BM36" s="420"/>
    </row>
    <row r="37" spans="1:65" ht="6" customHeight="1">
      <c r="B37" s="27"/>
      <c r="C37" s="28"/>
      <c r="D37" s="29"/>
      <c r="E37" s="30"/>
      <c r="F37" s="31"/>
      <c r="G37" s="31"/>
      <c r="H37" s="31"/>
      <c r="I37" s="31"/>
      <c r="J37" s="31"/>
      <c r="K37" s="31"/>
      <c r="L37" s="31"/>
      <c r="M37" s="31"/>
      <c r="N37" s="31"/>
      <c r="O37" s="31"/>
      <c r="P37" s="31"/>
      <c r="Q37" s="31"/>
      <c r="R37" s="31"/>
      <c r="S37" s="31"/>
      <c r="T37" s="31"/>
      <c r="U37" s="31"/>
      <c r="V37" s="31"/>
      <c r="W37" s="31"/>
      <c r="X37" s="31"/>
      <c r="Y37" s="31"/>
      <c r="Z37" s="52"/>
      <c r="AS37" s="52"/>
      <c r="AT37" s="52"/>
      <c r="AU37" s="52"/>
      <c r="AV37" s="52"/>
      <c r="AW37" s="52"/>
      <c r="AX37" s="52"/>
      <c r="AY37" s="52"/>
      <c r="AZ37" s="52"/>
      <c r="BA37" s="52"/>
      <c r="BB37" s="52"/>
      <c r="BC37" s="52"/>
      <c r="BD37" s="52"/>
      <c r="BE37" s="52"/>
      <c r="BF37" s="52"/>
      <c r="BG37" s="64"/>
      <c r="BH37" s="52"/>
      <c r="BI37" s="52"/>
      <c r="BJ37" s="52"/>
      <c r="BK37" s="163"/>
      <c r="BM37" s="417"/>
    </row>
    <row r="38" spans="1:65" ht="11.25" customHeight="1">
      <c r="B38" s="32"/>
      <c r="C38" s="159">
        <v>106</v>
      </c>
      <c r="D38" s="34"/>
      <c r="E38" s="35"/>
      <c r="F38" s="511" t="s">
        <v>54</v>
      </c>
      <c r="G38" s="511"/>
      <c r="H38" s="511"/>
      <c r="I38" s="511"/>
      <c r="J38" s="511"/>
      <c r="K38" s="511"/>
      <c r="L38" s="511"/>
      <c r="M38" s="511"/>
      <c r="N38" s="511"/>
      <c r="O38" s="511"/>
      <c r="P38" s="511"/>
      <c r="Q38" s="511"/>
      <c r="R38" s="511"/>
      <c r="S38" s="511"/>
      <c r="T38" s="511"/>
      <c r="U38" s="511"/>
      <c r="V38" s="511"/>
      <c r="W38" s="511"/>
      <c r="X38" s="511"/>
      <c r="Y38" s="511"/>
      <c r="Z38" s="511"/>
      <c r="AA38" s="511"/>
      <c r="AB38" s="511"/>
      <c r="AD38" s="155"/>
      <c r="AE38" s="155"/>
      <c r="AF38" s="155"/>
      <c r="AG38" s="149" t="s">
        <v>55</v>
      </c>
      <c r="AH38" s="155"/>
      <c r="AI38" s="155"/>
      <c r="AJ38" s="155"/>
      <c r="AK38" s="155"/>
      <c r="AL38" s="155"/>
      <c r="AM38" s="155"/>
      <c r="AO38" s="149" t="s">
        <v>56</v>
      </c>
      <c r="AP38" s="155"/>
      <c r="AS38" s="52"/>
      <c r="AU38" s="52"/>
      <c r="AV38" s="52"/>
      <c r="AW38" s="47"/>
      <c r="AX38" s="48"/>
      <c r="AY38" s="48"/>
      <c r="AZ38" s="47"/>
      <c r="BA38" s="47"/>
      <c r="BB38" s="47"/>
      <c r="BC38" s="47"/>
      <c r="BD38" s="47"/>
      <c r="BE38" s="47"/>
      <c r="BF38" s="47"/>
      <c r="BG38" s="48"/>
      <c r="BH38" s="47"/>
      <c r="BI38" s="62"/>
      <c r="BJ38" s="52"/>
      <c r="BK38" s="163"/>
      <c r="BM38" s="420"/>
    </row>
    <row r="39" spans="1:65" ht="11.25" customHeight="1">
      <c r="B39" s="32"/>
      <c r="C39" s="74"/>
      <c r="D39" s="34"/>
      <c r="E39" s="35"/>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155"/>
      <c r="AD39" s="155"/>
      <c r="AE39" s="155"/>
      <c r="AF39" s="155"/>
      <c r="AG39" s="155"/>
      <c r="AH39" s="155"/>
      <c r="AI39" s="155"/>
      <c r="AJ39" s="155"/>
      <c r="AK39" s="155"/>
      <c r="AL39" s="155"/>
      <c r="AM39" s="155"/>
      <c r="AN39" s="151"/>
      <c r="AO39" s="149" t="s">
        <v>57</v>
      </c>
      <c r="AP39" s="155"/>
      <c r="AS39" s="52"/>
      <c r="AT39" s="52"/>
      <c r="AU39" s="52"/>
      <c r="AV39" s="52"/>
      <c r="AW39" s="47"/>
      <c r="AX39" s="48"/>
      <c r="AY39" s="48"/>
      <c r="AZ39" s="47"/>
      <c r="BA39" s="47"/>
      <c r="BB39" s="47"/>
      <c r="BC39" s="47"/>
      <c r="BD39" s="47"/>
      <c r="BE39" s="47"/>
      <c r="BF39" s="47"/>
      <c r="BG39" s="48"/>
      <c r="BH39" s="47"/>
      <c r="BI39" s="62"/>
      <c r="BJ39" s="52"/>
      <c r="BK39" s="163"/>
      <c r="BM39" s="420">
        <v>135</v>
      </c>
    </row>
    <row r="40" spans="1:65" ht="6" customHeight="1" thickBot="1">
      <c r="B40" s="37"/>
      <c r="C40" s="25"/>
      <c r="D40" s="38"/>
      <c r="E40" s="39"/>
      <c r="F40" s="24"/>
      <c r="G40" s="24"/>
      <c r="H40" s="24"/>
      <c r="I40" s="24"/>
      <c r="J40" s="24"/>
      <c r="K40" s="24"/>
      <c r="L40" s="24"/>
      <c r="M40" s="24"/>
      <c r="N40" s="24"/>
      <c r="O40" s="24"/>
      <c r="P40" s="24"/>
      <c r="Q40" s="24"/>
      <c r="R40" s="24"/>
      <c r="S40" s="24"/>
      <c r="T40" s="24"/>
      <c r="U40" s="24"/>
      <c r="V40" s="24"/>
      <c r="W40" s="24"/>
      <c r="X40" s="24"/>
      <c r="Y40" s="24"/>
      <c r="Z40" s="24"/>
      <c r="AA40" s="133"/>
      <c r="AB40" s="133"/>
      <c r="AC40" s="133"/>
      <c r="AD40" s="133"/>
      <c r="AE40" s="133"/>
      <c r="AF40" s="133"/>
      <c r="AG40" s="133"/>
      <c r="AH40" s="133"/>
      <c r="AI40" s="133"/>
      <c r="AJ40" s="133"/>
      <c r="AK40" s="133"/>
      <c r="AL40" s="133"/>
      <c r="AM40" s="133"/>
      <c r="AN40" s="133"/>
      <c r="AO40" s="133"/>
      <c r="AP40" s="133"/>
      <c r="AQ40" s="133"/>
      <c r="AR40" s="133"/>
      <c r="AS40" s="24"/>
      <c r="AT40" s="24"/>
      <c r="AU40" s="24"/>
      <c r="AV40" s="24"/>
      <c r="AW40" s="24"/>
      <c r="AX40" s="24"/>
      <c r="AY40" s="24"/>
      <c r="AZ40" s="24"/>
      <c r="BA40" s="24"/>
      <c r="BB40" s="24"/>
      <c r="BC40" s="24"/>
      <c r="BD40" s="24"/>
      <c r="BE40" s="24"/>
      <c r="BF40" s="24"/>
      <c r="BG40" s="65"/>
      <c r="BH40" s="24"/>
      <c r="BI40" s="24"/>
      <c r="BJ40" s="24"/>
      <c r="BK40" s="164"/>
      <c r="BL40" s="133"/>
      <c r="BM40" s="419"/>
    </row>
    <row r="41" spans="1:65" ht="10.7" thickBot="1">
      <c r="B41" s="180"/>
      <c r="C41" s="171"/>
      <c r="D41" s="172"/>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3"/>
      <c r="AT41" s="173"/>
      <c r="AU41" s="173"/>
      <c r="AV41" s="173"/>
      <c r="AW41" s="173"/>
      <c r="AX41" s="173"/>
      <c r="AY41" s="173"/>
      <c r="AZ41" s="173"/>
      <c r="BA41" s="173"/>
      <c r="BB41" s="173"/>
      <c r="BC41" s="173"/>
      <c r="BD41" s="173"/>
      <c r="BE41" s="173"/>
      <c r="BF41" s="173"/>
      <c r="BG41" s="173"/>
      <c r="BH41" s="173"/>
      <c r="BI41" s="173"/>
      <c r="BJ41" s="173"/>
      <c r="BK41" s="174"/>
      <c r="BL41" s="173"/>
      <c r="BM41" s="421"/>
    </row>
    <row r="42" spans="1:65" s="72" customFormat="1" ht="6" customHeight="1">
      <c r="A42" s="52"/>
      <c r="B42" s="31"/>
      <c r="C42" s="28"/>
      <c r="D42" s="44"/>
      <c r="E42" s="31"/>
      <c r="F42" s="44"/>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422"/>
    </row>
    <row r="43" spans="1:65" s="72" customFormat="1" ht="10.7" thickBot="1">
      <c r="A43" s="52"/>
      <c r="B43" s="24"/>
      <c r="C43" s="25" t="s">
        <v>58</v>
      </c>
      <c r="D43" s="38"/>
      <c r="E43" s="39"/>
      <c r="F43" s="518" t="s">
        <v>59</v>
      </c>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137"/>
      <c r="AS43" s="179"/>
      <c r="AT43" s="519" t="s">
        <v>60</v>
      </c>
      <c r="AU43" s="519"/>
      <c r="AV43" s="519"/>
      <c r="AW43" s="519"/>
      <c r="AX43" s="519"/>
      <c r="AY43" s="519"/>
      <c r="AZ43" s="519"/>
      <c r="BA43" s="519"/>
      <c r="BB43" s="519"/>
      <c r="BC43" s="519"/>
      <c r="BD43" s="519"/>
      <c r="BE43" s="519"/>
      <c r="BF43" s="519"/>
      <c r="BG43" s="519"/>
      <c r="BH43" s="519"/>
      <c r="BI43" s="519"/>
      <c r="BJ43" s="137"/>
      <c r="BK43" s="179"/>
      <c r="BL43" s="519" t="s">
        <v>61</v>
      </c>
      <c r="BM43" s="519"/>
    </row>
    <row r="44" spans="1:65" ht="6" customHeight="1">
      <c r="B44" s="27"/>
      <c r="C44" s="28"/>
      <c r="D44" s="29"/>
      <c r="E44" s="30"/>
      <c r="F44" s="31"/>
      <c r="G44" s="31"/>
      <c r="H44" s="31"/>
      <c r="I44" s="31"/>
      <c r="J44" s="31"/>
      <c r="K44" s="31"/>
      <c r="L44" s="31"/>
      <c r="M44" s="31"/>
      <c r="N44" s="31"/>
      <c r="O44" s="31"/>
      <c r="P44" s="31"/>
      <c r="Q44" s="31"/>
      <c r="R44" s="31"/>
      <c r="S44" s="31"/>
      <c r="T44" s="31"/>
      <c r="U44" s="31"/>
      <c r="V44" s="31"/>
      <c r="W44" s="31"/>
      <c r="X44" s="31"/>
      <c r="Y44" s="31"/>
      <c r="Z44" s="31"/>
      <c r="AS44" s="30"/>
      <c r="AT44" s="31"/>
      <c r="AU44" s="31"/>
      <c r="AV44" s="31"/>
      <c r="AW44" s="31"/>
      <c r="AX44" s="31"/>
      <c r="AY44" s="31"/>
      <c r="AZ44" s="31"/>
      <c r="BA44" s="31"/>
      <c r="BB44" s="31"/>
      <c r="BC44" s="31"/>
      <c r="BD44" s="31"/>
      <c r="BE44" s="31"/>
      <c r="BF44" s="31"/>
      <c r="BG44" s="31"/>
      <c r="BH44" s="31"/>
      <c r="BI44" s="31"/>
      <c r="BJ44" s="31"/>
      <c r="BK44" s="168"/>
      <c r="BL44" s="132"/>
      <c r="BM44" s="417"/>
    </row>
    <row r="45" spans="1:65" ht="11.25" customHeight="1">
      <c r="B45" s="32"/>
      <c r="C45" s="159">
        <v>118</v>
      </c>
      <c r="D45" s="34"/>
      <c r="E45" s="35"/>
      <c r="F45" s="520" t="s">
        <v>62</v>
      </c>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S45" s="35"/>
      <c r="AT45" s="52" t="s">
        <v>18</v>
      </c>
      <c r="AU45" s="52"/>
      <c r="AV45" s="52"/>
      <c r="AW45" s="52"/>
      <c r="AX45" s="51"/>
      <c r="AY45" s="51"/>
      <c r="AZ45" s="51"/>
      <c r="BA45" s="51"/>
      <c r="BB45" s="51"/>
      <c r="BC45" s="51"/>
      <c r="BD45" s="51"/>
      <c r="BE45" s="51"/>
      <c r="BF45" s="51"/>
      <c r="BG45" s="51"/>
      <c r="BH45" s="51"/>
      <c r="BI45" s="121"/>
      <c r="BJ45" s="52"/>
      <c r="BK45" s="163"/>
      <c r="BM45" s="420"/>
    </row>
    <row r="46" spans="1:65" ht="11.25" customHeight="1">
      <c r="B46" s="32"/>
      <c r="C46" s="87"/>
      <c r="D46" s="34"/>
      <c r="E46" s="35"/>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S46" s="35"/>
      <c r="BJ46" s="52"/>
      <c r="BK46" s="163"/>
      <c r="BM46" s="420"/>
    </row>
    <row r="47" spans="1:65" ht="11.25" customHeight="1">
      <c r="B47" s="32"/>
      <c r="C47" s="87"/>
      <c r="D47" s="34"/>
      <c r="E47" s="35"/>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S47" s="35"/>
      <c r="AT47" s="52"/>
      <c r="AU47" s="52"/>
      <c r="AV47" s="52"/>
      <c r="AW47" s="52"/>
      <c r="AX47" s="52"/>
      <c r="AY47" s="52"/>
      <c r="AZ47" s="52"/>
      <c r="BA47" s="52"/>
      <c r="BB47" s="52"/>
      <c r="BF47" s="486"/>
      <c r="BG47" s="487"/>
      <c r="BH47" s="488"/>
      <c r="BI47" s="487"/>
      <c r="BJ47" s="52"/>
      <c r="BK47" s="163"/>
      <c r="BM47" s="420"/>
    </row>
    <row r="48" spans="1:65" ht="11.25" customHeight="1">
      <c r="B48" s="32"/>
      <c r="C48" s="87"/>
      <c r="D48" s="34"/>
      <c r="E48" s="35"/>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S48" s="35"/>
      <c r="AT48" s="52" t="s">
        <v>45</v>
      </c>
      <c r="AX48" s="52"/>
      <c r="AY48" s="47"/>
      <c r="AZ48" s="48"/>
      <c r="BA48" s="48"/>
      <c r="BB48" s="48" t="s">
        <v>10</v>
      </c>
      <c r="BC48" s="48"/>
      <c r="BD48" s="48"/>
      <c r="BE48" s="48"/>
      <c r="BF48" s="489"/>
      <c r="BG48" s="490"/>
      <c r="BH48" s="491"/>
      <c r="BI48" s="490"/>
      <c r="BJ48" s="52"/>
      <c r="BK48" s="163"/>
      <c r="BM48" s="420"/>
    </row>
    <row r="49" spans="2:65" ht="6" customHeight="1" thickBot="1">
      <c r="B49" s="37"/>
      <c r="C49" s="25"/>
      <c r="D49" s="38"/>
      <c r="E49" s="39"/>
      <c r="F49" s="24"/>
      <c r="G49" s="24"/>
      <c r="H49" s="24"/>
      <c r="I49" s="24"/>
      <c r="J49" s="24"/>
      <c r="K49" s="24"/>
      <c r="L49" s="24"/>
      <c r="M49" s="24"/>
      <c r="N49" s="24"/>
      <c r="O49" s="24"/>
      <c r="P49" s="24"/>
      <c r="Q49" s="24"/>
      <c r="R49" s="24"/>
      <c r="S49" s="24"/>
      <c r="T49" s="24"/>
      <c r="U49" s="24"/>
      <c r="V49" s="24"/>
      <c r="W49" s="24"/>
      <c r="X49" s="24"/>
      <c r="Y49" s="24"/>
      <c r="Z49" s="24"/>
      <c r="AA49" s="133"/>
      <c r="AB49" s="133"/>
      <c r="AC49" s="133"/>
      <c r="AD49" s="133"/>
      <c r="AE49" s="133"/>
      <c r="AF49" s="133"/>
      <c r="AG49" s="133"/>
      <c r="AH49" s="133"/>
      <c r="AI49" s="133"/>
      <c r="AJ49" s="133"/>
      <c r="AK49" s="133"/>
      <c r="AL49" s="133"/>
      <c r="AM49" s="133"/>
      <c r="AN49" s="133"/>
      <c r="AO49" s="133"/>
      <c r="AP49" s="133"/>
      <c r="AQ49" s="133"/>
      <c r="AR49" s="133"/>
      <c r="AS49" s="39"/>
      <c r="AT49" s="24"/>
      <c r="AU49" s="24"/>
      <c r="AV49" s="24"/>
      <c r="AW49" s="24"/>
      <c r="AX49" s="24"/>
      <c r="AY49" s="24"/>
      <c r="AZ49" s="24"/>
      <c r="BA49" s="24"/>
      <c r="BB49" s="24"/>
      <c r="BC49" s="24"/>
      <c r="BD49" s="24"/>
      <c r="BE49" s="24"/>
      <c r="BF49" s="24"/>
      <c r="BG49" s="24"/>
      <c r="BH49" s="24"/>
      <c r="BI49" s="24"/>
      <c r="BJ49" s="24"/>
      <c r="BK49" s="164"/>
      <c r="BL49" s="133"/>
      <c r="BM49" s="419"/>
    </row>
    <row r="50" spans="2:65" ht="6" customHeight="1">
      <c r="B50" s="27"/>
      <c r="C50" s="28"/>
      <c r="D50" s="29"/>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40"/>
      <c r="AS50" s="168"/>
      <c r="AT50" s="132"/>
      <c r="AU50" s="132"/>
      <c r="AV50" s="132"/>
      <c r="AW50" s="132"/>
      <c r="AX50" s="132"/>
      <c r="AY50" s="132"/>
      <c r="AZ50" s="132"/>
      <c r="BA50" s="132"/>
      <c r="BB50" s="132"/>
      <c r="BC50" s="132"/>
      <c r="BD50" s="132"/>
      <c r="BE50" s="132"/>
      <c r="BF50" s="132"/>
      <c r="BG50" s="132"/>
      <c r="BH50" s="132"/>
      <c r="BI50" s="132"/>
      <c r="BJ50" s="132"/>
      <c r="BK50" s="163"/>
      <c r="BM50" s="417"/>
    </row>
    <row r="51" spans="2:65" ht="11.25" customHeight="1">
      <c r="B51" s="32"/>
      <c r="C51" s="159">
        <v>120</v>
      </c>
      <c r="D51" s="34"/>
      <c r="E51" s="35"/>
      <c r="F51" s="511" t="str">
        <f ca="1">VLOOKUP(INDIRECT(ADDRESS(ROW(),COLUMN()-3)),INDIRECT("translations[[Question Num]:["&amp; Language_Selected &amp;"]]"),MATCH(Language_Selected,Language_Options,0)+1,FALSE)</f>
        <v>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457"/>
      <c r="AS51" s="458"/>
      <c r="AT51" s="52" t="s">
        <v>63</v>
      </c>
      <c r="AV51" s="52"/>
      <c r="AW51" s="52"/>
      <c r="AX51" s="52"/>
      <c r="AY51" s="52"/>
      <c r="AZ51" s="47" t="s">
        <v>10</v>
      </c>
      <c r="BA51" s="47"/>
      <c r="BB51" s="48"/>
      <c r="BC51" s="48"/>
      <c r="BD51" s="47"/>
      <c r="BE51" s="47"/>
      <c r="BF51" s="47"/>
      <c r="BG51" s="138"/>
      <c r="BH51" s="47"/>
      <c r="BI51" s="63" t="s">
        <v>64</v>
      </c>
      <c r="BJ51" s="155"/>
      <c r="BK51" s="165"/>
      <c r="BL51" s="157"/>
      <c r="BM51" s="424"/>
    </row>
    <row r="52" spans="2:65" ht="11.25" customHeight="1">
      <c r="B52" s="32"/>
      <c r="C52" s="74"/>
      <c r="D52" s="34"/>
      <c r="E52" s="35"/>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457"/>
      <c r="AS52" s="458"/>
      <c r="AT52" s="52" t="s">
        <v>65</v>
      </c>
      <c r="AZ52" s="48" t="s">
        <v>10</v>
      </c>
      <c r="BA52" s="47"/>
      <c r="BB52" s="48"/>
      <c r="BC52" s="48"/>
      <c r="BD52" s="47"/>
      <c r="BE52" s="47"/>
      <c r="BF52" s="47"/>
      <c r="BG52" s="138"/>
      <c r="BH52" s="47"/>
      <c r="BI52" s="63" t="s">
        <v>66</v>
      </c>
      <c r="BJ52" s="155"/>
      <c r="BK52" s="165"/>
      <c r="BL52" s="157"/>
      <c r="BM52" s="424"/>
    </row>
    <row r="53" spans="2:65" ht="11.25" customHeight="1">
      <c r="B53" s="32"/>
      <c r="C53" s="87"/>
      <c r="D53" s="34"/>
      <c r="E53" s="35"/>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457"/>
      <c r="AS53" s="458"/>
      <c r="AT53" s="52" t="s">
        <v>67</v>
      </c>
      <c r="AV53" s="33"/>
      <c r="AW53" s="33"/>
      <c r="AX53" s="33"/>
      <c r="AY53" s="33"/>
      <c r="AZ53" s="33"/>
      <c r="BA53" s="33"/>
      <c r="BB53" s="33"/>
      <c r="BC53" s="33"/>
      <c r="BD53" s="33"/>
      <c r="BE53" s="52"/>
      <c r="BF53" s="47" t="s">
        <v>10</v>
      </c>
      <c r="BG53" s="47"/>
      <c r="BH53" s="47"/>
      <c r="BI53" s="63" t="s">
        <v>68</v>
      </c>
      <c r="BJ53" s="155"/>
      <c r="BK53" s="165"/>
      <c r="BL53" s="157"/>
      <c r="BM53" s="424"/>
    </row>
    <row r="54" spans="2:65" ht="11.25" customHeight="1">
      <c r="B54" s="32"/>
      <c r="C54" s="87"/>
      <c r="D54" s="34"/>
      <c r="E54" s="35"/>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457"/>
      <c r="AS54" s="458"/>
      <c r="AT54" s="253"/>
      <c r="AU54" s="253"/>
      <c r="AV54" s="253"/>
      <c r="AW54" s="253"/>
      <c r="AX54" s="253"/>
      <c r="AY54" s="253"/>
      <c r="AZ54" s="253"/>
      <c r="BA54" s="253"/>
      <c r="BB54" s="253"/>
      <c r="BC54" s="253"/>
      <c r="BD54" s="253"/>
      <c r="BE54" s="253"/>
      <c r="BF54" s="253"/>
      <c r="BG54" s="253"/>
      <c r="BH54" s="253"/>
      <c r="BI54" s="253"/>
      <c r="BJ54" s="155"/>
      <c r="BK54" s="165"/>
      <c r="BL54" s="157"/>
      <c r="BM54" s="424"/>
    </row>
    <row r="55" spans="2:65" ht="11.25" customHeight="1">
      <c r="B55" s="32"/>
      <c r="C55" s="87"/>
      <c r="D55" s="34"/>
      <c r="E55" s="35"/>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457"/>
      <c r="AS55" s="458"/>
      <c r="AT55" s="253"/>
      <c r="AU55" s="253"/>
      <c r="AV55" s="253"/>
      <c r="AW55" s="253"/>
      <c r="AX55" s="253"/>
      <c r="AY55" s="253"/>
      <c r="AZ55" s="253"/>
      <c r="BA55" s="253"/>
      <c r="BB55" s="253"/>
      <c r="BC55" s="253"/>
      <c r="BD55" s="253"/>
      <c r="BE55" s="253"/>
      <c r="BF55" s="253"/>
      <c r="BG55" s="253"/>
      <c r="BH55" s="253"/>
      <c r="BI55" s="253"/>
      <c r="BJ55" s="155"/>
      <c r="BK55" s="165"/>
      <c r="BL55" s="157"/>
      <c r="BM55" s="424"/>
    </row>
    <row r="56" spans="2:65" ht="11.25" customHeight="1">
      <c r="B56" s="32"/>
      <c r="C56" s="87"/>
      <c r="D56" s="34"/>
      <c r="E56" s="35"/>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457"/>
      <c r="AS56" s="458"/>
      <c r="AT56" s="253"/>
      <c r="AU56" s="253"/>
      <c r="AV56" s="253"/>
      <c r="AW56" s="253"/>
      <c r="AX56" s="253"/>
      <c r="AY56" s="253"/>
      <c r="AZ56" s="253"/>
      <c r="BA56" s="253"/>
      <c r="BB56" s="253"/>
      <c r="BC56" s="253"/>
      <c r="BD56" s="253"/>
      <c r="BE56" s="253"/>
      <c r="BF56" s="253"/>
      <c r="BG56" s="253"/>
      <c r="BH56" s="253"/>
      <c r="BI56" s="253"/>
      <c r="BJ56" s="155"/>
      <c r="BK56" s="165"/>
      <c r="BL56" s="157"/>
      <c r="BM56" s="424"/>
    </row>
    <row r="57" spans="2:65" ht="11.25" customHeight="1">
      <c r="B57" s="32"/>
      <c r="C57" s="87"/>
      <c r="D57" s="34"/>
      <c r="E57" s="35"/>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457"/>
      <c r="AS57" s="458"/>
      <c r="AT57" s="253"/>
      <c r="AU57" s="253"/>
      <c r="AV57" s="253"/>
      <c r="AW57" s="253"/>
      <c r="AX57" s="253"/>
      <c r="AY57" s="253"/>
      <c r="AZ57" s="253"/>
      <c r="BA57" s="253"/>
      <c r="BB57" s="253"/>
      <c r="BC57" s="253"/>
      <c r="BD57" s="253"/>
      <c r="BE57" s="253"/>
      <c r="BF57" s="253"/>
      <c r="BG57" s="253"/>
      <c r="BH57" s="253"/>
      <c r="BI57" s="253"/>
      <c r="BJ57" s="155"/>
      <c r="BK57" s="165"/>
      <c r="BL57" s="157"/>
      <c r="BM57" s="424"/>
    </row>
    <row r="58" spans="2:65" ht="11.25" customHeight="1">
      <c r="B58" s="32"/>
      <c r="C58" s="87"/>
      <c r="D58" s="34"/>
      <c r="E58" s="35"/>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457"/>
      <c r="AS58" s="458"/>
      <c r="AT58" s="253"/>
      <c r="AU58" s="253"/>
      <c r="AV58" s="253"/>
      <c r="AW58" s="253"/>
      <c r="AX58" s="253"/>
      <c r="AY58" s="253"/>
      <c r="AZ58" s="253"/>
      <c r="BA58" s="253"/>
      <c r="BB58" s="253"/>
      <c r="BC58" s="253"/>
      <c r="BD58" s="253"/>
      <c r="BE58" s="253"/>
      <c r="BF58" s="253"/>
      <c r="BG58" s="253"/>
      <c r="BH58" s="253"/>
      <c r="BI58" s="253"/>
      <c r="BJ58" s="155"/>
      <c r="BK58" s="165"/>
      <c r="BL58" s="157"/>
      <c r="BM58" s="424"/>
    </row>
    <row r="59" spans="2:65" ht="11.25" customHeight="1">
      <c r="B59" s="32"/>
      <c r="C59" s="87"/>
      <c r="D59" s="34"/>
      <c r="E59" s="35"/>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457"/>
      <c r="AS59" s="458"/>
      <c r="AT59" s="253"/>
      <c r="AU59" s="253"/>
      <c r="AV59" s="253"/>
      <c r="AW59" s="253"/>
      <c r="AX59" s="253"/>
      <c r="AY59" s="253"/>
      <c r="AZ59" s="253"/>
      <c r="BA59" s="253"/>
      <c r="BB59" s="253"/>
      <c r="BC59" s="253"/>
      <c r="BD59" s="253"/>
      <c r="BE59" s="253"/>
      <c r="BF59" s="253"/>
      <c r="BG59" s="253"/>
      <c r="BH59" s="253"/>
      <c r="BI59" s="253"/>
      <c r="BJ59" s="155"/>
      <c r="BK59" s="165"/>
      <c r="BL59" s="157"/>
      <c r="BM59" s="424"/>
    </row>
    <row r="60" spans="2:65" ht="11.25" customHeight="1">
      <c r="B60" s="32"/>
      <c r="C60" s="87"/>
      <c r="D60" s="34"/>
      <c r="E60" s="35"/>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457"/>
      <c r="AS60" s="458"/>
      <c r="AT60" s="253"/>
      <c r="AU60" s="253"/>
      <c r="AV60" s="253"/>
      <c r="AW60" s="253"/>
      <c r="AX60" s="253"/>
      <c r="AY60" s="253"/>
      <c r="AZ60" s="253"/>
      <c r="BA60" s="253"/>
      <c r="BB60" s="253"/>
      <c r="BC60" s="253"/>
      <c r="BD60" s="253"/>
      <c r="BE60" s="253"/>
      <c r="BF60" s="253"/>
      <c r="BG60" s="253"/>
      <c r="BH60" s="253"/>
      <c r="BI60" s="253"/>
      <c r="BJ60" s="155"/>
      <c r="BK60" s="165"/>
      <c r="BL60" s="157"/>
      <c r="BM60" s="424"/>
    </row>
    <row r="61" spans="2:65" ht="11.25" customHeight="1">
      <c r="B61" s="32"/>
      <c r="C61" s="87"/>
      <c r="D61" s="34"/>
      <c r="E61" s="35"/>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457"/>
      <c r="AS61" s="458"/>
      <c r="AT61" s="253"/>
      <c r="AU61" s="253"/>
      <c r="AV61" s="253"/>
      <c r="AW61" s="253"/>
      <c r="AX61" s="253"/>
      <c r="AY61" s="253"/>
      <c r="AZ61" s="253"/>
      <c r="BA61" s="253"/>
      <c r="BB61" s="253"/>
      <c r="BC61" s="253"/>
      <c r="BD61" s="253"/>
      <c r="BE61" s="253"/>
      <c r="BF61" s="253"/>
      <c r="BG61" s="253"/>
      <c r="BH61" s="253"/>
      <c r="BI61" s="253"/>
      <c r="BJ61" s="155"/>
      <c r="BK61" s="165"/>
      <c r="BL61" s="157"/>
      <c r="BM61" s="424"/>
    </row>
    <row r="62" spans="2:65" ht="11.25" customHeight="1">
      <c r="B62" s="32"/>
      <c r="C62" s="87"/>
      <c r="D62" s="34"/>
      <c r="E62" s="35"/>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457"/>
      <c r="AS62" s="458"/>
      <c r="AT62" s="253"/>
      <c r="AU62" s="253"/>
      <c r="AV62" s="253"/>
      <c r="AW62" s="253"/>
      <c r="AX62" s="253"/>
      <c r="AY62" s="253"/>
      <c r="AZ62" s="253"/>
      <c r="BA62" s="253"/>
      <c r="BB62" s="253"/>
      <c r="BC62" s="253"/>
      <c r="BD62" s="253"/>
      <c r="BE62" s="253"/>
      <c r="BF62" s="253"/>
      <c r="BG62" s="253"/>
      <c r="BH62" s="253"/>
      <c r="BI62" s="253"/>
      <c r="BJ62" s="155"/>
      <c r="BK62" s="165"/>
      <c r="BL62" s="157"/>
      <c r="BM62" s="424"/>
    </row>
    <row r="63" spans="2:65" ht="11.25" customHeight="1">
      <c r="B63" s="32"/>
      <c r="C63" s="87"/>
      <c r="D63" s="34"/>
      <c r="E63" s="35"/>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457"/>
      <c r="AS63" s="458"/>
      <c r="AT63" s="253"/>
      <c r="AU63" s="253"/>
      <c r="AV63" s="253"/>
      <c r="AW63" s="253"/>
      <c r="AX63" s="253"/>
      <c r="AY63" s="253"/>
      <c r="AZ63" s="253"/>
      <c r="BA63" s="253"/>
      <c r="BB63" s="253"/>
      <c r="BC63" s="253"/>
      <c r="BD63" s="253"/>
      <c r="BE63" s="253"/>
      <c r="BF63" s="253"/>
      <c r="BG63" s="253"/>
      <c r="BH63" s="253"/>
      <c r="BI63" s="253"/>
      <c r="BJ63" s="155"/>
      <c r="BK63" s="165"/>
      <c r="BL63" s="157"/>
      <c r="BM63" s="424"/>
    </row>
    <row r="64" spans="2:65" ht="11.25" customHeight="1">
      <c r="B64" s="32"/>
      <c r="C64" s="87"/>
      <c r="D64" s="34"/>
      <c r="E64" s="35"/>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457"/>
      <c r="AS64" s="458"/>
      <c r="AT64" s="253"/>
      <c r="AU64" s="253"/>
      <c r="AV64" s="253"/>
      <c r="AW64" s="253"/>
      <c r="AX64" s="253"/>
      <c r="AY64" s="253"/>
      <c r="AZ64" s="253"/>
      <c r="BA64" s="253"/>
      <c r="BB64" s="253"/>
      <c r="BC64" s="253"/>
      <c r="BD64" s="253"/>
      <c r="BE64" s="253"/>
      <c r="BF64" s="253"/>
      <c r="BG64" s="253"/>
      <c r="BH64" s="253"/>
      <c r="BI64" s="253"/>
      <c r="BJ64" s="155"/>
      <c r="BK64" s="165"/>
      <c r="BL64" s="157"/>
      <c r="BM64" s="424"/>
    </row>
    <row r="65" spans="1:68" ht="11.25" customHeight="1">
      <c r="B65" s="32"/>
      <c r="C65" s="87"/>
      <c r="D65" s="34"/>
      <c r="E65" s="35"/>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457"/>
      <c r="AS65" s="458"/>
      <c r="AT65" s="253"/>
      <c r="AU65" s="253"/>
      <c r="AV65" s="253"/>
      <c r="AW65" s="253"/>
      <c r="AX65" s="253"/>
      <c r="AY65" s="253"/>
      <c r="AZ65" s="253"/>
      <c r="BA65" s="253"/>
      <c r="BB65" s="253"/>
      <c r="BC65" s="253"/>
      <c r="BD65" s="253"/>
      <c r="BE65" s="253"/>
      <c r="BF65" s="253"/>
      <c r="BG65" s="253"/>
      <c r="BH65" s="253"/>
      <c r="BI65" s="253"/>
      <c r="BJ65" s="155"/>
      <c r="BK65" s="165"/>
      <c r="BL65" s="157"/>
      <c r="BM65" s="424"/>
    </row>
    <row r="66" spans="1:68" ht="11.25" customHeight="1">
      <c r="B66" s="32"/>
      <c r="C66" s="87"/>
      <c r="D66" s="34"/>
      <c r="E66" s="35"/>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457"/>
      <c r="AS66" s="458"/>
      <c r="AT66" s="253"/>
      <c r="AU66" s="253"/>
      <c r="AV66" s="253"/>
      <c r="AW66" s="253"/>
      <c r="AX66" s="253"/>
      <c r="AY66" s="253"/>
      <c r="AZ66" s="253"/>
      <c r="BA66" s="253"/>
      <c r="BB66" s="253"/>
      <c r="BC66" s="253"/>
      <c r="BD66" s="253"/>
      <c r="BE66" s="253"/>
      <c r="BF66" s="253"/>
      <c r="BG66" s="253"/>
      <c r="BH66" s="253"/>
      <c r="BI66" s="253"/>
      <c r="BJ66" s="155"/>
      <c r="BK66" s="165"/>
      <c r="BL66" s="157"/>
      <c r="BM66" s="424"/>
    </row>
    <row r="67" spans="1:68" ht="11.25" customHeight="1">
      <c r="B67" s="32"/>
      <c r="C67" s="87"/>
      <c r="D67" s="34"/>
      <c r="E67" s="35"/>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457"/>
      <c r="AS67" s="458"/>
      <c r="AT67" s="253"/>
      <c r="AU67" s="253"/>
      <c r="AV67" s="253"/>
      <c r="AW67" s="253"/>
      <c r="AX67" s="253"/>
      <c r="AY67" s="253"/>
      <c r="AZ67" s="253"/>
      <c r="BA67" s="253"/>
      <c r="BB67" s="253"/>
      <c r="BC67" s="253"/>
      <c r="BD67" s="253"/>
      <c r="BE67" s="253"/>
      <c r="BF67" s="253"/>
      <c r="BG67" s="253"/>
      <c r="BH67" s="253"/>
      <c r="BI67" s="253"/>
      <c r="BJ67" s="155"/>
      <c r="BK67" s="165"/>
      <c r="BL67" s="157"/>
      <c r="BM67" s="424"/>
    </row>
    <row r="68" spans="1:68" ht="11.25" customHeight="1">
      <c r="B68" s="32"/>
      <c r="C68" s="87"/>
      <c r="D68" s="34"/>
      <c r="E68" s="35"/>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457"/>
      <c r="AS68" s="458"/>
      <c r="AT68" s="253"/>
      <c r="AU68" s="253"/>
      <c r="AV68" s="253"/>
      <c r="AW68" s="253"/>
      <c r="AX68" s="253"/>
      <c r="AY68" s="253"/>
      <c r="AZ68" s="253"/>
      <c r="BA68" s="253"/>
      <c r="BB68" s="253"/>
      <c r="BC68" s="253"/>
      <c r="BD68" s="253"/>
      <c r="BE68" s="253"/>
      <c r="BF68" s="253"/>
      <c r="BG68" s="253"/>
      <c r="BH68" s="253"/>
      <c r="BI68" s="253"/>
      <c r="BJ68" s="155"/>
      <c r="BK68" s="165"/>
      <c r="BL68" s="157"/>
      <c r="BM68" s="424"/>
    </row>
    <row r="69" spans="1:68" ht="6" customHeight="1" thickBot="1">
      <c r="B69" s="37"/>
      <c r="C69" s="25"/>
      <c r="D69" s="38"/>
      <c r="E69" s="3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43"/>
      <c r="AS69" s="164"/>
      <c r="AT69" s="133"/>
      <c r="AU69" s="133"/>
      <c r="AV69" s="133"/>
      <c r="AW69" s="133"/>
      <c r="AX69" s="133"/>
      <c r="AY69" s="133"/>
      <c r="AZ69" s="133"/>
      <c r="BA69" s="133"/>
      <c r="BB69" s="133"/>
      <c r="BC69" s="133"/>
      <c r="BD69" s="133"/>
      <c r="BE69" s="133"/>
      <c r="BF69" s="133"/>
      <c r="BG69" s="133"/>
      <c r="BH69" s="133"/>
      <c r="BI69" s="133"/>
      <c r="BJ69" s="133"/>
      <c r="BK69" s="164"/>
      <c r="BL69" s="133"/>
      <c r="BM69" s="419"/>
    </row>
    <row r="70" spans="1:68" ht="6" customHeight="1">
      <c r="B70" s="27"/>
      <c r="C70" s="28"/>
      <c r="D70" s="29"/>
      <c r="E70" s="30"/>
      <c r="F70" s="31"/>
      <c r="G70" s="31"/>
      <c r="H70" s="31"/>
      <c r="I70" s="31"/>
      <c r="J70" s="31"/>
      <c r="K70" s="31"/>
      <c r="L70" s="31"/>
      <c r="M70" s="31"/>
      <c r="N70" s="31"/>
      <c r="O70" s="31"/>
      <c r="P70" s="31"/>
      <c r="Q70" s="31"/>
      <c r="R70" s="31"/>
      <c r="S70" s="31"/>
      <c r="T70" s="31"/>
      <c r="U70" s="31"/>
      <c r="V70" s="31"/>
      <c r="W70" s="31"/>
      <c r="X70" s="31"/>
      <c r="Y70" s="31"/>
      <c r="Z70" s="31"/>
      <c r="AA70" s="132"/>
      <c r="AB70" s="132"/>
      <c r="AS70" s="30"/>
      <c r="AT70" s="31"/>
      <c r="AU70" s="31"/>
      <c r="AV70" s="31"/>
      <c r="AW70" s="31"/>
      <c r="AX70" s="31"/>
      <c r="AY70" s="31"/>
      <c r="AZ70" s="31"/>
      <c r="BA70" s="31"/>
      <c r="BB70" s="31"/>
      <c r="BC70" s="31"/>
      <c r="BD70" s="31"/>
      <c r="BE70" s="31"/>
      <c r="BF70" s="31"/>
      <c r="BG70" s="31"/>
      <c r="BH70" s="31"/>
      <c r="BI70" s="31"/>
      <c r="BJ70" s="31"/>
      <c r="BK70" s="163"/>
      <c r="BM70" s="420"/>
    </row>
    <row r="71" spans="1:68" ht="11.25" customHeight="1">
      <c r="B71" s="32"/>
      <c r="C71" s="159">
        <v>121</v>
      </c>
      <c r="D71" s="34"/>
      <c r="E71" s="35"/>
      <c r="F71" s="513" t="s">
        <v>69</v>
      </c>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S71" s="35"/>
      <c r="AT71" s="51"/>
      <c r="AU71" s="484"/>
      <c r="AV71" s="51"/>
      <c r="AW71" s="52"/>
      <c r="AX71" s="52"/>
      <c r="AY71" s="52"/>
      <c r="AZ71" s="52"/>
      <c r="BA71" s="52"/>
      <c r="BB71" s="52"/>
      <c r="BC71" s="52"/>
      <c r="BD71" s="52"/>
      <c r="BE71" s="52"/>
      <c r="BF71" s="52"/>
      <c r="BG71" s="52"/>
      <c r="BH71" s="52"/>
      <c r="BI71" s="52"/>
      <c r="BJ71" s="52"/>
      <c r="BK71" s="163"/>
      <c r="BM71" s="420"/>
      <c r="BP71" s="72"/>
    </row>
    <row r="72" spans="1:68" ht="11.25" customHeight="1">
      <c r="B72" s="32"/>
      <c r="C72" s="159"/>
      <c r="D72" s="34"/>
      <c r="E72" s="35"/>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S72" s="35"/>
      <c r="AT72" s="522" t="s">
        <v>70</v>
      </c>
      <c r="AU72" s="522"/>
      <c r="AV72" s="522"/>
      <c r="AW72" s="522"/>
      <c r="AX72" s="522"/>
      <c r="AY72" s="522"/>
      <c r="AZ72" s="522"/>
      <c r="BA72" s="522"/>
      <c r="BB72" s="522"/>
      <c r="BC72" s="522"/>
      <c r="BD72" s="522"/>
      <c r="BE72" s="522"/>
      <c r="BF72" s="522"/>
      <c r="BG72" s="522"/>
      <c r="BH72" s="522"/>
      <c r="BI72" s="522"/>
      <c r="BJ72" s="52"/>
      <c r="BK72" s="163"/>
      <c r="BM72" s="420"/>
      <c r="BP72" s="72"/>
    </row>
    <row r="73" spans="1:68" ht="11.25" customHeight="1">
      <c r="B73" s="32"/>
      <c r="C73" s="159"/>
      <c r="D73" s="34"/>
      <c r="E73" s="35"/>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S73" s="35"/>
      <c r="BJ73" s="52"/>
      <c r="BK73" s="163"/>
      <c r="BM73" s="420"/>
      <c r="BP73" s="72"/>
    </row>
    <row r="74" spans="1:68" ht="11.25" customHeight="1">
      <c r="B74" s="32"/>
      <c r="C74" s="159"/>
      <c r="D74" s="34"/>
      <c r="E74" s="35"/>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S74" s="35"/>
      <c r="AT74" s="52"/>
      <c r="AU74" s="52"/>
      <c r="AV74" s="52"/>
      <c r="AW74" s="52"/>
      <c r="AX74" s="72"/>
      <c r="AY74" s="72"/>
      <c r="AZ74" s="72"/>
      <c r="BA74" s="72"/>
      <c r="BB74" s="45"/>
      <c r="BC74" s="46"/>
      <c r="BD74" s="45"/>
      <c r="BE74" s="46"/>
      <c r="BF74" s="58"/>
      <c r="BG74" s="46"/>
      <c r="BH74" s="58"/>
      <c r="BI74" s="46"/>
      <c r="BJ74" s="52"/>
      <c r="BK74" s="163"/>
      <c r="BM74" s="420"/>
      <c r="BP74" s="72"/>
    </row>
    <row r="75" spans="1:68" ht="11.25" customHeight="1">
      <c r="B75" s="32"/>
      <c r="C75" s="87"/>
      <c r="D75" s="34"/>
      <c r="E75" s="35"/>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S75" s="35"/>
      <c r="AT75" s="52"/>
      <c r="AU75" s="52"/>
      <c r="AV75" s="52"/>
      <c r="AW75" s="52"/>
      <c r="AX75" s="72"/>
      <c r="AY75" s="72"/>
      <c r="AZ75" s="72"/>
      <c r="BA75" s="72"/>
      <c r="BB75" s="49"/>
      <c r="BC75" s="50"/>
      <c r="BD75" s="49"/>
      <c r="BE75" s="50"/>
      <c r="BF75" s="51"/>
      <c r="BG75" s="50"/>
      <c r="BH75" s="51"/>
      <c r="BI75" s="50"/>
      <c r="BJ75" s="52"/>
      <c r="BK75" s="163"/>
      <c r="BM75" s="420"/>
    </row>
    <row r="76" spans="1:68" ht="11.25" customHeight="1">
      <c r="B76" s="32"/>
      <c r="C76" s="87"/>
      <c r="D76" s="34"/>
      <c r="E76" s="35"/>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S76" s="35"/>
      <c r="AT76" s="52"/>
      <c r="AU76" s="72"/>
      <c r="AV76" s="150"/>
      <c r="AW76" s="150"/>
      <c r="AX76" s="150"/>
      <c r="AY76" s="150"/>
      <c r="AZ76" s="150"/>
      <c r="BA76" s="150"/>
      <c r="BB76" s="150"/>
      <c r="BC76" s="150"/>
      <c r="BD76" s="150"/>
      <c r="BE76" s="150"/>
      <c r="BF76" s="150"/>
      <c r="BG76" s="150"/>
      <c r="BH76" s="150"/>
      <c r="BI76" s="150" t="s">
        <v>71</v>
      </c>
      <c r="BJ76" s="52"/>
      <c r="BK76" s="163"/>
      <c r="BM76" s="420"/>
    </row>
    <row r="77" spans="1:68" ht="6" customHeight="1" thickBot="1">
      <c r="B77" s="37"/>
      <c r="C77" s="25"/>
      <c r="D77" s="38"/>
      <c r="E77" s="39"/>
      <c r="F77" s="24"/>
      <c r="G77" s="24"/>
      <c r="H77" s="24"/>
      <c r="I77" s="24"/>
      <c r="J77" s="24"/>
      <c r="K77" s="24"/>
      <c r="L77" s="24"/>
      <c r="M77" s="24"/>
      <c r="N77" s="24"/>
      <c r="O77" s="24"/>
      <c r="P77" s="24"/>
      <c r="Q77" s="24"/>
      <c r="R77" s="24"/>
      <c r="S77" s="24"/>
      <c r="T77" s="24"/>
      <c r="U77" s="24"/>
      <c r="V77" s="24"/>
      <c r="W77" s="24"/>
      <c r="X77" s="24"/>
      <c r="Y77" s="24"/>
      <c r="Z77" s="24"/>
      <c r="AA77" s="133"/>
      <c r="AB77" s="133"/>
      <c r="AC77" s="133"/>
      <c r="AD77" s="133"/>
      <c r="AE77" s="133"/>
      <c r="AF77" s="133"/>
      <c r="AG77" s="133"/>
      <c r="AH77" s="133"/>
      <c r="AI77" s="133"/>
      <c r="AJ77" s="133"/>
      <c r="AK77" s="133"/>
      <c r="AL77" s="133"/>
      <c r="AM77" s="133"/>
      <c r="AN77" s="133"/>
      <c r="AO77" s="133"/>
      <c r="AP77" s="133"/>
      <c r="AQ77" s="133"/>
      <c r="AR77" s="133"/>
      <c r="AS77" s="39"/>
      <c r="AT77" s="24"/>
      <c r="AU77" s="24"/>
      <c r="AV77" s="24"/>
      <c r="AW77" s="24"/>
      <c r="AX77" s="24"/>
      <c r="AY77" s="24"/>
      <c r="AZ77" s="24"/>
      <c r="BA77" s="24"/>
      <c r="BB77" s="24"/>
      <c r="BC77" s="24"/>
      <c r="BD77" s="24"/>
      <c r="BE77" s="24"/>
      <c r="BF77" s="24"/>
      <c r="BG77" s="24"/>
      <c r="BH77" s="24"/>
      <c r="BI77" s="24"/>
      <c r="BJ77" s="24"/>
      <c r="BK77" s="164"/>
      <c r="BL77" s="133"/>
      <c r="BM77" s="419"/>
    </row>
    <row r="78" spans="1:68" s="72" customFormat="1" ht="6" customHeight="1">
      <c r="A78" s="52"/>
      <c r="B78" s="27"/>
      <c r="C78" s="87"/>
      <c r="D78" s="34"/>
      <c r="E78" s="35"/>
      <c r="F78" s="52"/>
      <c r="G78" s="52"/>
      <c r="H78" s="52"/>
      <c r="I78" s="52"/>
      <c r="J78" s="52"/>
      <c r="K78" s="52"/>
      <c r="L78" s="52"/>
      <c r="M78" s="52"/>
      <c r="N78" s="52"/>
      <c r="O78" s="52"/>
      <c r="P78" s="52"/>
      <c r="Q78"/>
      <c r="R78"/>
      <c r="S78"/>
      <c r="T78"/>
      <c r="U78"/>
      <c r="V78"/>
      <c r="W78"/>
      <c r="X78"/>
      <c r="Y78"/>
      <c r="Z78"/>
      <c r="AA78"/>
      <c r="AB78"/>
      <c r="AC78"/>
      <c r="AD78"/>
      <c r="AE78"/>
      <c r="AF78"/>
      <c r="AG78"/>
      <c r="AH78"/>
      <c r="AQ78" s="31"/>
      <c r="AR78" s="31"/>
      <c r="AS78" s="31"/>
      <c r="AT78" s="31"/>
      <c r="AU78" s="31"/>
      <c r="AV78" s="31"/>
      <c r="AW78" s="31"/>
      <c r="AX78" s="31"/>
      <c r="AY78" s="31"/>
      <c r="AZ78" s="31"/>
      <c r="BA78" s="31"/>
      <c r="BB78" s="31"/>
      <c r="BC78" s="31"/>
      <c r="BD78" s="31"/>
      <c r="BE78" s="31"/>
      <c r="BF78" s="31"/>
      <c r="BG78" s="31"/>
      <c r="BH78" s="31"/>
      <c r="BI78" s="135"/>
      <c r="BJ78" s="135"/>
      <c r="BK78" s="178"/>
      <c r="BL78" s="135"/>
      <c r="BM78" s="420"/>
    </row>
    <row r="79" spans="1:68" s="72" customFormat="1" ht="11.25" customHeight="1">
      <c r="A79" s="52"/>
      <c r="B79" s="32"/>
      <c r="C79" s="129">
        <v>122</v>
      </c>
      <c r="D79" s="34"/>
      <c r="E79" s="35"/>
      <c r="F79" s="211" t="s">
        <v>72</v>
      </c>
      <c r="G79" s="211"/>
      <c r="H79" s="211"/>
      <c r="I79" s="211"/>
      <c r="J79" s="211"/>
      <c r="K79" s="211"/>
      <c r="L79" s="211"/>
      <c r="M79" s="211"/>
      <c r="N79" s="211"/>
      <c r="O79" s="211"/>
      <c r="P79" s="211"/>
      <c r="Q79" s="211"/>
      <c r="R79" s="154"/>
      <c r="S79" s="52"/>
      <c r="T79" s="154"/>
      <c r="U79" s="154"/>
      <c r="V79" s="154"/>
      <c r="W79" s="154"/>
      <c r="Y79" s="154"/>
      <c r="Z79" s="154"/>
      <c r="AA79" s="150" t="s">
        <v>73</v>
      </c>
      <c r="AB79" s="154"/>
      <c r="AC79" s="154"/>
      <c r="AD79" s="154"/>
      <c r="AG79" s="150"/>
      <c r="AH79" s="150"/>
      <c r="AI79" s="150"/>
      <c r="AJ79" s="150"/>
      <c r="AK79" s="150"/>
      <c r="AL79" s="150"/>
      <c r="AM79" s="150"/>
      <c r="AN79" s="150"/>
      <c r="AO79" s="150"/>
      <c r="AP79" s="150"/>
      <c r="AQ79" s="150"/>
      <c r="AR79" s="150" t="s">
        <v>74</v>
      </c>
      <c r="AS79" s="52"/>
      <c r="AT79" s="52"/>
      <c r="AU79" s="52"/>
      <c r="AV79" s="52"/>
      <c r="AW79" s="52"/>
      <c r="AY79" s="47"/>
      <c r="AZ79" s="47"/>
      <c r="BA79" s="47"/>
      <c r="BB79" s="47"/>
      <c r="BC79" s="47"/>
      <c r="BD79" s="47"/>
      <c r="BE79" s="47"/>
      <c r="BG79" s="63"/>
      <c r="BH79" s="52"/>
      <c r="BK79" s="169"/>
      <c r="BM79" s="420"/>
    </row>
    <row r="80" spans="1:68" s="72" customFormat="1" ht="11.25" customHeight="1">
      <c r="A80" s="52"/>
      <c r="B80" s="32"/>
      <c r="C80" s="87"/>
      <c r="D80" s="34"/>
      <c r="E80" s="35"/>
      <c r="F80" s="154"/>
      <c r="G80" s="154"/>
      <c r="H80" s="154"/>
      <c r="I80" s="154"/>
      <c r="J80" s="154"/>
      <c r="K80" s="154"/>
      <c r="L80" s="154"/>
      <c r="M80" s="154"/>
      <c r="N80" s="154"/>
      <c r="O80" s="154"/>
      <c r="P80" s="154"/>
      <c r="Q80" s="154"/>
      <c r="R80" s="154"/>
      <c r="S80" s="154"/>
      <c r="T80" s="154"/>
      <c r="U80" s="154"/>
      <c r="V80" s="154"/>
      <c r="X80" s="154"/>
      <c r="Y80" s="154"/>
      <c r="Z80" s="154"/>
      <c r="AA80" s="64" t="s">
        <v>63</v>
      </c>
      <c r="AB80" s="154"/>
      <c r="AC80" s="154"/>
      <c r="AD80" s="154"/>
      <c r="AE80" s="380"/>
      <c r="AG80" s="64"/>
      <c r="AH80" s="64"/>
      <c r="AI80" s="64"/>
      <c r="AJ80" s="64"/>
      <c r="AK80" s="64"/>
      <c r="AL80" s="64"/>
      <c r="AM80" s="64"/>
      <c r="AN80" s="64"/>
      <c r="AO80" s="64"/>
      <c r="AP80" s="64"/>
      <c r="AQ80" s="64"/>
      <c r="AR80" s="64" t="s">
        <v>67</v>
      </c>
      <c r="AS80" s="52"/>
      <c r="AT80" s="52"/>
      <c r="AU80" s="52"/>
      <c r="AV80" s="52"/>
      <c r="AW80" s="52"/>
      <c r="AY80" s="47"/>
      <c r="AZ80" s="47"/>
      <c r="BA80" s="47"/>
      <c r="BB80" s="47"/>
      <c r="BC80" s="47"/>
      <c r="BD80" s="47"/>
      <c r="BE80" s="47"/>
      <c r="BG80" s="63"/>
      <c r="BH80" s="52"/>
      <c r="BK80" s="169"/>
      <c r="BM80" s="479">
        <v>135</v>
      </c>
    </row>
    <row r="81" spans="1:65" s="72" customFormat="1" ht="6" customHeight="1" thickBot="1">
      <c r="A81" s="52"/>
      <c r="B81" s="37"/>
      <c r="C81" s="25"/>
      <c r="D81" s="38"/>
      <c r="E81" s="39"/>
      <c r="F81" s="24"/>
      <c r="G81" s="24"/>
      <c r="H81" s="24"/>
      <c r="I81" s="24"/>
      <c r="J81" s="24"/>
      <c r="K81" s="24"/>
      <c r="L81" s="24"/>
      <c r="M81" s="24"/>
      <c r="N81" s="24"/>
      <c r="O81" s="24"/>
      <c r="P81" s="24"/>
      <c r="Q81" s="133"/>
      <c r="R81" s="133"/>
      <c r="S81" s="133"/>
      <c r="T81" s="133"/>
      <c r="U81" s="133"/>
      <c r="V81" s="133"/>
      <c r="W81" s="133"/>
      <c r="X81" s="133"/>
      <c r="Y81" s="133"/>
      <c r="Z81" s="133"/>
      <c r="AA81" s="133"/>
      <c r="AB81" s="133"/>
      <c r="AC81" s="133"/>
      <c r="AD81" s="133"/>
      <c r="AE81" s="133"/>
      <c r="AF81" s="133"/>
      <c r="AG81" s="133"/>
      <c r="AH81" s="133"/>
      <c r="AI81" s="136"/>
      <c r="AJ81" s="136"/>
      <c r="AK81" s="136"/>
      <c r="AL81" s="136"/>
      <c r="AM81" s="136"/>
      <c r="AN81" s="136"/>
      <c r="AO81" s="136"/>
      <c r="AP81" s="136"/>
      <c r="AQ81" s="24"/>
      <c r="AR81" s="24"/>
      <c r="AS81" s="24"/>
      <c r="AT81" s="24"/>
      <c r="AU81" s="24"/>
      <c r="AV81" s="24"/>
      <c r="AW81" s="24"/>
      <c r="AX81" s="24"/>
      <c r="AY81" s="24"/>
      <c r="AZ81" s="24"/>
      <c r="BA81" s="24"/>
      <c r="BB81" s="24"/>
      <c r="BC81" s="24"/>
      <c r="BD81" s="24"/>
      <c r="BE81" s="24"/>
      <c r="BF81" s="24"/>
      <c r="BG81" s="24"/>
      <c r="BH81" s="24"/>
      <c r="BI81" s="136"/>
      <c r="BJ81" s="136"/>
      <c r="BK81" s="179"/>
      <c r="BL81" s="136"/>
      <c r="BM81" s="419"/>
    </row>
    <row r="82" spans="1:65" ht="6" customHeight="1" thickBot="1">
      <c r="B82" s="27"/>
      <c r="C82" s="28"/>
      <c r="D82" s="29"/>
      <c r="E82" s="30"/>
      <c r="F82" s="31"/>
      <c r="G82" s="31"/>
      <c r="H82" s="31"/>
      <c r="I82" s="31"/>
      <c r="J82" s="31"/>
      <c r="K82" s="31"/>
      <c r="L82" s="31"/>
      <c r="M82" s="31"/>
      <c r="N82" s="31"/>
      <c r="O82" s="31"/>
      <c r="P82" s="31"/>
      <c r="Q82" s="31"/>
      <c r="R82" s="31"/>
      <c r="S82" s="31"/>
      <c r="T82" s="31"/>
      <c r="U82" s="31"/>
      <c r="V82" s="31"/>
      <c r="W82" s="31"/>
      <c r="X82" s="31"/>
      <c r="Y82" s="31"/>
      <c r="Z82" s="31"/>
      <c r="AS82" s="35"/>
      <c r="AT82" s="52"/>
      <c r="AU82" s="31"/>
      <c r="AV82" s="31"/>
      <c r="AW82" s="31"/>
      <c r="AX82" s="31"/>
      <c r="AY82" s="31"/>
      <c r="AZ82" s="31"/>
      <c r="BA82" s="31"/>
      <c r="BB82" s="31"/>
      <c r="BC82" s="31"/>
      <c r="BD82" s="31"/>
      <c r="BE82" s="31"/>
      <c r="BF82" s="31"/>
      <c r="BG82" s="31"/>
      <c r="BH82" s="31"/>
      <c r="BI82" s="31"/>
      <c r="BJ82" s="31"/>
      <c r="BK82" s="163"/>
      <c r="BM82" s="420"/>
    </row>
    <row r="83" spans="1:65" ht="11.25" customHeight="1">
      <c r="B83" s="32"/>
      <c r="C83" s="159">
        <v>123</v>
      </c>
      <c r="D83" s="34"/>
      <c r="E83" s="35"/>
      <c r="F83" s="513" t="s">
        <v>75</v>
      </c>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S83" s="35"/>
      <c r="AT83" s="470"/>
      <c r="AU83" s="471"/>
      <c r="AV83" s="471"/>
      <c r="AW83" s="471"/>
      <c r="AX83" s="471"/>
      <c r="AY83" s="471"/>
      <c r="AZ83" s="471"/>
      <c r="BA83" s="471"/>
      <c r="BB83" s="471"/>
      <c r="BC83" s="471"/>
      <c r="BD83" s="471"/>
      <c r="BE83" s="471"/>
      <c r="BF83" s="471"/>
      <c r="BG83" s="471"/>
      <c r="BH83" s="471"/>
      <c r="BI83" s="472"/>
      <c r="BJ83" s="52"/>
      <c r="BK83" s="163"/>
      <c r="BM83" s="420"/>
    </row>
    <row r="84" spans="1:65" ht="11.25" customHeight="1">
      <c r="B84" s="32"/>
      <c r="C84" s="74"/>
      <c r="D84" s="34"/>
      <c r="E84" s="35"/>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S84" s="35"/>
      <c r="AT84" s="473"/>
      <c r="AU84" s="517" t="s">
        <v>76</v>
      </c>
      <c r="AV84" s="517"/>
      <c r="AW84" s="517"/>
      <c r="AX84" s="517"/>
      <c r="AY84" s="517"/>
      <c r="AZ84" s="517"/>
      <c r="BA84" s="517"/>
      <c r="BB84" s="517"/>
      <c r="BC84" s="517"/>
      <c r="BD84" s="517"/>
      <c r="BE84" s="517"/>
      <c r="BF84" s="517"/>
      <c r="BG84" s="517"/>
      <c r="BH84" s="517"/>
      <c r="BI84" s="474"/>
      <c r="BJ84" s="52"/>
      <c r="BK84" s="163"/>
      <c r="BM84" s="420"/>
    </row>
    <row r="85" spans="1:65" ht="11.25" customHeight="1">
      <c r="B85" s="32"/>
      <c r="C85" s="87" t="s">
        <v>77</v>
      </c>
      <c r="D85" s="34"/>
      <c r="E85" s="35"/>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S85" s="35"/>
      <c r="AT85" s="473"/>
      <c r="AU85" s="517"/>
      <c r="AV85" s="517"/>
      <c r="AW85" s="517"/>
      <c r="AX85" s="517"/>
      <c r="AY85" s="517"/>
      <c r="AZ85" s="517"/>
      <c r="BA85" s="517"/>
      <c r="BB85" s="517"/>
      <c r="BC85" s="517"/>
      <c r="BD85" s="517"/>
      <c r="BE85" s="517"/>
      <c r="BF85" s="517"/>
      <c r="BG85" s="517"/>
      <c r="BH85" s="517"/>
      <c r="BI85" s="474"/>
      <c r="BJ85" s="52"/>
      <c r="BK85" s="163"/>
      <c r="BM85" s="420"/>
    </row>
    <row r="86" spans="1:65" ht="11.25" customHeight="1" thickBot="1">
      <c r="B86" s="32"/>
      <c r="C86" s="87"/>
      <c r="D86" s="34"/>
      <c r="E86" s="35"/>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S86" s="35"/>
      <c r="AT86" s="475"/>
      <c r="AU86" s="476"/>
      <c r="AV86" s="476"/>
      <c r="AW86" s="476"/>
      <c r="AX86" s="476"/>
      <c r="AY86" s="476"/>
      <c r="AZ86" s="476"/>
      <c r="BA86" s="476"/>
      <c r="BB86" s="476"/>
      <c r="BC86" s="476"/>
      <c r="BD86" s="476"/>
      <c r="BE86" s="476"/>
      <c r="BF86" s="476"/>
      <c r="BG86" s="476"/>
      <c r="BH86" s="476"/>
      <c r="BI86" s="477"/>
      <c r="BJ86" s="52"/>
      <c r="BK86" s="163"/>
      <c r="BM86" s="420"/>
    </row>
    <row r="87" spans="1:65" ht="11.25" customHeight="1">
      <c r="B87" s="32"/>
      <c r="C87" s="87"/>
      <c r="D87" s="34"/>
      <c r="E87" s="35"/>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S87" s="35"/>
      <c r="AU87" s="52"/>
      <c r="AV87" s="52"/>
      <c r="AW87" s="52"/>
      <c r="AX87" s="52"/>
      <c r="AY87" s="52"/>
      <c r="AZ87" s="52"/>
      <c r="BA87" s="52"/>
      <c r="BB87" s="52"/>
      <c r="BC87" s="52"/>
      <c r="BD87" s="52"/>
      <c r="BE87" s="52"/>
      <c r="BF87" s="52"/>
      <c r="BG87" s="52"/>
      <c r="BH87" s="52"/>
      <c r="BJ87" s="52"/>
      <c r="BK87" s="163"/>
      <c r="BM87" s="420"/>
    </row>
    <row r="88" spans="1:65" ht="11.25" customHeight="1">
      <c r="B88" s="32"/>
      <c r="C88" s="87"/>
      <c r="D88" s="34"/>
      <c r="E88" s="35"/>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S88" s="35"/>
      <c r="AT88" s="52" t="s">
        <v>65</v>
      </c>
      <c r="AV88" s="52"/>
      <c r="AW88" s="52"/>
      <c r="AX88" s="52"/>
      <c r="AY88" s="48" t="s">
        <v>10</v>
      </c>
      <c r="AZ88" s="48"/>
      <c r="BA88" s="48"/>
      <c r="BB88" s="48"/>
      <c r="BC88" s="48"/>
      <c r="BD88" s="48"/>
      <c r="BE88" s="48"/>
      <c r="BF88" s="48"/>
      <c r="BH88" s="47"/>
      <c r="BI88" s="71" t="s">
        <v>78</v>
      </c>
      <c r="BJ88" s="52"/>
      <c r="BK88" s="163"/>
      <c r="BM88" s="565">
        <v>135</v>
      </c>
    </row>
    <row r="89" spans="1:65" ht="11.25" customHeight="1">
      <c r="B89" s="32"/>
      <c r="C89" s="87"/>
      <c r="D89" s="34"/>
      <c r="E89" s="35"/>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S89" s="35"/>
      <c r="AT89" s="52" t="s">
        <v>79</v>
      </c>
      <c r="AV89" s="52"/>
      <c r="AW89" s="52"/>
      <c r="AX89" s="48" t="s">
        <v>10</v>
      </c>
      <c r="AY89" s="48"/>
      <c r="AZ89" s="48"/>
      <c r="BA89" s="48"/>
      <c r="BB89" s="48"/>
      <c r="BC89" s="48"/>
      <c r="BD89" s="48"/>
      <c r="BE89" s="48"/>
      <c r="BF89" s="48"/>
      <c r="BH89" s="47"/>
      <c r="BI89" s="71" t="s">
        <v>80</v>
      </c>
      <c r="BJ89" s="52"/>
      <c r="BK89" s="163"/>
      <c r="BM89" s="565"/>
    </row>
    <row r="90" spans="1:65" ht="6" customHeight="1" thickBot="1">
      <c r="B90" s="37"/>
      <c r="C90" s="25"/>
      <c r="D90" s="38"/>
      <c r="E90" s="39"/>
      <c r="F90" s="52"/>
      <c r="G90" s="52"/>
      <c r="H90" s="52"/>
      <c r="I90" s="52"/>
      <c r="J90" s="52"/>
      <c r="K90" s="52"/>
      <c r="L90" s="52"/>
      <c r="M90" s="52"/>
      <c r="N90" s="52"/>
      <c r="O90" s="52"/>
      <c r="P90" s="52"/>
      <c r="Q90" s="52"/>
      <c r="R90" s="52"/>
      <c r="S90" s="52"/>
      <c r="T90" s="52"/>
      <c r="U90" s="52"/>
      <c r="V90" s="52"/>
      <c r="W90" s="52"/>
      <c r="X90" s="52"/>
      <c r="Y90" s="52"/>
      <c r="Z90" s="52"/>
      <c r="AS90" s="35"/>
      <c r="AT90" s="52"/>
      <c r="AU90" s="52"/>
      <c r="AV90" s="52"/>
      <c r="AW90" s="52"/>
      <c r="AX90" s="52"/>
      <c r="AY90" s="52"/>
      <c r="AZ90" s="52"/>
      <c r="BA90" s="52"/>
      <c r="BB90" s="52"/>
      <c r="BC90" s="52"/>
      <c r="BD90" s="52"/>
      <c r="BE90" s="52"/>
      <c r="BF90" s="52"/>
      <c r="BG90" s="52"/>
      <c r="BH90" s="52"/>
      <c r="BI90" s="52"/>
      <c r="BJ90" s="52"/>
      <c r="BK90" s="164"/>
      <c r="BL90" s="133"/>
      <c r="BM90" s="419"/>
    </row>
    <row r="91" spans="1:65" ht="6" customHeight="1">
      <c r="A91" s="36"/>
      <c r="B91" s="28"/>
      <c r="C91" s="28"/>
      <c r="D91" s="40"/>
      <c r="E91" s="30"/>
      <c r="F91" s="31"/>
      <c r="G91" s="31"/>
      <c r="H91" s="31"/>
      <c r="I91" s="31"/>
      <c r="J91" s="31"/>
      <c r="K91" s="31"/>
      <c r="L91" s="31"/>
      <c r="M91" s="31"/>
      <c r="N91" s="31"/>
      <c r="O91" s="31"/>
      <c r="P91" s="31"/>
      <c r="Q91" s="31"/>
      <c r="R91" s="31"/>
      <c r="S91" s="31"/>
      <c r="T91" s="31"/>
      <c r="U91" s="31"/>
      <c r="V91" s="31"/>
      <c r="W91" s="31"/>
      <c r="X91" s="31"/>
      <c r="Y91" s="132"/>
      <c r="Z91" s="132"/>
      <c r="AA91" s="132"/>
      <c r="AB91" s="132"/>
      <c r="AC91" s="132"/>
      <c r="AD91" s="132"/>
      <c r="AE91" s="132"/>
      <c r="AF91" s="132"/>
      <c r="AG91" s="132"/>
      <c r="AH91" s="132"/>
      <c r="AI91" s="132"/>
      <c r="AJ91" s="132"/>
      <c r="AK91" s="132"/>
      <c r="AL91" s="132"/>
      <c r="AM91" s="132"/>
      <c r="AN91" s="132"/>
      <c r="AO91" s="132"/>
      <c r="AP91" s="132"/>
      <c r="AQ91" s="132"/>
      <c r="AR91" s="132"/>
      <c r="AS91" s="30"/>
      <c r="AT91" s="31"/>
      <c r="AU91" s="31"/>
      <c r="AV91" s="31"/>
      <c r="AW91" s="31"/>
      <c r="AX91" s="31"/>
      <c r="AY91" s="31"/>
      <c r="AZ91" s="31"/>
      <c r="BA91" s="31"/>
      <c r="BB91" s="31"/>
      <c r="BC91" s="31"/>
      <c r="BD91" s="31"/>
      <c r="BE91" s="31"/>
      <c r="BF91" s="31"/>
      <c r="BG91" s="31"/>
      <c r="BH91" s="31"/>
      <c r="BI91" s="31"/>
      <c r="BJ91" s="31"/>
      <c r="BK91" s="163"/>
      <c r="BM91" s="430"/>
    </row>
    <row r="92" spans="1:65" ht="11.25" customHeight="1">
      <c r="A92" s="36"/>
      <c r="B92" s="33"/>
      <c r="C92" s="33">
        <v>124</v>
      </c>
      <c r="D92" s="42"/>
      <c r="E92" s="158"/>
      <c r="F92" s="513" t="s">
        <v>81</v>
      </c>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374"/>
      <c r="AS92" s="35"/>
      <c r="AT92" t="s">
        <v>82</v>
      </c>
      <c r="BC92" s="48" t="s">
        <v>10</v>
      </c>
      <c r="BD92" s="48"/>
      <c r="BE92" s="48"/>
      <c r="BF92" s="48"/>
      <c r="BG92" s="48"/>
      <c r="BH92" s="48"/>
      <c r="BI92" s="130" t="s">
        <v>64</v>
      </c>
      <c r="BJ92" s="52"/>
      <c r="BK92" s="163"/>
      <c r="BM92" s="141"/>
    </row>
    <row r="93" spans="1:65" ht="11.25" customHeight="1">
      <c r="A93" s="36"/>
      <c r="B93" s="74"/>
      <c r="D93" s="42"/>
      <c r="E93" s="158"/>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374"/>
      <c r="AS93" s="35"/>
      <c r="AT93" t="s">
        <v>83</v>
      </c>
      <c r="BC93" s="48" t="s">
        <v>10</v>
      </c>
      <c r="BD93" s="48"/>
      <c r="BE93" s="48"/>
      <c r="BF93" s="48"/>
      <c r="BG93" s="48"/>
      <c r="BH93" s="48"/>
      <c r="BI93" s="130" t="s">
        <v>66</v>
      </c>
      <c r="BJ93" s="52"/>
      <c r="BK93" s="163"/>
      <c r="BM93" s="141"/>
    </row>
    <row r="94" spans="1:65" ht="6" customHeight="1">
      <c r="A94" s="36"/>
      <c r="B94" s="87"/>
      <c r="C94" s="87"/>
      <c r="D94" s="42"/>
      <c r="E94" s="154"/>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374"/>
      <c r="AS94" s="35"/>
      <c r="AT94" s="52"/>
      <c r="AV94" s="52"/>
      <c r="AW94" s="52"/>
      <c r="AX94" s="52"/>
      <c r="AY94" s="52"/>
      <c r="AZ94" s="52"/>
      <c r="BA94" s="52"/>
      <c r="BB94" s="52"/>
      <c r="BC94" s="52"/>
      <c r="BD94" s="53"/>
      <c r="BE94" s="53"/>
      <c r="BF94" s="53"/>
      <c r="BG94" s="53"/>
      <c r="BH94" s="53"/>
      <c r="BI94" s="52"/>
      <c r="BJ94" s="52"/>
      <c r="BK94" s="163"/>
      <c r="BM94" s="429"/>
    </row>
    <row r="95" spans="1:65" ht="11.25" customHeight="1">
      <c r="A95" s="36"/>
      <c r="B95" s="87"/>
      <c r="C95" s="87"/>
      <c r="D95" s="42"/>
      <c r="E95" s="154"/>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374"/>
      <c r="AS95" s="35"/>
      <c r="AT95" s="52" t="s">
        <v>84</v>
      </c>
      <c r="AV95" s="52"/>
      <c r="AW95" s="52"/>
      <c r="AX95" s="52"/>
      <c r="AY95" s="52"/>
      <c r="AZ95" s="52"/>
      <c r="BA95" s="47"/>
      <c r="BB95" s="47" t="s">
        <v>10</v>
      </c>
      <c r="BC95" s="48"/>
      <c r="BD95" s="48"/>
      <c r="BE95" s="47"/>
      <c r="BF95" s="48"/>
      <c r="BG95" s="48"/>
      <c r="BH95" s="47"/>
      <c r="BI95" s="41" t="s">
        <v>85</v>
      </c>
      <c r="BJ95" s="52"/>
      <c r="BK95" s="163"/>
      <c r="BM95" s="480">
        <v>135</v>
      </c>
    </row>
    <row r="96" spans="1:65" ht="11.25" customHeight="1">
      <c r="A96" s="36"/>
      <c r="B96" s="87"/>
      <c r="C96" s="87"/>
      <c r="D96" s="42"/>
      <c r="E96" s="154"/>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374"/>
      <c r="AS96" s="35"/>
      <c r="AT96" s="52" t="s">
        <v>65</v>
      </c>
      <c r="AV96" s="52"/>
      <c r="AW96" s="52"/>
      <c r="AX96" s="52"/>
      <c r="AY96" s="52"/>
      <c r="AZ96" s="47" t="s">
        <v>10</v>
      </c>
      <c r="BA96" s="47"/>
      <c r="BB96" s="47"/>
      <c r="BC96" s="47"/>
      <c r="BD96" s="48"/>
      <c r="BE96" s="47"/>
      <c r="BF96" s="48"/>
      <c r="BG96" s="48"/>
      <c r="BH96" s="47"/>
      <c r="BI96" s="41" t="s">
        <v>86</v>
      </c>
      <c r="BJ96" s="52"/>
      <c r="BK96" s="163"/>
      <c r="BM96" s="429"/>
    </row>
    <row r="97" spans="1:71" ht="11.25" customHeight="1">
      <c r="A97" s="36"/>
      <c r="B97" s="87"/>
      <c r="C97" s="87"/>
      <c r="D97" s="42"/>
      <c r="E97" s="154"/>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374"/>
      <c r="AS97" s="35"/>
      <c r="AT97" s="52" t="s">
        <v>79</v>
      </c>
      <c r="AV97" s="52"/>
      <c r="AW97" s="52"/>
      <c r="AX97" s="52"/>
      <c r="AY97" s="47" t="s">
        <v>10</v>
      </c>
      <c r="AZ97" s="47"/>
      <c r="BA97" s="47"/>
      <c r="BB97" s="47"/>
      <c r="BC97" s="47"/>
      <c r="BD97" s="48"/>
      <c r="BE97" s="47"/>
      <c r="BF97" s="48"/>
      <c r="BG97" s="48"/>
      <c r="BH97" s="47"/>
      <c r="BI97" s="41" t="s">
        <v>87</v>
      </c>
      <c r="BJ97" s="52"/>
      <c r="BK97" s="163"/>
      <c r="BM97" s="429"/>
    </row>
    <row r="98" spans="1:71" ht="6" customHeight="1" thickBot="1">
      <c r="A98" s="36"/>
      <c r="B98" s="25"/>
      <c r="C98" s="25"/>
      <c r="D98" s="43"/>
      <c r="E98" s="39"/>
      <c r="F98" s="24"/>
      <c r="G98" s="24"/>
      <c r="H98" s="24"/>
      <c r="I98" s="24"/>
      <c r="J98" s="24"/>
      <c r="K98" s="24"/>
      <c r="L98" s="24"/>
      <c r="M98" s="24"/>
      <c r="N98" s="24"/>
      <c r="O98" s="24"/>
      <c r="P98" s="24"/>
      <c r="Q98" s="24"/>
      <c r="R98" s="24"/>
      <c r="S98" s="24"/>
      <c r="T98" s="24"/>
      <c r="U98" s="24"/>
      <c r="V98" s="24"/>
      <c r="W98" s="24"/>
      <c r="X98" s="24"/>
      <c r="Y98" s="133"/>
      <c r="Z98" s="133"/>
      <c r="AA98" s="133"/>
      <c r="AB98" s="133"/>
      <c r="AC98" s="133"/>
      <c r="AD98" s="133"/>
      <c r="AE98" s="133"/>
      <c r="AF98" s="133"/>
      <c r="AG98" s="133"/>
      <c r="AH98" s="133"/>
      <c r="AI98" s="133"/>
      <c r="AJ98" s="133"/>
      <c r="AK98" s="133"/>
      <c r="AL98" s="133"/>
      <c r="AM98" s="133"/>
      <c r="AN98" s="133"/>
      <c r="AO98" s="133"/>
      <c r="AP98" s="133"/>
      <c r="AQ98" s="133"/>
      <c r="AR98" s="133"/>
      <c r="AS98" s="39"/>
      <c r="AT98" s="24"/>
      <c r="AU98" s="24"/>
      <c r="AV98" s="24"/>
      <c r="AW98" s="24"/>
      <c r="AX98" s="24"/>
      <c r="AY98" s="24"/>
      <c r="AZ98" s="24"/>
      <c r="BA98" s="24"/>
      <c r="BB98" s="24"/>
      <c r="BC98" s="24"/>
      <c r="BD98" s="24"/>
      <c r="BE98" s="24"/>
      <c r="BF98" s="24"/>
      <c r="BG98" s="24"/>
      <c r="BH98" s="24"/>
      <c r="BI98" s="24"/>
      <c r="BJ98" s="24"/>
      <c r="BK98" s="179"/>
      <c r="BL98" s="136"/>
      <c r="BM98" s="428"/>
    </row>
    <row r="99" spans="1:71" ht="6" customHeight="1">
      <c r="B99" s="407"/>
      <c r="C99" s="400"/>
      <c r="D99" s="408"/>
      <c r="E99" s="35"/>
      <c r="F99" s="58"/>
      <c r="G99" s="58"/>
      <c r="H99" s="58"/>
      <c r="I99" s="58"/>
      <c r="J99" s="58"/>
      <c r="K99" s="58"/>
      <c r="L99" s="58"/>
      <c r="M99" s="58"/>
      <c r="N99" s="58"/>
      <c r="O99" s="58"/>
      <c r="P99" s="58"/>
      <c r="Q99" s="58"/>
      <c r="R99" s="58"/>
      <c r="S99" s="58"/>
      <c r="T99" s="58"/>
      <c r="U99" s="58"/>
      <c r="V99" s="58"/>
      <c r="W99" s="58"/>
      <c r="X99" s="58"/>
      <c r="Y99" s="58"/>
      <c r="Z99" s="58"/>
      <c r="AA99" s="148"/>
      <c r="AB99" s="148"/>
      <c r="AC99" s="148"/>
      <c r="AD99" s="148"/>
      <c r="AE99" s="148"/>
      <c r="AF99" s="148"/>
      <c r="AG99" s="148"/>
      <c r="AH99" s="148"/>
      <c r="AI99" s="148"/>
      <c r="AJ99" s="148"/>
      <c r="AK99" s="148"/>
      <c r="AL99" s="148"/>
      <c r="AM99" s="148"/>
      <c r="AN99" s="148"/>
      <c r="AO99" s="148"/>
      <c r="AP99" s="148"/>
      <c r="AQ99" s="148"/>
      <c r="AR99" s="148"/>
      <c r="AS99" s="45"/>
      <c r="AT99" s="58"/>
      <c r="AU99" s="58"/>
      <c r="AV99" s="58"/>
      <c r="AW99" s="58"/>
      <c r="AX99" s="58"/>
      <c r="AY99" s="58"/>
      <c r="AZ99" s="58"/>
      <c r="BA99" s="58"/>
      <c r="BB99" s="58"/>
      <c r="BC99" s="58"/>
      <c r="BD99" s="58"/>
      <c r="BE99" s="58"/>
      <c r="BF99" s="58"/>
      <c r="BG99" s="58"/>
      <c r="BH99" s="58"/>
      <c r="BI99" s="58"/>
      <c r="BJ99" s="58"/>
      <c r="BK99" s="409"/>
      <c r="BL99" s="148"/>
      <c r="BM99" s="468"/>
      <c r="BS99" s="129"/>
    </row>
    <row r="100" spans="1:71" ht="11.25" customHeight="1">
      <c r="B100" s="32"/>
      <c r="C100" s="159">
        <v>125</v>
      </c>
      <c r="D100" s="34"/>
      <c r="E100" s="35"/>
      <c r="F100" s="524" t="str">
        <f ca="1">VLOOKUP(INDIRECT(ADDRESS(ROW(),COLUMN()-3)),INDIRECT("translations[[Question Num]:["&amp; Language_Selected &amp;"]]"),MATCH(Language_Selected,Language_Options,0)+1,FALSE)</f>
        <v>Does {NAME OF CHILD} suffer from any of the following illnesses or symptoms:</v>
      </c>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S100" s="35"/>
      <c r="AT100" s="52"/>
      <c r="AU100" s="52"/>
      <c r="AV100" s="52"/>
      <c r="AW100" s="52"/>
      <c r="AX100" s="52"/>
      <c r="AY100" s="52"/>
      <c r="AZ100" s="52"/>
      <c r="BA100" s="52"/>
      <c r="BB100" s="52"/>
      <c r="BC100" s="52"/>
      <c r="BD100" s="33"/>
      <c r="BE100" s="514" t="s">
        <v>52</v>
      </c>
      <c r="BF100" s="514"/>
      <c r="BG100" s="514"/>
      <c r="BH100" s="495" t="s">
        <v>53</v>
      </c>
      <c r="BI100" s="495"/>
      <c r="BJ100" s="523"/>
      <c r="BK100" s="33"/>
      <c r="BL100" s="33"/>
      <c r="BM100" s="420"/>
    </row>
    <row r="101" spans="1:71" ht="11.25" customHeight="1">
      <c r="B101" s="32"/>
      <c r="D101" s="34"/>
      <c r="E101" s="35"/>
      <c r="F101" s="478" t="s">
        <v>88</v>
      </c>
      <c r="G101" s="524" t="str">
        <f t="shared" ref="G101:G108" ca="1" si="0">VLOOKUP(CONCATENATE($C$100&amp;INDIRECT(ADDRESS(ROW(),COLUMN()-1))),INDIRECT("translations[[Question Num]:["&amp; Language_Selected &amp;"]]"),MATCH(Language_Selected,Language_Options,0)+1,FALSE)</f>
        <v>Extreme weakness?</v>
      </c>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S101" s="35"/>
      <c r="AT101" t="s">
        <v>89</v>
      </c>
      <c r="AV101" s="52"/>
      <c r="BF101" s="130" t="s">
        <v>64</v>
      </c>
      <c r="BI101" s="130" t="s">
        <v>66</v>
      </c>
      <c r="BJ101" s="167"/>
      <c r="BK101" s="163"/>
      <c r="BM101" s="420"/>
    </row>
    <row r="102" spans="1:71" ht="11.25" customHeight="1">
      <c r="B102" s="32"/>
      <c r="D102" s="34"/>
      <c r="E102" s="35"/>
      <c r="F102" s="478" t="s">
        <v>90</v>
      </c>
      <c r="G102" s="524" t="str">
        <f t="shared" ca="1" si="0"/>
        <v>Heart problems?</v>
      </c>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S102" s="35"/>
      <c r="AT102" t="s">
        <v>91</v>
      </c>
      <c r="BF102" s="130" t="s">
        <v>64</v>
      </c>
      <c r="BI102" s="130" t="s">
        <v>66</v>
      </c>
      <c r="BJ102" s="167"/>
      <c r="BK102" s="163"/>
      <c r="BM102" s="420"/>
    </row>
    <row r="103" spans="1:71" ht="11.25" customHeight="1">
      <c r="B103" s="32"/>
      <c r="C103" s="87"/>
      <c r="D103" s="34"/>
      <c r="E103" s="35"/>
      <c r="F103" s="478" t="s">
        <v>92</v>
      </c>
      <c r="G103" s="524" t="str">
        <f t="shared" ca="1" si="0"/>
        <v>Loss of consciousness?</v>
      </c>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S103" s="35"/>
      <c r="AT103" t="s">
        <v>93</v>
      </c>
      <c r="BF103" s="130" t="s">
        <v>64</v>
      </c>
      <c r="BI103" s="130" t="s">
        <v>66</v>
      </c>
      <c r="BJ103" s="167"/>
      <c r="BK103" s="163"/>
      <c r="BM103" s="420"/>
    </row>
    <row r="104" spans="1:71" ht="11.25" customHeight="1">
      <c r="B104" s="32"/>
      <c r="C104" s="87"/>
      <c r="D104" s="34"/>
      <c r="E104" s="35"/>
      <c r="F104" s="478" t="s">
        <v>94</v>
      </c>
      <c r="G104" s="524" t="str">
        <f t="shared" ca="1" si="0"/>
        <v>Rapid or difficult breathing?</v>
      </c>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S104" s="35"/>
      <c r="AT104" t="s">
        <v>95</v>
      </c>
      <c r="BC104" s="48"/>
      <c r="BD104" s="48"/>
      <c r="BE104" s="48"/>
      <c r="BF104" s="130" t="s">
        <v>64</v>
      </c>
      <c r="BG104" s="48"/>
      <c r="BI104" s="130" t="s">
        <v>66</v>
      </c>
      <c r="BJ104" s="167"/>
      <c r="BK104" s="163"/>
      <c r="BM104" s="420"/>
    </row>
    <row r="105" spans="1:71" ht="11.25" customHeight="1">
      <c r="B105" s="32"/>
      <c r="C105" s="87"/>
      <c r="D105" s="34"/>
      <c r="E105" s="35"/>
      <c r="F105" s="478" t="s">
        <v>96</v>
      </c>
      <c r="G105" s="524" t="str">
        <f t="shared" ca="1" si="0"/>
        <v>Seizures?</v>
      </c>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S105" s="35"/>
      <c r="AT105" t="s">
        <v>97</v>
      </c>
      <c r="BA105" s="48" t="s">
        <v>10</v>
      </c>
      <c r="BB105" s="48"/>
      <c r="BC105" s="48"/>
      <c r="BD105" s="48"/>
      <c r="BE105" s="48"/>
      <c r="BF105" s="130" t="s">
        <v>64</v>
      </c>
      <c r="BI105" s="130" t="s">
        <v>66</v>
      </c>
      <c r="BJ105" s="167"/>
      <c r="BK105" s="163"/>
      <c r="BM105" s="420"/>
    </row>
    <row r="106" spans="1:71" ht="11.25" customHeight="1">
      <c r="B106" s="32"/>
      <c r="C106" s="87"/>
      <c r="D106" s="34"/>
      <c r="E106" s="35"/>
      <c r="F106" s="478" t="s">
        <v>98</v>
      </c>
      <c r="G106" s="524" t="str">
        <f t="shared" ca="1" si="0"/>
        <v>Abnormal bleeding?</v>
      </c>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S106" s="35"/>
      <c r="AT106" t="s">
        <v>99</v>
      </c>
      <c r="BA106" s="48" t="s">
        <v>10</v>
      </c>
      <c r="BB106" s="48"/>
      <c r="BC106" s="48"/>
      <c r="BD106" s="48"/>
      <c r="BE106" s="48"/>
      <c r="BF106" s="130" t="s">
        <v>64</v>
      </c>
      <c r="BI106" s="130" t="s">
        <v>66</v>
      </c>
      <c r="BJ106" s="167"/>
      <c r="BK106" s="163"/>
      <c r="BM106" s="420"/>
    </row>
    <row r="107" spans="1:71" ht="11.25" customHeight="1">
      <c r="B107" s="32"/>
      <c r="C107" s="87"/>
      <c r="D107" s="34"/>
      <c r="E107" s="35"/>
      <c r="F107" s="478" t="s">
        <v>100</v>
      </c>
      <c r="G107" s="524" t="str">
        <f t="shared" ca="1" si="0"/>
        <v>Jaundice or yellow skin?</v>
      </c>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S107" s="35"/>
      <c r="AT107" t="s">
        <v>101</v>
      </c>
      <c r="BA107" s="48" t="s">
        <v>10</v>
      </c>
      <c r="BB107" s="48"/>
      <c r="BC107" s="48"/>
      <c r="BD107" s="48"/>
      <c r="BE107" s="48"/>
      <c r="BF107" s="130" t="s">
        <v>64</v>
      </c>
      <c r="BI107" s="130" t="s">
        <v>66</v>
      </c>
      <c r="BJ107" s="167"/>
      <c r="BK107" s="163"/>
      <c r="BM107" s="420"/>
    </row>
    <row r="108" spans="1:71" ht="11.25" customHeight="1">
      <c r="B108" s="32"/>
      <c r="C108" s="87"/>
      <c r="D108" s="34"/>
      <c r="E108" s="35"/>
      <c r="F108" s="478" t="s">
        <v>102</v>
      </c>
      <c r="G108" s="524" t="str">
        <f t="shared" ca="1" si="0"/>
        <v>Dark urine?</v>
      </c>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S108" s="35"/>
      <c r="AT108" t="s">
        <v>103</v>
      </c>
      <c r="BB108" s="48" t="s">
        <v>10</v>
      </c>
      <c r="BC108" s="48"/>
      <c r="BD108" s="48"/>
      <c r="BE108" s="48"/>
      <c r="BF108" s="130" t="s">
        <v>64</v>
      </c>
      <c r="BI108" s="130" t="s">
        <v>66</v>
      </c>
      <c r="BJ108" s="167"/>
      <c r="BK108" s="163"/>
      <c r="BM108" s="420"/>
    </row>
    <row r="109" spans="1:71" ht="6" customHeight="1" thickBot="1">
      <c r="B109" s="37"/>
      <c r="C109" s="25"/>
      <c r="D109" s="38"/>
      <c r="E109" s="39"/>
      <c r="F109" s="24"/>
      <c r="G109" s="24"/>
      <c r="H109" s="24"/>
      <c r="I109" s="24"/>
      <c r="J109" s="24"/>
      <c r="K109" s="24"/>
      <c r="L109" s="24"/>
      <c r="M109" s="24"/>
      <c r="N109" s="24"/>
      <c r="O109" s="24"/>
      <c r="P109" s="24"/>
      <c r="Q109" s="24"/>
      <c r="R109" s="24"/>
      <c r="S109" s="24"/>
      <c r="T109" s="24"/>
      <c r="U109" s="24"/>
      <c r="V109" s="24"/>
      <c r="W109" s="24"/>
      <c r="X109" s="24"/>
      <c r="Y109" s="24"/>
      <c r="Z109" s="24"/>
      <c r="AA109" s="133"/>
      <c r="AB109" s="133"/>
      <c r="AC109" s="133"/>
      <c r="AD109" s="133"/>
      <c r="AE109" s="133"/>
      <c r="AF109" s="133"/>
      <c r="AG109" s="133"/>
      <c r="AH109" s="133"/>
      <c r="AI109" s="133"/>
      <c r="AJ109" s="133"/>
      <c r="AK109" s="133"/>
      <c r="AL109" s="133"/>
      <c r="AM109" s="133"/>
      <c r="AN109" s="133"/>
      <c r="AO109" s="133"/>
      <c r="AP109" s="133"/>
      <c r="AQ109" s="133"/>
      <c r="AR109" s="133"/>
      <c r="AS109" s="39"/>
      <c r="AT109" s="24"/>
      <c r="AU109" s="24"/>
      <c r="AV109" s="24"/>
      <c r="AW109" s="24"/>
      <c r="AX109" s="24"/>
      <c r="AY109" s="24"/>
      <c r="AZ109" s="24"/>
      <c r="BA109" s="24"/>
      <c r="BB109" s="24"/>
      <c r="BC109" s="24"/>
      <c r="BD109" s="24"/>
      <c r="BE109" s="24"/>
      <c r="BF109" s="24"/>
      <c r="BG109" s="24"/>
      <c r="BH109" s="24"/>
      <c r="BI109" s="24"/>
      <c r="BJ109" s="24"/>
      <c r="BK109" s="164"/>
      <c r="BL109" s="133"/>
      <c r="BM109" s="419"/>
    </row>
    <row r="110" spans="1:71" ht="6" customHeight="1">
      <c r="B110" s="27"/>
      <c r="C110" s="28"/>
      <c r="D110" s="29"/>
      <c r="E110" s="30"/>
      <c r="F110" s="52"/>
      <c r="G110" s="52"/>
      <c r="H110" s="52"/>
      <c r="I110" s="52"/>
      <c r="J110" s="52"/>
      <c r="K110" s="52"/>
      <c r="L110" s="52"/>
      <c r="M110" s="52"/>
      <c r="N110" s="52"/>
      <c r="O110" s="52"/>
      <c r="P110" s="52"/>
      <c r="Q110" s="52"/>
      <c r="R110" s="52"/>
      <c r="S110" s="52"/>
      <c r="T110" s="52"/>
      <c r="U110" s="52"/>
      <c r="V110" s="52"/>
      <c r="W110" s="52"/>
      <c r="X110" s="52"/>
      <c r="Y110" s="52"/>
      <c r="Z110" s="52"/>
      <c r="AS110" s="31"/>
      <c r="AT110" s="52"/>
      <c r="AU110" s="31"/>
      <c r="AV110" s="31"/>
      <c r="AW110" s="31"/>
      <c r="AX110" s="31"/>
      <c r="AY110" s="31"/>
      <c r="AZ110" s="31"/>
      <c r="BA110" s="31"/>
      <c r="BB110" s="31"/>
      <c r="BC110" s="31"/>
      <c r="BD110" s="31"/>
      <c r="BE110" s="31"/>
      <c r="BF110" s="31"/>
      <c r="BG110" s="61"/>
      <c r="BH110" s="31"/>
      <c r="BI110" s="31"/>
      <c r="BJ110" s="31"/>
      <c r="BK110" s="163"/>
      <c r="BM110" s="417"/>
    </row>
    <row r="111" spans="1:71" ht="11.25" customHeight="1">
      <c r="B111" s="32"/>
      <c r="C111" s="129">
        <v>126</v>
      </c>
      <c r="D111" s="34"/>
      <c r="E111" s="35"/>
      <c r="F111" s="511" t="s">
        <v>104</v>
      </c>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D111" s="155"/>
      <c r="AE111" s="155"/>
      <c r="AF111" s="149" t="s">
        <v>52</v>
      </c>
      <c r="AH111" s="155"/>
      <c r="AI111" s="155"/>
      <c r="AJ111" s="155"/>
      <c r="AK111" s="155"/>
      <c r="AL111" s="155"/>
      <c r="AM111" s="155"/>
      <c r="AO111" s="149" t="s">
        <v>53</v>
      </c>
      <c r="AP111" s="155"/>
      <c r="AS111" s="52"/>
      <c r="AU111" s="52"/>
      <c r="AV111" s="52"/>
      <c r="AW111" s="47"/>
      <c r="AX111" s="48"/>
      <c r="AY111" s="48"/>
      <c r="AZ111" s="47"/>
      <c r="BA111" s="47"/>
      <c r="BB111" s="47"/>
      <c r="BC111" s="47"/>
      <c r="BD111" s="47"/>
      <c r="BE111" s="47"/>
      <c r="BF111" s="47"/>
      <c r="BG111" s="48"/>
      <c r="BH111" s="47"/>
      <c r="BI111" s="62"/>
      <c r="BJ111" s="52"/>
      <c r="BK111" s="163"/>
      <c r="BM111" s="420"/>
    </row>
    <row r="112" spans="1:71" ht="11.25" customHeight="1">
      <c r="B112" s="32"/>
      <c r="C112" s="74"/>
      <c r="D112" s="34"/>
      <c r="E112" s="35"/>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155"/>
      <c r="AD112" s="155"/>
      <c r="AE112" s="155"/>
      <c r="AF112" s="155"/>
      <c r="AG112" s="155"/>
      <c r="AH112" s="155"/>
      <c r="AI112" s="155"/>
      <c r="AJ112" s="155"/>
      <c r="AK112" s="155"/>
      <c r="AL112" s="155"/>
      <c r="AM112" s="155"/>
      <c r="AN112" s="151"/>
      <c r="AO112" s="149"/>
      <c r="AP112" s="155"/>
      <c r="AS112" s="52"/>
      <c r="AT112" s="52"/>
      <c r="AU112" s="52"/>
      <c r="AV112" s="52"/>
      <c r="AW112" s="47"/>
      <c r="AX112" s="48"/>
      <c r="AY112" s="48"/>
      <c r="AZ112" s="47"/>
      <c r="BA112" s="47"/>
      <c r="BB112" s="47"/>
      <c r="BC112" s="47"/>
      <c r="BD112" s="47"/>
      <c r="BE112" s="47"/>
      <c r="BF112" s="47"/>
      <c r="BG112" s="48"/>
      <c r="BH112" s="47"/>
      <c r="BI112" s="62"/>
      <c r="BJ112" s="52"/>
      <c r="BK112" s="163"/>
      <c r="BM112" s="420">
        <v>128</v>
      </c>
    </row>
    <row r="113" spans="2:66" ht="6" customHeight="1" thickBot="1">
      <c r="B113" s="37"/>
      <c r="C113" s="25"/>
      <c r="D113" s="38"/>
      <c r="E113" s="39"/>
      <c r="F113" s="24"/>
      <c r="G113" s="24"/>
      <c r="H113" s="24"/>
      <c r="I113" s="24"/>
      <c r="J113" s="24"/>
      <c r="K113" s="24"/>
      <c r="L113" s="24"/>
      <c r="M113" s="24"/>
      <c r="N113" s="24"/>
      <c r="O113" s="24"/>
      <c r="P113" s="24"/>
      <c r="Q113" s="24"/>
      <c r="R113" s="24"/>
      <c r="S113" s="24"/>
      <c r="T113" s="24"/>
      <c r="U113" s="24"/>
      <c r="V113" s="24"/>
      <c r="W113" s="24"/>
      <c r="X113" s="24"/>
      <c r="Y113" s="24"/>
      <c r="Z113" s="24"/>
      <c r="AA113" s="133"/>
      <c r="AB113" s="133"/>
      <c r="AC113" s="133"/>
      <c r="AD113" s="133"/>
      <c r="AE113" s="133"/>
      <c r="AF113" s="133"/>
      <c r="AG113" s="133"/>
      <c r="AH113" s="133"/>
      <c r="AI113" s="133"/>
      <c r="AJ113" s="133"/>
      <c r="AK113" s="133"/>
      <c r="AL113" s="133"/>
      <c r="AM113" s="133"/>
      <c r="AN113" s="133"/>
      <c r="AO113" s="133"/>
      <c r="AP113" s="133"/>
      <c r="AQ113" s="133"/>
      <c r="AR113" s="133"/>
      <c r="AS113" s="24"/>
      <c r="AT113" s="24"/>
      <c r="AU113" s="24"/>
      <c r="AV113" s="24"/>
      <c r="AW113" s="24"/>
      <c r="AX113" s="24"/>
      <c r="AY113" s="24"/>
      <c r="AZ113" s="24"/>
      <c r="BA113" s="24"/>
      <c r="BB113" s="24"/>
      <c r="BC113" s="24"/>
      <c r="BD113" s="24"/>
      <c r="BE113" s="24"/>
      <c r="BF113" s="24"/>
      <c r="BG113" s="65"/>
      <c r="BH113" s="24"/>
      <c r="BI113" s="24"/>
      <c r="BJ113" s="24"/>
      <c r="BK113" s="164"/>
      <c r="BL113" s="133"/>
      <c r="BM113" s="419"/>
    </row>
    <row r="114" spans="2:66" ht="6" customHeight="1">
      <c r="B114" s="27"/>
      <c r="C114" s="28"/>
      <c r="D114" s="29"/>
      <c r="E114" s="30"/>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40"/>
      <c r="AS114" s="168"/>
      <c r="AT114" s="132"/>
      <c r="AU114" s="132"/>
      <c r="AV114" s="132"/>
      <c r="AW114" s="132"/>
      <c r="AX114" s="132"/>
      <c r="AY114" s="132"/>
      <c r="AZ114" s="132"/>
      <c r="BA114" s="132"/>
      <c r="BB114" s="132"/>
      <c r="BC114" s="132"/>
      <c r="BD114" s="132"/>
      <c r="BE114" s="132"/>
      <c r="BF114" s="132"/>
      <c r="BG114" s="132"/>
      <c r="BH114" s="132"/>
      <c r="BI114" s="132"/>
      <c r="BJ114" s="132"/>
      <c r="BK114" s="163"/>
      <c r="BM114" s="417"/>
    </row>
    <row r="115" spans="2:66" ht="11.25" customHeight="1">
      <c r="B115" s="32"/>
      <c r="C115" s="159">
        <v>127</v>
      </c>
      <c r="D115" s="34"/>
      <c r="E115" s="35"/>
      <c r="F115" s="511" t="str">
        <f ca="1">VLOOKUP(INDIRECT(ADDRESS(ROW(),COLUMN()-3)),INDIRECT("translations[[Question Num]:["&amp; Language_Selected &amp;"]]"),MATCH(Language_Selected,Language_Options,0)+1,FALSE)</f>
        <v>SEVERE MALARIA REFERRAL
The malaria test shows that {NAME OF CHILD}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v>
      </c>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457"/>
      <c r="AS115" s="458"/>
      <c r="AT115" s="253" t="s">
        <v>105</v>
      </c>
      <c r="AU115" s="155"/>
      <c r="AV115" s="155"/>
      <c r="AW115" s="155"/>
      <c r="AX115" s="155"/>
      <c r="AY115" s="155"/>
      <c r="AZ115" s="155"/>
      <c r="BA115" s="155"/>
      <c r="BB115" s="155"/>
      <c r="BC115" s="155"/>
      <c r="BD115" s="155"/>
      <c r="BE115" s="155"/>
      <c r="BF115" s="155"/>
      <c r="BG115" s="155"/>
      <c r="BH115" s="155"/>
      <c r="BI115" s="155"/>
      <c r="BJ115" s="155"/>
      <c r="BK115" s="165"/>
      <c r="BL115" s="157"/>
      <c r="BM115" s="424"/>
    </row>
    <row r="116" spans="2:66" ht="11.25" customHeight="1">
      <c r="B116" s="32"/>
      <c r="C116" s="74"/>
      <c r="D116" s="34"/>
      <c r="E116" s="35"/>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457"/>
      <c r="AS116" s="458"/>
      <c r="AT116" s="155"/>
      <c r="AU116" s="155"/>
      <c r="AV116" s="155"/>
      <c r="AW116" s="155"/>
      <c r="AX116" s="155"/>
      <c r="AY116" s="253" t="s">
        <v>106</v>
      </c>
      <c r="AZ116" s="155"/>
      <c r="BA116" s="155"/>
      <c r="BB116" s="155"/>
      <c r="BC116" s="155"/>
      <c r="BD116" s="155"/>
      <c r="BE116" s="254" t="s">
        <v>10</v>
      </c>
      <c r="BF116" s="254"/>
      <c r="BG116" s="254"/>
      <c r="BH116" s="254"/>
      <c r="BI116" s="63" t="s">
        <v>64</v>
      </c>
      <c r="BJ116" s="155"/>
      <c r="BK116" s="165"/>
      <c r="BL116" s="157"/>
      <c r="BM116" s="424"/>
    </row>
    <row r="117" spans="2:66" ht="11.25" customHeight="1">
      <c r="B117" s="32"/>
      <c r="C117" s="87"/>
      <c r="D117" s="34"/>
      <c r="E117" s="35"/>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457"/>
      <c r="AS117" s="458"/>
      <c r="AT117" s="253" t="s">
        <v>105</v>
      </c>
      <c r="AU117" s="155"/>
      <c r="AV117" s="155"/>
      <c r="AW117" s="155"/>
      <c r="AX117" s="155"/>
      <c r="AY117" s="155"/>
      <c r="AZ117" s="155"/>
      <c r="BA117" s="155"/>
      <c r="BB117" s="155"/>
      <c r="BC117" s="155"/>
      <c r="BD117" s="155"/>
      <c r="BE117" s="155"/>
      <c r="BF117" s="155"/>
      <c r="BG117" s="155"/>
      <c r="BH117" s="155"/>
      <c r="BI117" s="72"/>
      <c r="BJ117" s="155"/>
      <c r="BK117" s="165"/>
      <c r="BL117" s="157"/>
      <c r="BM117" s="424">
        <v>135</v>
      </c>
    </row>
    <row r="118" spans="2:66" ht="11.25" customHeight="1">
      <c r="B118" s="32"/>
      <c r="C118" s="87"/>
      <c r="D118" s="34"/>
      <c r="E118" s="35"/>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457"/>
      <c r="AS118" s="458"/>
      <c r="AT118" s="155"/>
      <c r="AU118" s="155"/>
      <c r="AV118" s="155"/>
      <c r="AW118" s="253" t="s">
        <v>107</v>
      </c>
      <c r="AX118" s="155"/>
      <c r="AY118" s="155"/>
      <c r="AZ118" s="155"/>
      <c r="BA118" s="155"/>
      <c r="BB118" s="155"/>
      <c r="BC118" s="155"/>
      <c r="BD118" s="155"/>
      <c r="BE118" s="254" t="s">
        <v>10</v>
      </c>
      <c r="BF118" s="254"/>
      <c r="BG118" s="254"/>
      <c r="BH118" s="254"/>
      <c r="BI118" s="63" t="s">
        <v>66</v>
      </c>
      <c r="BJ118" s="155"/>
      <c r="BK118" s="165"/>
      <c r="BL118" s="157"/>
      <c r="BM118" s="424"/>
    </row>
    <row r="119" spans="2:66" ht="11.25" customHeight="1">
      <c r="B119" s="32"/>
      <c r="C119" s="87"/>
      <c r="D119" s="34"/>
      <c r="E119" s="35"/>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457"/>
      <c r="AS119" s="458"/>
      <c r="AT119" s="155"/>
      <c r="AU119" s="155"/>
      <c r="AV119" s="155"/>
      <c r="AW119" s="253"/>
      <c r="AX119" s="155"/>
      <c r="AY119" s="155"/>
      <c r="AZ119" s="155"/>
      <c r="BA119" s="155"/>
      <c r="BB119" s="155"/>
      <c r="BC119" s="155"/>
      <c r="BD119" s="155"/>
      <c r="BE119" s="254"/>
      <c r="BF119" s="254"/>
      <c r="BG119" s="254"/>
      <c r="BH119" s="254"/>
      <c r="BI119" s="63"/>
      <c r="BJ119" s="155"/>
      <c r="BK119" s="165"/>
      <c r="BL119" s="157"/>
      <c r="BM119" s="424"/>
    </row>
    <row r="120" spans="2:66" ht="11.25" customHeight="1">
      <c r="B120" s="32"/>
      <c r="C120" s="87"/>
      <c r="D120" s="34"/>
      <c r="E120" s="35"/>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457"/>
      <c r="AS120" s="458"/>
      <c r="AT120" s="155"/>
      <c r="AU120" s="155"/>
      <c r="BJ120" s="155"/>
      <c r="BK120" s="165"/>
      <c r="BL120" s="157"/>
      <c r="BM120" s="424"/>
    </row>
    <row r="121" spans="2:66" ht="11.25" customHeight="1">
      <c r="B121" s="32"/>
      <c r="C121" s="87"/>
      <c r="D121" s="34"/>
      <c r="E121" s="35"/>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511"/>
      <c r="AL121" s="511"/>
      <c r="AM121" s="511"/>
      <c r="AN121" s="511"/>
      <c r="AO121" s="511"/>
      <c r="AP121" s="511"/>
      <c r="AQ121" s="511"/>
      <c r="AR121" s="457"/>
      <c r="AS121" s="458"/>
      <c r="AT121" s="155"/>
      <c r="AU121" s="155"/>
      <c r="BJ121" s="155"/>
      <c r="BK121" s="165"/>
      <c r="BL121" s="157"/>
      <c r="BM121" s="424"/>
    </row>
    <row r="122" spans="2:66" ht="11.25" customHeight="1">
      <c r="B122" s="32"/>
      <c r="C122" s="87"/>
      <c r="D122" s="34"/>
      <c r="E122" s="35"/>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511"/>
      <c r="AK122" s="511"/>
      <c r="AL122" s="511"/>
      <c r="AM122" s="511"/>
      <c r="AN122" s="511"/>
      <c r="AO122" s="511"/>
      <c r="AP122" s="511"/>
      <c r="AQ122" s="511"/>
      <c r="AR122" s="457"/>
      <c r="AS122" s="458"/>
      <c r="AT122" s="253"/>
      <c r="AU122" s="253"/>
      <c r="AV122" s="253"/>
      <c r="AW122" s="253"/>
      <c r="AX122" s="253"/>
      <c r="AY122" s="253"/>
      <c r="AZ122" s="253"/>
      <c r="BA122" s="253"/>
      <c r="BB122" s="253"/>
      <c r="BC122" s="253"/>
      <c r="BD122" s="253"/>
      <c r="BE122" s="253"/>
      <c r="BF122" s="253"/>
      <c r="BG122" s="253"/>
      <c r="BH122" s="253"/>
      <c r="BI122" s="253"/>
      <c r="BJ122" s="155"/>
      <c r="BK122" s="165"/>
      <c r="BL122" s="157"/>
      <c r="BM122" s="424"/>
    </row>
    <row r="123" spans="2:66" ht="6" customHeight="1" thickBot="1">
      <c r="B123" s="37"/>
      <c r="C123" s="25"/>
      <c r="D123" s="38"/>
      <c r="E123" s="39"/>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43"/>
      <c r="AS123" s="164"/>
      <c r="AT123" s="133"/>
      <c r="AU123" s="133"/>
      <c r="AV123" s="133"/>
      <c r="AW123" s="133"/>
      <c r="AX123" s="133"/>
      <c r="AY123" s="133"/>
      <c r="AZ123" s="133"/>
      <c r="BA123" s="133"/>
      <c r="BB123" s="133"/>
      <c r="BC123" s="133"/>
      <c r="BD123" s="133"/>
      <c r="BE123" s="133"/>
      <c r="BF123" s="133"/>
      <c r="BG123" s="133"/>
      <c r="BH123" s="133"/>
      <c r="BI123" s="133"/>
      <c r="BJ123" s="133"/>
      <c r="BK123" s="164"/>
      <c r="BL123" s="133"/>
      <c r="BM123" s="419"/>
    </row>
    <row r="124" spans="2:66" ht="6" customHeight="1">
      <c r="B124" s="27"/>
      <c r="C124" s="28"/>
      <c r="D124" s="29"/>
      <c r="E124" s="30"/>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0"/>
      <c r="AT124" s="31"/>
      <c r="AU124" s="31"/>
      <c r="AV124" s="31"/>
      <c r="AW124" s="31"/>
      <c r="AX124" s="31"/>
      <c r="AY124" s="31"/>
      <c r="AZ124" s="31"/>
      <c r="BA124" s="31"/>
      <c r="BB124" s="31"/>
      <c r="BC124" s="31"/>
      <c r="BD124" s="31"/>
      <c r="BE124" s="31"/>
      <c r="BF124" s="31"/>
      <c r="BG124" s="31"/>
      <c r="BH124" s="31"/>
      <c r="BI124" s="31"/>
      <c r="BJ124" s="31"/>
      <c r="BK124" s="35"/>
      <c r="BL124" s="52"/>
      <c r="BM124" s="423"/>
      <c r="BN124" s="52"/>
    </row>
    <row r="125" spans="2:66" ht="11.25" customHeight="1">
      <c r="B125" s="32"/>
      <c r="C125" s="159">
        <v>128</v>
      </c>
      <c r="D125" s="34"/>
      <c r="E125" s="35"/>
      <c r="F125" s="511" t="str">
        <f ca="1">VLOOKUP(INDIRECT(ADDRESS(ROW(),COLUMN()-3)),INDIRECT("translations[[Question Num]:["&amp; Language_Selected &amp;"]]"),MATCH(Language_Selected,Language_Options,0)+1,FALSE)</f>
        <v>In the past 2 weeks has {NAME OF CHILD} taken or is {NAME OF CHILD} taking [FIRST LINE MEDICATION] given by a doctor or health center to treat the malaria?
VERIFY BY ASKING TO SEE TREATMENT.</v>
      </c>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155"/>
      <c r="AS125" s="166"/>
      <c r="AT125" s="253"/>
      <c r="AU125" s="253" t="s">
        <v>52</v>
      </c>
      <c r="AV125" s="155"/>
      <c r="AW125" s="254"/>
      <c r="AX125" s="48" t="s">
        <v>10</v>
      </c>
      <c r="AY125" s="254"/>
      <c r="AZ125" s="254"/>
      <c r="BA125" s="254"/>
      <c r="BB125" s="254"/>
      <c r="BC125" s="254"/>
      <c r="BD125" s="48"/>
      <c r="BE125" s="254"/>
      <c r="BF125" s="254"/>
      <c r="BG125" s="254"/>
      <c r="BH125" s="481"/>
      <c r="BI125" s="382" t="s">
        <v>64</v>
      </c>
      <c r="BJ125" s="252"/>
      <c r="BK125" s="166"/>
      <c r="BL125" s="155"/>
      <c r="BM125" s="424"/>
      <c r="BN125" s="155"/>
    </row>
    <row r="126" spans="2:66" ht="11.25" customHeight="1">
      <c r="B126" s="32"/>
      <c r="D126" s="34"/>
      <c r="E126" s="35"/>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155"/>
      <c r="AS126" s="166"/>
      <c r="AT126" s="155"/>
      <c r="AU126" s="253" t="s">
        <v>53</v>
      </c>
      <c r="AV126" s="155"/>
      <c r="AW126" s="254"/>
      <c r="AX126" s="48" t="s">
        <v>10</v>
      </c>
      <c r="AY126" s="254"/>
      <c r="AZ126" s="254"/>
      <c r="BA126" s="254"/>
      <c r="BB126" s="254"/>
      <c r="BC126" s="254"/>
      <c r="BD126" s="48"/>
      <c r="BE126" s="254"/>
      <c r="BF126" s="254"/>
      <c r="BG126" s="254"/>
      <c r="BH126" s="481"/>
      <c r="BI126" s="382" t="s">
        <v>66</v>
      </c>
      <c r="BJ126" s="252"/>
      <c r="BK126" s="166"/>
      <c r="BL126" s="155"/>
      <c r="BM126" s="424">
        <v>131</v>
      </c>
      <c r="BN126" s="155"/>
    </row>
    <row r="127" spans="2:66" ht="11.25" customHeight="1">
      <c r="B127" s="32"/>
      <c r="D127" s="34"/>
      <c r="E127" s="35"/>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155"/>
      <c r="AS127" s="166"/>
      <c r="AT127" s="253"/>
      <c r="BJ127" s="252"/>
      <c r="BK127" s="166"/>
      <c r="BM127" s="420"/>
      <c r="BN127" s="155"/>
    </row>
    <row r="128" spans="2:66" ht="11.25" customHeight="1">
      <c r="B128" s="32"/>
      <c r="C128" s="74"/>
      <c r="D128" s="34"/>
      <c r="E128" s="35"/>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155"/>
      <c r="AS128" s="166"/>
      <c r="AT128" s="155"/>
      <c r="AU128" s="253"/>
      <c r="AV128" s="155"/>
      <c r="AX128" s="155"/>
      <c r="AY128" s="155"/>
      <c r="AZ128" s="155"/>
      <c r="BA128" s="155"/>
      <c r="BB128" s="155"/>
      <c r="BC128" s="254"/>
      <c r="BD128" s="254"/>
      <c r="BE128" s="48"/>
      <c r="BF128" s="254"/>
      <c r="BG128" s="254"/>
      <c r="BH128" s="254"/>
      <c r="BJ128" s="252"/>
      <c r="BK128" s="166"/>
      <c r="BL128" s="155"/>
      <c r="BM128" s="424"/>
      <c r="BN128" s="155"/>
    </row>
    <row r="129" spans="2:66" ht="6" customHeight="1" thickBot="1">
      <c r="B129" s="37"/>
      <c r="C129" s="25"/>
      <c r="D129" s="38"/>
      <c r="E129" s="39"/>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39"/>
      <c r="AT129" s="24"/>
      <c r="AU129" s="24"/>
      <c r="AV129" s="24"/>
      <c r="AW129" s="24"/>
      <c r="AX129" s="24"/>
      <c r="AY129" s="24"/>
      <c r="AZ129" s="24"/>
      <c r="BA129" s="24"/>
      <c r="BB129" s="24"/>
      <c r="BC129" s="24"/>
      <c r="BD129" s="24"/>
      <c r="BE129" s="24"/>
      <c r="BF129" s="24"/>
      <c r="BG129" s="24"/>
      <c r="BH129" s="24"/>
      <c r="BI129" s="24"/>
      <c r="BJ129" s="24"/>
      <c r="BK129" s="164"/>
      <c r="BL129" s="133"/>
      <c r="BM129" s="419"/>
      <c r="BN129" s="52"/>
    </row>
    <row r="130" spans="2:66" ht="6" customHeight="1">
      <c r="B130" s="27"/>
      <c r="C130" s="28"/>
      <c r="D130" s="29"/>
      <c r="E130" s="30"/>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5"/>
      <c r="BL130" s="52"/>
      <c r="BM130" s="423"/>
      <c r="BN130" s="52"/>
    </row>
    <row r="131" spans="2:66" ht="11.25" customHeight="1">
      <c r="B131" s="32"/>
      <c r="C131" s="129">
        <v>129</v>
      </c>
      <c r="D131" s="34"/>
      <c r="E131" s="35"/>
      <c r="F131" s="511" t="str">
        <f ca="1">VLOOKUP(INDIRECT(ADDRESS(ROW(),COLUMN()-3)),INDIRECT("translations[[Question Num]:["&amp; Language_Selected &amp;"]]"),MATCH(Language_Selected,Language_Options,0)+1,FALSE)</f>
        <v xml:space="preserve">ALREADY TAKING [FIRST LINE MEDICATION] REFERRAL STATEMENT
You have told me that {NAME OF CHILD}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v>
      </c>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252"/>
      <c r="BK131" s="166"/>
      <c r="BL131" s="155"/>
      <c r="BM131" s="424"/>
      <c r="BN131" s="155"/>
    </row>
    <row r="132" spans="2:66" ht="11.25" customHeight="1">
      <c r="B132" s="32"/>
      <c r="D132" s="34"/>
      <c r="E132" s="35"/>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252"/>
      <c r="BK132" s="166"/>
      <c r="BL132" s="155"/>
      <c r="BM132" s="424"/>
      <c r="BN132" s="155"/>
    </row>
    <row r="133" spans="2:66" ht="11.25" customHeight="1">
      <c r="B133" s="32"/>
      <c r="D133" s="34"/>
      <c r="E133" s="35"/>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252"/>
      <c r="BK133" s="166"/>
      <c r="BL133" s="155"/>
      <c r="BM133" s="424"/>
      <c r="BN133" s="155"/>
    </row>
    <row r="134" spans="2:66" ht="11.25" customHeight="1">
      <c r="B134" s="32"/>
      <c r="D134" s="34"/>
      <c r="E134" s="35"/>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1"/>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252"/>
      <c r="BK134" s="166"/>
      <c r="BL134" s="155"/>
      <c r="BM134" s="424"/>
      <c r="BN134" s="155"/>
    </row>
    <row r="135" spans="2:66" ht="11.25" customHeight="1">
      <c r="B135" s="32"/>
      <c r="D135" s="34"/>
      <c r="E135" s="35"/>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252"/>
      <c r="BK135" s="166"/>
      <c r="BL135" s="155"/>
      <c r="BM135" s="424"/>
      <c r="BN135" s="155"/>
    </row>
    <row r="136" spans="2:66" ht="11.25" customHeight="1">
      <c r="B136" s="32"/>
      <c r="D136" s="34"/>
      <c r="E136" s="35"/>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252"/>
      <c r="BK136" s="166"/>
      <c r="BL136" s="155"/>
      <c r="BM136" s="424"/>
      <c r="BN136" s="155"/>
    </row>
    <row r="137" spans="2:66" ht="6" customHeight="1" thickBot="1">
      <c r="B137" s="37"/>
      <c r="C137" s="25"/>
      <c r="D137" s="38"/>
      <c r="E137" s="39"/>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164"/>
      <c r="BL137" s="133"/>
      <c r="BM137" s="419"/>
      <c r="BN137" s="52"/>
    </row>
    <row r="138" spans="2:66" ht="6" customHeight="1">
      <c r="B138" s="27"/>
      <c r="C138" s="28"/>
      <c r="D138" s="29"/>
      <c r="E138" s="30"/>
      <c r="F138" s="52"/>
      <c r="G138" s="52"/>
      <c r="H138" s="52"/>
      <c r="I138" s="52"/>
      <c r="J138" s="52"/>
      <c r="K138" s="52"/>
      <c r="L138" s="52"/>
      <c r="M138" s="52"/>
      <c r="N138" s="52"/>
      <c r="O138" s="52"/>
      <c r="P138" s="52"/>
      <c r="Q138" s="52"/>
      <c r="R138" s="52"/>
      <c r="S138" s="52"/>
      <c r="T138" s="52"/>
      <c r="U138" s="52"/>
      <c r="V138" s="52"/>
      <c r="W138" s="52"/>
      <c r="X138" s="52"/>
      <c r="Y138" s="52"/>
      <c r="Z138" s="52"/>
      <c r="AS138" s="31"/>
      <c r="AT138" s="52"/>
      <c r="AU138" s="31"/>
      <c r="AV138" s="31"/>
      <c r="AW138" s="31"/>
      <c r="AX138" s="31"/>
      <c r="AY138" s="31"/>
      <c r="AZ138" s="31"/>
      <c r="BA138" s="31"/>
      <c r="BB138" s="31"/>
      <c r="BC138" s="31"/>
      <c r="BD138" s="31"/>
      <c r="BE138" s="31"/>
      <c r="BF138" s="31"/>
      <c r="BG138" s="61"/>
      <c r="BH138" s="31"/>
      <c r="BI138" s="31"/>
      <c r="BJ138" s="31"/>
      <c r="BK138" s="163"/>
      <c r="BM138" s="417"/>
    </row>
    <row r="139" spans="2:66" ht="11.25" customHeight="1">
      <c r="B139" s="32"/>
      <c r="C139" s="129">
        <v>130</v>
      </c>
      <c r="D139" s="34"/>
      <c r="E139" s="35"/>
      <c r="F139" s="253" t="s">
        <v>108</v>
      </c>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D139" s="155"/>
      <c r="AE139" s="155"/>
      <c r="AF139" s="149" t="s">
        <v>53</v>
      </c>
      <c r="AH139" s="155"/>
      <c r="AI139" s="155"/>
      <c r="AJ139" s="155"/>
      <c r="AK139" s="155"/>
      <c r="AL139" s="155"/>
      <c r="AM139" s="155"/>
      <c r="AO139" s="149" t="s">
        <v>52</v>
      </c>
      <c r="AP139" s="155"/>
      <c r="AS139" s="52"/>
      <c r="AU139" s="52"/>
      <c r="AV139" s="52"/>
      <c r="AW139" s="47"/>
      <c r="AX139" s="48"/>
      <c r="AY139" s="48"/>
      <c r="AZ139" s="47"/>
      <c r="BA139" s="47"/>
      <c r="BB139" s="47"/>
      <c r="BC139" s="47"/>
      <c r="BD139" s="47"/>
      <c r="BE139" s="47"/>
      <c r="BF139" s="47"/>
      <c r="BG139" s="48"/>
      <c r="BH139" s="47"/>
      <c r="BI139" s="62"/>
      <c r="BJ139" s="52"/>
      <c r="BK139" s="163"/>
      <c r="BM139" s="420"/>
    </row>
    <row r="140" spans="2:66" ht="11.25" customHeight="1">
      <c r="B140" s="32"/>
      <c r="C140" s="74"/>
      <c r="D140" s="34"/>
      <c r="E140" s="35"/>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155"/>
      <c r="AD140" s="155"/>
      <c r="AE140" s="155"/>
      <c r="AF140" s="155"/>
      <c r="AG140" s="155"/>
      <c r="AH140" s="155"/>
      <c r="AI140" s="155"/>
      <c r="AJ140" s="155"/>
      <c r="AK140" s="155"/>
      <c r="AL140" s="155"/>
      <c r="AM140" s="155"/>
      <c r="AN140" s="151"/>
      <c r="AO140" s="149"/>
      <c r="AP140" s="155"/>
      <c r="AS140" s="52"/>
      <c r="AT140" s="52"/>
      <c r="AU140" s="52"/>
      <c r="AV140" s="52"/>
      <c r="AW140" s="47"/>
      <c r="AX140" s="48"/>
      <c r="AY140" s="48"/>
      <c r="AZ140" s="47"/>
      <c r="BA140" s="47"/>
      <c r="BB140" s="47"/>
      <c r="BC140" s="47"/>
      <c r="BD140" s="47"/>
      <c r="BE140" s="47"/>
      <c r="BF140" s="47"/>
      <c r="BG140" s="48"/>
      <c r="BH140" s="47"/>
      <c r="BI140" s="62"/>
      <c r="BJ140" s="52"/>
      <c r="BK140" s="163"/>
      <c r="BM140" s="420">
        <v>135</v>
      </c>
    </row>
    <row r="141" spans="2:66" ht="6" customHeight="1" thickBot="1">
      <c r="B141" s="37"/>
      <c r="C141" s="25"/>
      <c r="D141" s="38"/>
      <c r="E141" s="39"/>
      <c r="F141" s="24"/>
      <c r="G141" s="24"/>
      <c r="H141" s="24"/>
      <c r="I141" s="24"/>
      <c r="J141" s="24"/>
      <c r="K141" s="24"/>
      <c r="L141" s="24"/>
      <c r="M141" s="24"/>
      <c r="N141" s="24"/>
      <c r="O141" s="24"/>
      <c r="P141" s="24"/>
      <c r="Q141" s="24"/>
      <c r="R141" s="24"/>
      <c r="S141" s="24"/>
      <c r="T141" s="24"/>
      <c r="U141" s="24"/>
      <c r="V141" s="24"/>
      <c r="W141" s="24"/>
      <c r="X141" s="24"/>
      <c r="Y141" s="24"/>
      <c r="Z141" s="24"/>
      <c r="AA141" s="133"/>
      <c r="AB141" s="133"/>
      <c r="AC141" s="133"/>
      <c r="AD141" s="133"/>
      <c r="AE141" s="133"/>
      <c r="AF141" s="133"/>
      <c r="AG141" s="133"/>
      <c r="AH141" s="133"/>
      <c r="AI141" s="133"/>
      <c r="AJ141" s="133"/>
      <c r="AK141" s="133"/>
      <c r="AL141" s="133"/>
      <c r="AM141" s="133"/>
      <c r="AN141" s="133"/>
      <c r="AO141" s="133"/>
      <c r="AP141" s="133"/>
      <c r="AQ141" s="133"/>
      <c r="AR141" s="133"/>
      <c r="AS141" s="24"/>
      <c r="AT141" s="24"/>
      <c r="AU141" s="24"/>
      <c r="AV141" s="24"/>
      <c r="AW141" s="24"/>
      <c r="AX141" s="24"/>
      <c r="AY141" s="24"/>
      <c r="AZ141" s="24"/>
      <c r="BA141" s="24"/>
      <c r="BB141" s="24"/>
      <c r="BC141" s="24"/>
      <c r="BD141" s="24"/>
      <c r="BE141" s="24"/>
      <c r="BF141" s="24"/>
      <c r="BG141" s="65"/>
      <c r="BH141" s="24"/>
      <c r="BI141" s="24"/>
      <c r="BJ141" s="24"/>
      <c r="BK141" s="164"/>
      <c r="BL141" s="133"/>
      <c r="BM141" s="419"/>
    </row>
    <row r="142" spans="2:66" ht="6" customHeight="1">
      <c r="B142" s="27"/>
      <c r="C142" s="28"/>
      <c r="D142" s="29"/>
      <c r="E142" s="30"/>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40"/>
      <c r="AS142" s="168"/>
      <c r="AT142" s="132"/>
      <c r="AU142" s="132"/>
      <c r="AV142" s="132"/>
      <c r="AW142" s="132"/>
      <c r="AX142" s="132"/>
      <c r="AY142" s="132"/>
      <c r="AZ142" s="132"/>
      <c r="BA142" s="132"/>
      <c r="BB142" s="132"/>
      <c r="BC142" s="132"/>
      <c r="BD142" s="132"/>
      <c r="BE142" s="132"/>
      <c r="BF142" s="132"/>
      <c r="BG142" s="132"/>
      <c r="BH142" s="132"/>
      <c r="BI142" s="132"/>
      <c r="BJ142" s="132"/>
      <c r="BK142" s="163"/>
      <c r="BM142" s="417"/>
    </row>
    <row r="143" spans="2:66" ht="11.25" customHeight="1">
      <c r="B143" s="32"/>
      <c r="C143" s="159">
        <v>131</v>
      </c>
      <c r="D143" s="34"/>
      <c r="E143" s="35"/>
      <c r="F143" s="511" t="str">
        <f ca="1">VLOOKUP(INDIRECT(ADDRESS(ROW(),COLUMN()-3)),INDIRECT("translations[[Question Num]:["&amp; Language_Selected &amp;"]]"),MATCH(Language_Selected,Language_Options,0)+1,FALSE)</f>
        <v xml:space="preserve">ASK CONSENT FOR MALARIA TREATMENT FROM PARENT/RESPONSIBLE ADULT:
The malaria test shows that {NAME OF CHILD} has malaria. We can give you free medicine. The medicine is called [FIRST LINE OF MEDICATION]. [FIRST LINE OF MEDICATION] is very effective and in a few days it should get rid of the fever and other symptoms. You do not have to give {NAME OF CHILD} the medicine. This is up to you. Please tell me whether you accept the medicine or not. </v>
      </c>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511"/>
      <c r="AN143" s="511"/>
      <c r="AO143" s="511"/>
      <c r="AP143" s="511"/>
      <c r="AQ143" s="511"/>
      <c r="AR143" s="457"/>
      <c r="AS143" s="458"/>
      <c r="AT143" s="52" t="s">
        <v>109</v>
      </c>
      <c r="AU143" s="155"/>
      <c r="AV143" s="155"/>
      <c r="AW143" s="155"/>
      <c r="AX143" s="155"/>
      <c r="AY143" s="155"/>
      <c r="AZ143" s="155"/>
      <c r="BA143" s="155"/>
      <c r="BB143" s="155"/>
      <c r="BC143" s="155"/>
      <c r="BD143" s="155"/>
      <c r="BE143" s="254" t="s">
        <v>10</v>
      </c>
      <c r="BF143" s="254"/>
      <c r="BG143" s="254"/>
      <c r="BH143" s="254"/>
      <c r="BI143" s="382" t="s">
        <v>64</v>
      </c>
      <c r="BJ143" s="155"/>
      <c r="BK143" s="165"/>
      <c r="BL143" s="157"/>
      <c r="BM143" s="424"/>
    </row>
    <row r="144" spans="2:66" ht="11.25" customHeight="1">
      <c r="B144" s="32"/>
      <c r="C144" s="74"/>
      <c r="D144" s="34"/>
      <c r="E144" s="35"/>
      <c r="F144" s="511"/>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457"/>
      <c r="AS144" s="458"/>
      <c r="AT144" s="52" t="s">
        <v>110</v>
      </c>
      <c r="AU144" s="155"/>
      <c r="AV144" s="155"/>
      <c r="AW144" s="155"/>
      <c r="AX144" s="155"/>
      <c r="AY144" s="253"/>
      <c r="AZ144" s="155"/>
      <c r="BA144" s="155"/>
      <c r="BB144" s="155"/>
      <c r="BC144" s="155"/>
      <c r="BD144" s="254" t="s">
        <v>10</v>
      </c>
      <c r="BE144" s="254"/>
      <c r="BF144" s="254"/>
      <c r="BG144" s="254"/>
      <c r="BH144" s="254"/>
      <c r="BI144" s="63" t="s">
        <v>66</v>
      </c>
      <c r="BJ144" s="155"/>
      <c r="BK144" s="165"/>
      <c r="BL144" s="157"/>
      <c r="BM144" s="424"/>
    </row>
    <row r="145" spans="2:68" ht="11.25" customHeight="1">
      <c r="B145" s="32"/>
      <c r="C145" s="87"/>
      <c r="D145" s="34"/>
      <c r="E145" s="35"/>
      <c r="F145" s="511"/>
      <c r="G145" s="511"/>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457"/>
      <c r="AS145" s="458"/>
      <c r="AT145" s="52" t="s">
        <v>79</v>
      </c>
      <c r="AU145" s="155"/>
      <c r="AV145" s="155"/>
      <c r="AW145" s="155"/>
      <c r="AX145" s="155"/>
      <c r="AY145" s="254" t="s">
        <v>10</v>
      </c>
      <c r="AZ145" s="254"/>
      <c r="BA145" s="254"/>
      <c r="BB145" s="254"/>
      <c r="BC145" s="254"/>
      <c r="BD145" s="254"/>
      <c r="BE145" s="254"/>
      <c r="BF145" s="254"/>
      <c r="BG145" s="254"/>
      <c r="BH145" s="254"/>
      <c r="BI145" s="130" t="s">
        <v>87</v>
      </c>
      <c r="BJ145" s="155"/>
      <c r="BK145" s="165"/>
      <c r="BL145" s="157"/>
      <c r="BM145" s="424"/>
    </row>
    <row r="146" spans="2:68" ht="11.25" customHeight="1">
      <c r="B146" s="32"/>
      <c r="C146" s="87"/>
      <c r="D146" s="34"/>
      <c r="E146" s="35"/>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511"/>
      <c r="AQ146" s="511"/>
      <c r="AR146" s="457"/>
      <c r="AS146" s="458"/>
      <c r="AT146" s="155"/>
      <c r="AU146" s="155"/>
      <c r="AV146" s="155"/>
      <c r="AW146" s="253"/>
      <c r="AX146" s="155"/>
      <c r="AY146" s="155"/>
      <c r="AZ146" s="155"/>
      <c r="BA146" s="155"/>
      <c r="BB146" s="155"/>
      <c r="BC146" s="155"/>
      <c r="BD146" s="155"/>
      <c r="BE146" s="254"/>
      <c r="BF146" s="254"/>
      <c r="BG146" s="254"/>
      <c r="BH146" s="254"/>
      <c r="BI146" s="63"/>
      <c r="BJ146" s="155"/>
      <c r="BK146" s="165"/>
      <c r="BL146" s="157"/>
      <c r="BM146" s="424"/>
    </row>
    <row r="147" spans="2:68" ht="11.25" customHeight="1">
      <c r="B147" s="32"/>
      <c r="C147" s="87"/>
      <c r="D147" s="34"/>
      <c r="E147" s="35"/>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1"/>
      <c r="AD147" s="511"/>
      <c r="AE147" s="511"/>
      <c r="AF147" s="511"/>
      <c r="AG147" s="511"/>
      <c r="AH147" s="511"/>
      <c r="AI147" s="511"/>
      <c r="AJ147" s="511"/>
      <c r="AK147" s="511"/>
      <c r="AL147" s="511"/>
      <c r="AM147" s="511"/>
      <c r="AN147" s="511"/>
      <c r="AO147" s="511"/>
      <c r="AP147" s="511"/>
      <c r="AQ147" s="511"/>
      <c r="AR147" s="457"/>
      <c r="AS147" s="458"/>
      <c r="AT147" s="155"/>
      <c r="AU147" s="155"/>
      <c r="AV147" s="155"/>
      <c r="AW147" s="253"/>
      <c r="AX147" s="155"/>
      <c r="AY147" s="155"/>
      <c r="AZ147" s="155"/>
      <c r="BA147" s="155"/>
      <c r="BB147" s="155"/>
      <c r="BC147" s="155"/>
      <c r="BD147" s="155"/>
      <c r="BE147" s="254"/>
      <c r="BF147" s="254"/>
      <c r="BG147" s="254"/>
      <c r="BH147" s="254"/>
      <c r="BI147" s="63"/>
      <c r="BJ147" s="155"/>
      <c r="BK147" s="165"/>
      <c r="BL147" s="157"/>
      <c r="BM147" s="424"/>
    </row>
    <row r="148" spans="2:68" ht="11.25" customHeight="1">
      <c r="B148" s="32"/>
      <c r="C148" s="87"/>
      <c r="D148" s="34"/>
      <c r="E148" s="35"/>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457"/>
      <c r="AS148" s="458"/>
      <c r="AT148" s="155"/>
      <c r="AU148" s="155"/>
      <c r="BJ148" s="155"/>
      <c r="BK148" s="165"/>
      <c r="BL148" s="157"/>
      <c r="BM148" s="424"/>
    </row>
    <row r="149" spans="2:68" ht="11.25" customHeight="1">
      <c r="B149" s="32"/>
      <c r="C149" s="87"/>
      <c r="D149" s="34"/>
      <c r="E149" s="35"/>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457"/>
      <c r="AS149" s="458"/>
      <c r="AT149" s="155"/>
      <c r="AU149" s="155"/>
      <c r="BJ149" s="155"/>
      <c r="BK149" s="165"/>
      <c r="BL149" s="157"/>
      <c r="BM149" s="424"/>
    </row>
    <row r="150" spans="2:68" ht="11.25" customHeight="1">
      <c r="B150" s="32"/>
      <c r="C150" s="87"/>
      <c r="D150" s="34"/>
      <c r="E150" s="35"/>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457"/>
      <c r="AS150" s="458"/>
      <c r="AT150" s="253"/>
      <c r="AU150" s="253"/>
      <c r="AV150" s="253"/>
      <c r="AW150" s="253"/>
      <c r="AX150" s="253"/>
      <c r="AY150" s="253"/>
      <c r="AZ150" s="253"/>
      <c r="BA150" s="253"/>
      <c r="BB150" s="253"/>
      <c r="BC150" s="253"/>
      <c r="BD150" s="253"/>
      <c r="BE150" s="253"/>
      <c r="BF150" s="253"/>
      <c r="BG150" s="253"/>
      <c r="BH150" s="253"/>
      <c r="BI150" s="253"/>
      <c r="BJ150" s="155"/>
      <c r="BK150" s="165"/>
      <c r="BL150" s="157"/>
      <c r="BM150" s="424"/>
    </row>
    <row r="151" spans="2:68" ht="6" customHeight="1" thickBot="1">
      <c r="B151" s="37"/>
      <c r="C151" s="25"/>
      <c r="D151" s="38"/>
      <c r="E151" s="39"/>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43"/>
      <c r="AS151" s="164"/>
      <c r="AT151" s="133"/>
      <c r="AU151" s="133"/>
      <c r="AV151" s="133"/>
      <c r="AW151" s="133"/>
      <c r="AX151" s="133"/>
      <c r="AY151" s="133"/>
      <c r="AZ151" s="133"/>
      <c r="BA151" s="133"/>
      <c r="BB151" s="133"/>
      <c r="BC151" s="133"/>
      <c r="BD151" s="133"/>
      <c r="BE151" s="133"/>
      <c r="BF151" s="133"/>
      <c r="BG151" s="133"/>
      <c r="BH151" s="133"/>
      <c r="BI151" s="133"/>
      <c r="BJ151" s="133"/>
      <c r="BK151" s="164"/>
      <c r="BL151" s="133"/>
      <c r="BM151" s="419"/>
    </row>
    <row r="152" spans="2:68" ht="6" customHeight="1">
      <c r="B152" s="27"/>
      <c r="C152" s="28"/>
      <c r="D152" s="29"/>
      <c r="E152" s="30"/>
      <c r="F152" s="31"/>
      <c r="G152" s="31"/>
      <c r="H152" s="31"/>
      <c r="I152" s="31"/>
      <c r="J152" s="31"/>
      <c r="K152" s="31"/>
      <c r="L152" s="31"/>
      <c r="M152" s="31"/>
      <c r="N152" s="31"/>
      <c r="O152" s="31"/>
      <c r="P152" s="31"/>
      <c r="Q152" s="31"/>
      <c r="R152" s="31"/>
      <c r="S152" s="31"/>
      <c r="T152" s="31"/>
      <c r="U152" s="31"/>
      <c r="V152" s="31"/>
      <c r="W152" s="31"/>
      <c r="X152" s="31"/>
      <c r="Y152" s="31"/>
      <c r="Z152" s="31"/>
      <c r="AA152" s="132"/>
      <c r="AB152" s="132"/>
      <c r="AS152" s="30"/>
      <c r="AT152" s="31"/>
      <c r="AU152" s="31"/>
      <c r="AV152" s="31"/>
      <c r="AW152" s="31"/>
      <c r="AX152" s="31"/>
      <c r="AY152" s="31"/>
      <c r="AZ152" s="31"/>
      <c r="BA152" s="31"/>
      <c r="BB152" s="31"/>
      <c r="BC152" s="31"/>
      <c r="BD152" s="31"/>
      <c r="BE152" s="31"/>
      <c r="BF152" s="31"/>
      <c r="BG152" s="31"/>
      <c r="BH152" s="31"/>
      <c r="BI152" s="31"/>
      <c r="BJ152" s="31"/>
      <c r="BK152" s="163"/>
      <c r="BM152" s="420"/>
    </row>
    <row r="153" spans="2:68" ht="11.25" customHeight="1">
      <c r="B153" s="32"/>
      <c r="C153" s="129">
        <v>132</v>
      </c>
      <c r="D153" s="34"/>
      <c r="E153" s="35"/>
      <c r="F153" s="513" t="s">
        <v>69</v>
      </c>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3"/>
      <c r="AL153" s="513"/>
      <c r="AM153" s="513"/>
      <c r="AN153" s="513"/>
      <c r="AO153" s="513"/>
      <c r="AP153" s="513"/>
      <c r="AQ153" s="513"/>
      <c r="AS153" s="35"/>
      <c r="AT153" s="52"/>
      <c r="AU153" s="52"/>
      <c r="AV153" s="52"/>
      <c r="AW153" s="52"/>
      <c r="AX153" s="72"/>
      <c r="AY153" s="72"/>
      <c r="AZ153" s="72"/>
      <c r="BA153" s="72"/>
      <c r="BB153" s="45"/>
      <c r="BC153" s="46"/>
      <c r="BD153" s="45"/>
      <c r="BE153" s="46"/>
      <c r="BF153" s="58"/>
      <c r="BG153" s="46"/>
      <c r="BH153" s="58"/>
      <c r="BI153" s="46"/>
      <c r="BJ153" s="52"/>
      <c r="BK153" s="163"/>
      <c r="BM153" s="420"/>
      <c r="BP153" s="72"/>
    </row>
    <row r="154" spans="2:68" ht="11.25" customHeight="1">
      <c r="B154" s="32"/>
      <c r="C154" s="87"/>
      <c r="D154" s="34"/>
      <c r="E154" s="35"/>
      <c r="F154" s="513"/>
      <c r="G154" s="513"/>
      <c r="H154" s="513"/>
      <c r="I154" s="513"/>
      <c r="J154" s="513"/>
      <c r="K154" s="513"/>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3"/>
      <c r="AL154" s="513"/>
      <c r="AM154" s="513"/>
      <c r="AN154" s="513"/>
      <c r="AO154" s="513"/>
      <c r="AP154" s="513"/>
      <c r="AQ154" s="513"/>
      <c r="AS154" s="35"/>
      <c r="AT154" s="52"/>
      <c r="AU154" s="52"/>
      <c r="AV154" s="52"/>
      <c r="AW154" s="52"/>
      <c r="AX154" s="72"/>
      <c r="AY154" s="72"/>
      <c r="AZ154" s="72"/>
      <c r="BA154" s="72"/>
      <c r="BB154" s="49"/>
      <c r="BC154" s="50"/>
      <c r="BD154" s="49"/>
      <c r="BE154" s="50"/>
      <c r="BF154" s="51"/>
      <c r="BG154" s="50"/>
      <c r="BH154" s="51"/>
      <c r="BI154" s="50"/>
      <c r="BJ154" s="52"/>
      <c r="BK154" s="163"/>
      <c r="BM154" s="420"/>
    </row>
    <row r="155" spans="2:68" ht="11.25" customHeight="1">
      <c r="B155" s="32"/>
      <c r="C155" s="87"/>
      <c r="D155" s="34"/>
      <c r="E155" s="35"/>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3"/>
      <c r="AL155" s="513"/>
      <c r="AM155" s="513"/>
      <c r="AN155" s="513"/>
      <c r="AO155" s="513"/>
      <c r="AP155" s="513"/>
      <c r="AQ155" s="513"/>
      <c r="AS155" s="35"/>
      <c r="AT155" s="52"/>
      <c r="AU155" s="72"/>
      <c r="AV155" s="150"/>
      <c r="AW155" s="150"/>
      <c r="AX155" s="150"/>
      <c r="AY155" s="150"/>
      <c r="AZ155" s="150"/>
      <c r="BA155" s="150"/>
      <c r="BB155" s="150"/>
      <c r="BC155" s="150"/>
      <c r="BD155" s="150"/>
      <c r="BE155" s="150"/>
      <c r="BF155" s="150"/>
      <c r="BG155" s="150"/>
      <c r="BH155" s="150"/>
      <c r="BI155" s="150" t="s">
        <v>71</v>
      </c>
      <c r="BJ155" s="52"/>
      <c r="BK155" s="163"/>
      <c r="BM155" s="420"/>
    </row>
    <row r="156" spans="2:68" ht="6" customHeight="1" thickBot="1">
      <c r="B156" s="37"/>
      <c r="C156" s="25"/>
      <c r="D156" s="38"/>
      <c r="E156" s="39"/>
      <c r="F156" s="24"/>
      <c r="G156" s="24"/>
      <c r="H156" s="24"/>
      <c r="I156" s="24"/>
      <c r="J156" s="24"/>
      <c r="K156" s="24"/>
      <c r="L156" s="24"/>
      <c r="M156" s="24"/>
      <c r="N156" s="24"/>
      <c r="O156" s="24"/>
      <c r="P156" s="24"/>
      <c r="Q156" s="24"/>
      <c r="R156" s="24"/>
      <c r="S156" s="24"/>
      <c r="T156" s="24"/>
      <c r="U156" s="24"/>
      <c r="V156" s="24"/>
      <c r="W156" s="24"/>
      <c r="X156" s="24"/>
      <c r="Y156" s="24"/>
      <c r="Z156" s="24"/>
      <c r="AA156" s="133"/>
      <c r="AB156" s="133"/>
      <c r="AC156" s="133"/>
      <c r="AD156" s="133"/>
      <c r="AE156" s="133"/>
      <c r="AF156" s="133"/>
      <c r="AG156" s="133"/>
      <c r="AH156" s="133"/>
      <c r="AI156" s="133"/>
      <c r="AJ156" s="133"/>
      <c r="AK156" s="133"/>
      <c r="AL156" s="133"/>
      <c r="AM156" s="133"/>
      <c r="AN156" s="133"/>
      <c r="AO156" s="133"/>
      <c r="AP156" s="133"/>
      <c r="AQ156" s="133"/>
      <c r="AR156" s="133"/>
      <c r="AS156" s="39"/>
      <c r="AT156" s="24"/>
      <c r="AU156" s="24"/>
      <c r="AV156" s="24"/>
      <c r="AW156" s="24"/>
      <c r="AX156" s="24"/>
      <c r="AY156" s="24"/>
      <c r="AZ156" s="24"/>
      <c r="BA156" s="24"/>
      <c r="BB156" s="24"/>
      <c r="BC156" s="24"/>
      <c r="BD156" s="24"/>
      <c r="BE156" s="24"/>
      <c r="BF156" s="24"/>
      <c r="BG156" s="24"/>
      <c r="BH156" s="24"/>
      <c r="BI156" s="24"/>
      <c r="BJ156" s="24"/>
      <c r="BK156" s="164"/>
      <c r="BL156" s="133"/>
      <c r="BM156" s="419"/>
    </row>
    <row r="157" spans="2:68" ht="6" customHeight="1">
      <c r="B157" s="27"/>
      <c r="C157" s="28"/>
      <c r="D157" s="29"/>
      <c r="E157" s="30"/>
      <c r="F157" s="52"/>
      <c r="G157" s="52"/>
      <c r="H157" s="52"/>
      <c r="I157" s="52"/>
      <c r="J157" s="52"/>
      <c r="K157" s="52"/>
      <c r="L157" s="52"/>
      <c r="M157" s="52"/>
      <c r="N157" s="52"/>
      <c r="O157" s="52"/>
      <c r="P157" s="52"/>
      <c r="Q157" s="52"/>
      <c r="R157" s="52"/>
      <c r="S157" s="52"/>
      <c r="T157" s="52"/>
      <c r="U157" s="52"/>
      <c r="V157" s="52"/>
      <c r="W157" s="52"/>
      <c r="X157" s="52"/>
      <c r="Y157" s="52"/>
      <c r="Z157" s="52"/>
      <c r="AS157" s="31"/>
      <c r="AT157" s="52"/>
      <c r="AU157" s="31"/>
      <c r="AV157" s="31"/>
      <c r="AW157" s="31"/>
      <c r="AX157" s="31"/>
      <c r="AY157" s="31"/>
      <c r="AZ157" s="31"/>
      <c r="BA157" s="31"/>
      <c r="BB157" s="31"/>
      <c r="BC157" s="31"/>
      <c r="BD157" s="31"/>
      <c r="BE157" s="31"/>
      <c r="BF157" s="31"/>
      <c r="BG157" s="61"/>
      <c r="BH157" s="31"/>
      <c r="BI157" s="31"/>
      <c r="BJ157" s="31"/>
      <c r="BK157" s="163"/>
      <c r="BM157" s="417"/>
    </row>
    <row r="158" spans="2:68" ht="11.25" customHeight="1">
      <c r="B158" s="32"/>
      <c r="C158" s="129">
        <v>133</v>
      </c>
      <c r="D158" s="34"/>
      <c r="E158" s="35"/>
      <c r="F158" s="253" t="s">
        <v>111</v>
      </c>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D158" s="155"/>
      <c r="AE158" s="155"/>
      <c r="AH158" s="155"/>
      <c r="AI158" s="155"/>
      <c r="AJ158" s="155"/>
      <c r="AK158" s="155"/>
      <c r="AL158" s="155"/>
      <c r="AM158" s="155"/>
      <c r="AP158" s="155"/>
      <c r="AS158" s="52"/>
      <c r="AU158" s="52"/>
      <c r="AV158" s="52"/>
      <c r="AW158" s="47"/>
      <c r="AX158" s="48"/>
      <c r="AY158" s="48"/>
      <c r="AZ158" s="47"/>
      <c r="BA158" s="47"/>
      <c r="BB158" s="47"/>
      <c r="BC158" s="47"/>
      <c r="BD158" s="47"/>
      <c r="BE158" s="47"/>
      <c r="BF158" s="47"/>
      <c r="BG158" s="48"/>
      <c r="BH158" s="47"/>
      <c r="BI158" s="62"/>
      <c r="BJ158" s="52"/>
      <c r="BK158" s="163"/>
      <c r="BM158" s="420"/>
    </row>
    <row r="159" spans="2:68" ht="6" customHeight="1">
      <c r="B159" s="32"/>
      <c r="D159" s="34"/>
      <c r="E159" s="35"/>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D159" s="155"/>
      <c r="AE159" s="155"/>
      <c r="AF159" s="149"/>
      <c r="AH159" s="155"/>
      <c r="AI159" s="155"/>
      <c r="AJ159" s="155"/>
      <c r="AK159" s="155"/>
      <c r="AL159" s="155"/>
      <c r="AM159" s="155"/>
      <c r="AO159" s="149"/>
      <c r="AP159" s="155"/>
      <c r="AS159" s="52"/>
      <c r="AU159" s="52"/>
      <c r="AV159" s="52"/>
      <c r="AW159" s="47"/>
      <c r="AX159" s="48"/>
      <c r="AY159" s="48"/>
      <c r="AZ159" s="47"/>
      <c r="BA159" s="47"/>
      <c r="BB159" s="47"/>
      <c r="BC159" s="47"/>
      <c r="BD159" s="47"/>
      <c r="BE159" s="47"/>
      <c r="BF159" s="47"/>
      <c r="BG159" s="48"/>
      <c r="BH159" s="47"/>
      <c r="BI159" s="62"/>
      <c r="BJ159" s="52"/>
      <c r="BK159" s="163"/>
      <c r="BM159" s="420"/>
    </row>
    <row r="160" spans="2:68">
      <c r="B160" s="32"/>
      <c r="D160" s="34"/>
      <c r="E160" s="35"/>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D160" s="155"/>
      <c r="AE160" s="155"/>
      <c r="AF160" s="149" t="s">
        <v>109</v>
      </c>
      <c r="AH160" s="155"/>
      <c r="AI160" s="155"/>
      <c r="AJ160" s="155"/>
      <c r="AK160" s="155"/>
      <c r="AL160" s="155"/>
      <c r="AM160" s="155"/>
      <c r="AO160" s="149"/>
      <c r="AP160" s="155"/>
      <c r="AS160" s="52"/>
      <c r="AU160" s="52"/>
      <c r="AV160" s="52"/>
      <c r="AW160" s="47"/>
      <c r="AX160" s="149" t="s">
        <v>110</v>
      </c>
      <c r="AY160" s="48"/>
      <c r="AZ160" s="47"/>
      <c r="BA160" s="47"/>
      <c r="BB160" s="47"/>
      <c r="BC160" s="47"/>
      <c r="BD160" s="47"/>
      <c r="BE160" s="47"/>
      <c r="BF160" s="47"/>
      <c r="BG160" s="48"/>
      <c r="BH160" s="47"/>
      <c r="BI160" s="62"/>
      <c r="BJ160" s="52"/>
      <c r="BK160" s="163"/>
      <c r="BM160" s="420"/>
    </row>
    <row r="161" spans="2:66">
      <c r="B161" s="32"/>
      <c r="C161" s="74"/>
      <c r="D161" s="34"/>
      <c r="E161" s="35"/>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155"/>
      <c r="AD161" s="155"/>
      <c r="AE161" s="155"/>
      <c r="AG161" s="155"/>
      <c r="AH161" s="155"/>
      <c r="AI161" s="155"/>
      <c r="AJ161" s="155"/>
      <c r="AK161" s="155"/>
      <c r="AL161" s="155"/>
      <c r="AM161" s="155"/>
      <c r="AN161" s="151"/>
      <c r="AO161" s="149"/>
      <c r="AP161" s="155"/>
      <c r="AS161" s="52"/>
      <c r="AT161" s="52"/>
      <c r="AU161" s="52"/>
      <c r="AV161" s="52"/>
      <c r="AW161" s="47"/>
      <c r="AX161" s="482" t="s">
        <v>112</v>
      </c>
      <c r="AY161" s="48"/>
      <c r="AZ161" s="47"/>
      <c r="BA161" s="47"/>
      <c r="BB161" s="47"/>
      <c r="BC161" s="47"/>
      <c r="BD161" s="47"/>
      <c r="BE161" s="47"/>
      <c r="BF161" s="47"/>
      <c r="BG161" s="48"/>
      <c r="BH161" s="47"/>
      <c r="BI161" s="62"/>
      <c r="BJ161" s="52"/>
      <c r="BK161" s="163"/>
      <c r="BM161" s="479">
        <v>135</v>
      </c>
    </row>
    <row r="162" spans="2:66" ht="6" customHeight="1" thickBot="1">
      <c r="B162" s="37"/>
      <c r="C162" s="25"/>
      <c r="D162" s="38"/>
      <c r="E162" s="39"/>
      <c r="F162" s="24"/>
      <c r="G162" s="24"/>
      <c r="H162" s="24"/>
      <c r="I162" s="24"/>
      <c r="J162" s="24"/>
      <c r="K162" s="24"/>
      <c r="L162" s="24"/>
      <c r="M162" s="24"/>
      <c r="N162" s="24"/>
      <c r="O162" s="24"/>
      <c r="P162" s="24"/>
      <c r="Q162" s="24"/>
      <c r="R162" s="24"/>
      <c r="S162" s="24"/>
      <c r="T162" s="24"/>
      <c r="U162" s="24"/>
      <c r="V162" s="24"/>
      <c r="W162" s="24"/>
      <c r="X162" s="24"/>
      <c r="Y162" s="24"/>
      <c r="Z162" s="24"/>
      <c r="AA162" s="133"/>
      <c r="AB162" s="133"/>
      <c r="AC162" s="133"/>
      <c r="AD162" s="133"/>
      <c r="AE162" s="133"/>
      <c r="AF162" s="133"/>
      <c r="AG162" s="133"/>
      <c r="AH162" s="133"/>
      <c r="AI162" s="133"/>
      <c r="AJ162" s="133"/>
      <c r="AK162" s="133"/>
      <c r="AL162" s="133"/>
      <c r="AM162" s="133"/>
      <c r="AN162" s="133"/>
      <c r="AO162" s="133"/>
      <c r="AP162" s="133"/>
      <c r="AQ162" s="133"/>
      <c r="AR162" s="133"/>
      <c r="AS162" s="24"/>
      <c r="AT162" s="24"/>
      <c r="AU162" s="24"/>
      <c r="AV162" s="24"/>
      <c r="AW162" s="24"/>
      <c r="AX162" s="24"/>
      <c r="AY162" s="24"/>
      <c r="AZ162" s="24"/>
      <c r="BA162" s="24"/>
      <c r="BB162" s="24"/>
      <c r="BC162" s="24"/>
      <c r="BD162" s="24"/>
      <c r="BE162" s="24"/>
      <c r="BF162" s="24"/>
      <c r="BG162" s="65"/>
      <c r="BH162" s="24"/>
      <c r="BI162" s="24"/>
      <c r="BJ162" s="24"/>
      <c r="BK162" s="164"/>
      <c r="BL162" s="133"/>
      <c r="BM162" s="419"/>
    </row>
    <row r="163" spans="2:66" ht="6" customHeight="1">
      <c r="B163" s="27"/>
      <c r="C163" s="28"/>
      <c r="D163" s="29"/>
      <c r="E163" s="30"/>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5"/>
      <c r="BL163" s="52"/>
      <c r="BM163" s="423"/>
      <c r="BN163" s="52"/>
    </row>
    <row r="164" spans="2:66" ht="11.25" customHeight="1">
      <c r="B164" s="32"/>
      <c r="C164" s="159">
        <v>134</v>
      </c>
      <c r="D164" s="34"/>
      <c r="E164" s="35"/>
      <c r="F164" s="511" t="str">
        <f ca="1">VLOOKUP(INDIRECT(ADDRESS(ROW(),COLUMN()-3)),INDIRECT("translations[[Question Num]:["&amp; Language_Selected &amp;"]]"),MATCH(Language_Selected,Language_Options,0)+1,FALSE)</f>
        <v xml:space="preserve">PROVIDE DOSAGE INSTRUCTIONS TO PARENT/RESPONSIBLE ADULT. 
[INSERT INSTRUCTIONS HERE:]
TELL THE PARENT/RESPONSIBLE ADULT: If {NAME OF CHILD} has a high fever, fast or difficult breathing, is not able to drink or breastfeed, gets sicker or does not get better in 2 days, you should take him/her to a health professional for treatment right away. </v>
      </c>
      <c r="G164" s="511"/>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252"/>
      <c r="BK164" s="166"/>
      <c r="BL164" s="155"/>
      <c r="BM164" s="424"/>
      <c r="BN164" s="155"/>
    </row>
    <row r="165" spans="2:66" ht="11.25" customHeight="1">
      <c r="B165" s="32"/>
      <c r="D165" s="34"/>
      <c r="E165" s="35"/>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252"/>
      <c r="BK165" s="166"/>
      <c r="BL165" s="155"/>
      <c r="BM165" s="424"/>
      <c r="BN165" s="155"/>
    </row>
    <row r="166" spans="2:66" ht="11.25" customHeight="1">
      <c r="B166" s="32"/>
      <c r="D166" s="34"/>
      <c r="E166" s="35"/>
      <c r="F166" s="511"/>
      <c r="G166" s="511"/>
      <c r="H166" s="511"/>
      <c r="I166" s="511"/>
      <c r="J166" s="511"/>
      <c r="K166" s="511"/>
      <c r="L166" s="511"/>
      <c r="M166" s="511"/>
      <c r="N166" s="511"/>
      <c r="O166" s="511"/>
      <c r="P166" s="511"/>
      <c r="Q166" s="511"/>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252"/>
      <c r="BK166" s="166"/>
      <c r="BL166" s="155"/>
      <c r="BM166" s="424"/>
      <c r="BN166" s="155"/>
    </row>
    <row r="167" spans="2:66" ht="11.25" customHeight="1">
      <c r="B167" s="32"/>
      <c r="C167" s="74"/>
      <c r="D167" s="34"/>
      <c r="E167" s="35"/>
      <c r="F167" s="511"/>
      <c r="G167" s="511"/>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252"/>
      <c r="BK167" s="166"/>
      <c r="BL167" s="155"/>
      <c r="BM167" s="424"/>
      <c r="BN167" s="155"/>
    </row>
    <row r="168" spans="2:66" ht="11.25" customHeight="1">
      <c r="B168" s="32"/>
      <c r="C168" s="74"/>
      <c r="D168" s="34"/>
      <c r="E168" s="35"/>
      <c r="F168" s="511"/>
      <c r="G168" s="511"/>
      <c r="H168" s="511"/>
      <c r="I168" s="511"/>
      <c r="J168" s="511"/>
      <c r="K168" s="511"/>
      <c r="L168" s="511"/>
      <c r="M168" s="511"/>
      <c r="N168" s="511"/>
      <c r="O168" s="511"/>
      <c r="P168" s="511"/>
      <c r="Q168" s="511"/>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252"/>
      <c r="BK168" s="166"/>
      <c r="BL168" s="155"/>
      <c r="BM168" s="424"/>
      <c r="BN168" s="155"/>
    </row>
    <row r="169" spans="2:66" ht="11.25" customHeight="1">
      <c r="B169" s="32"/>
      <c r="C169" s="74"/>
      <c r="D169" s="34"/>
      <c r="E169" s="35"/>
      <c r="F169" s="511"/>
      <c r="G169" s="511"/>
      <c r="H169" s="511"/>
      <c r="I169" s="511"/>
      <c r="J169" s="511"/>
      <c r="K169" s="511"/>
      <c r="L169" s="511"/>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252"/>
      <c r="BK169" s="166"/>
      <c r="BL169" s="155"/>
      <c r="BM169" s="424"/>
      <c r="BN169" s="155"/>
    </row>
    <row r="170" spans="2:66" ht="11.25" customHeight="1">
      <c r="B170" s="32"/>
      <c r="C170" s="87"/>
      <c r="D170" s="34"/>
      <c r="E170" s="35"/>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252"/>
      <c r="BK170" s="166"/>
      <c r="BL170" s="155"/>
      <c r="BM170" s="424"/>
      <c r="BN170" s="155"/>
    </row>
    <row r="171" spans="2:66" ht="6" customHeight="1" thickBot="1">
      <c r="B171" s="37"/>
      <c r="C171" s="25"/>
      <c r="D171" s="38"/>
      <c r="E171" s="39"/>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164"/>
      <c r="BL171" s="133"/>
      <c r="BM171" s="419"/>
      <c r="BN171" s="52"/>
    </row>
    <row r="172" spans="2:66" ht="6" customHeight="1">
      <c r="B172" s="27"/>
      <c r="C172" s="28"/>
      <c r="D172" s="29"/>
      <c r="E172" s="30"/>
      <c r="F172" s="31"/>
      <c r="G172" s="31"/>
      <c r="H172" s="31"/>
      <c r="I172" s="31"/>
      <c r="J172" s="31"/>
      <c r="K172" s="31"/>
      <c r="L172" s="31"/>
      <c r="M172" s="31"/>
      <c r="N172" s="31"/>
      <c r="O172" s="31"/>
      <c r="P172" s="31"/>
      <c r="Q172" s="31"/>
      <c r="R172" s="31"/>
      <c r="S172" s="31"/>
      <c r="T172" s="31"/>
      <c r="U172" s="31"/>
      <c r="V172" s="31"/>
      <c r="W172" s="31"/>
      <c r="X172" s="31"/>
      <c r="Y172" s="31"/>
      <c r="Z172" s="31"/>
      <c r="AS172" s="30"/>
      <c r="AT172" s="31"/>
      <c r="AU172" s="31"/>
      <c r="AV172" s="31"/>
      <c r="AW172" s="31"/>
      <c r="AX172" s="31"/>
      <c r="AY172" s="31"/>
      <c r="AZ172" s="31"/>
      <c r="BA172" s="31"/>
      <c r="BB172" s="31"/>
      <c r="BC172" s="31"/>
      <c r="BD172" s="31"/>
      <c r="BE172" s="31"/>
      <c r="BF172" s="31"/>
      <c r="BG172" s="31"/>
      <c r="BH172" s="31"/>
      <c r="BI172" s="31"/>
      <c r="BJ172" s="31"/>
      <c r="BK172" s="163"/>
      <c r="BM172" s="420"/>
    </row>
    <row r="173" spans="2:66" ht="11.25" customHeight="1">
      <c r="B173" s="32"/>
      <c r="C173" s="129">
        <v>135</v>
      </c>
      <c r="D173" s="34"/>
      <c r="E173" s="35"/>
      <c r="F173" s="513" t="s">
        <v>113</v>
      </c>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3"/>
      <c r="AL173" s="513"/>
      <c r="AM173" s="513"/>
      <c r="AN173" s="513"/>
      <c r="AO173" s="513"/>
      <c r="AP173" s="513"/>
      <c r="AQ173" s="513"/>
      <c r="AS173" s="35"/>
      <c r="AT173" s="52"/>
      <c r="AU173" s="52"/>
      <c r="AV173" s="52"/>
      <c r="AW173" s="52"/>
      <c r="AX173" s="52"/>
      <c r="AY173" s="52"/>
      <c r="BB173" s="53"/>
      <c r="BC173" s="53"/>
      <c r="BD173" s="53"/>
      <c r="BE173" s="52"/>
      <c r="BF173" s="45"/>
      <c r="BG173" s="46"/>
      <c r="BH173" s="45"/>
      <c r="BI173" s="46"/>
      <c r="BJ173" s="167"/>
      <c r="BK173" s="163"/>
      <c r="BM173" s="420"/>
    </row>
    <row r="174" spans="2:66" ht="11.25" customHeight="1">
      <c r="B174" s="32"/>
      <c r="C174" s="87"/>
      <c r="D174" s="34"/>
      <c r="E174" s="35"/>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3"/>
      <c r="AL174" s="513"/>
      <c r="AM174" s="513"/>
      <c r="AN174" s="513"/>
      <c r="AO174" s="513"/>
      <c r="AP174" s="513"/>
      <c r="AQ174" s="513"/>
      <c r="AS174" s="35"/>
      <c r="AT174" s="52" t="s">
        <v>15</v>
      </c>
      <c r="AV174" s="52"/>
      <c r="AW174" s="47" t="s">
        <v>10</v>
      </c>
      <c r="AX174" s="47"/>
      <c r="AY174" s="48"/>
      <c r="AZ174" s="48"/>
      <c r="BA174" s="48"/>
      <c r="BB174" s="54"/>
      <c r="BC174" s="54"/>
      <c r="BD174" s="54"/>
      <c r="BE174" s="47"/>
      <c r="BF174" s="35"/>
      <c r="BG174" s="42"/>
      <c r="BH174" s="35"/>
      <c r="BI174" s="42"/>
      <c r="BJ174" s="167"/>
      <c r="BK174" s="163"/>
      <c r="BM174" s="420"/>
    </row>
    <row r="175" spans="2:66" ht="11.25" customHeight="1">
      <c r="B175" s="32"/>
      <c r="C175" s="87"/>
      <c r="D175" s="34"/>
      <c r="E175" s="35"/>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c r="AK175" s="513"/>
      <c r="AL175" s="513"/>
      <c r="AM175" s="513"/>
      <c r="AN175" s="513"/>
      <c r="AO175" s="513"/>
      <c r="AP175" s="513"/>
      <c r="AQ175" s="513"/>
      <c r="AS175" s="35"/>
      <c r="AT175" s="52"/>
      <c r="AV175" s="52"/>
      <c r="AW175" s="52"/>
      <c r="AX175" s="52"/>
      <c r="AY175" s="52"/>
      <c r="BB175" s="52"/>
      <c r="BC175" s="52"/>
      <c r="BD175" s="52"/>
      <c r="BE175" s="52"/>
      <c r="BF175" s="45"/>
      <c r="BG175" s="46"/>
      <c r="BH175" s="45"/>
      <c r="BI175" s="46"/>
      <c r="BJ175" s="52"/>
      <c r="BK175" s="163"/>
      <c r="BM175" s="420"/>
    </row>
    <row r="176" spans="2:66" ht="11.25" customHeight="1">
      <c r="B176" s="32"/>
      <c r="C176" s="87"/>
      <c r="D176" s="34"/>
      <c r="E176" s="35"/>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S176" s="35"/>
      <c r="AT176" s="52" t="s">
        <v>17</v>
      </c>
      <c r="AV176" s="52"/>
      <c r="AW176" s="52"/>
      <c r="AX176" s="47" t="s">
        <v>10</v>
      </c>
      <c r="AY176" s="47"/>
      <c r="AZ176" s="55"/>
      <c r="BA176" s="55"/>
      <c r="BB176" s="47"/>
      <c r="BC176" s="55"/>
      <c r="BD176" s="47"/>
      <c r="BE176" s="47"/>
      <c r="BF176" s="49"/>
      <c r="BG176" s="50"/>
      <c r="BH176" s="49"/>
      <c r="BI176" s="50"/>
      <c r="BJ176" s="167"/>
      <c r="BK176" s="163"/>
      <c r="BM176" s="420"/>
    </row>
    <row r="177" spans="2:65" ht="11.25" customHeight="1">
      <c r="B177" s="32"/>
      <c r="C177" s="87"/>
      <c r="D177" s="34"/>
      <c r="E177" s="35"/>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S177" s="35"/>
      <c r="AT177" s="52"/>
      <c r="AV177" s="52"/>
      <c r="AW177" s="52"/>
      <c r="AX177" s="52"/>
      <c r="AY177" s="52"/>
      <c r="BB177" s="56"/>
      <c r="BC177" s="57"/>
      <c r="BD177" s="45"/>
      <c r="BE177" s="46"/>
      <c r="BF177" s="58"/>
      <c r="BG177" s="58"/>
      <c r="BH177" s="45"/>
      <c r="BI177" s="46"/>
      <c r="BJ177" s="167"/>
      <c r="BK177" s="163"/>
      <c r="BM177" s="420"/>
    </row>
    <row r="178" spans="2:65" ht="11.25" customHeight="1">
      <c r="B178" s="32"/>
      <c r="C178" s="87"/>
      <c r="D178" s="34"/>
      <c r="E178" s="35"/>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S178" s="35"/>
      <c r="AT178" s="52" t="s">
        <v>19</v>
      </c>
      <c r="AV178" s="52"/>
      <c r="AW178" s="47" t="s">
        <v>10</v>
      </c>
      <c r="AX178" s="47"/>
      <c r="AY178" s="47"/>
      <c r="AZ178" s="48"/>
      <c r="BA178" s="48"/>
      <c r="BB178" s="59"/>
      <c r="BC178" s="60"/>
      <c r="BD178" s="49"/>
      <c r="BE178" s="50"/>
      <c r="BF178" s="51"/>
      <c r="BG178" s="51"/>
      <c r="BH178" s="49"/>
      <c r="BI178" s="50"/>
      <c r="BJ178" s="167"/>
      <c r="BK178" s="163"/>
      <c r="BM178" s="420"/>
    </row>
    <row r="179" spans="2:65" ht="6" customHeight="1" thickBot="1">
      <c r="B179" s="37"/>
      <c r="C179" s="25"/>
      <c r="D179" s="38"/>
      <c r="E179" s="39"/>
      <c r="F179" s="24"/>
      <c r="G179" s="24"/>
      <c r="H179" s="24"/>
      <c r="I179" s="24"/>
      <c r="J179" s="24"/>
      <c r="K179" s="24"/>
      <c r="L179" s="24"/>
      <c r="M179" s="24"/>
      <c r="N179" s="24"/>
      <c r="O179" s="24"/>
      <c r="P179" s="24"/>
      <c r="Q179" s="24"/>
      <c r="R179" s="24"/>
      <c r="S179" s="24"/>
      <c r="T179" s="24"/>
      <c r="U179" s="24"/>
      <c r="V179" s="24"/>
      <c r="W179" s="24"/>
      <c r="X179" s="24"/>
      <c r="Y179" s="24"/>
      <c r="Z179" s="24"/>
      <c r="AA179" s="133"/>
      <c r="AB179" s="133"/>
      <c r="AC179" s="133"/>
      <c r="AD179" s="133"/>
      <c r="AE179" s="133"/>
      <c r="AF179" s="133"/>
      <c r="AG179" s="133"/>
      <c r="AH179" s="133"/>
      <c r="AI179" s="133"/>
      <c r="AJ179" s="133"/>
      <c r="AK179" s="133"/>
      <c r="AL179" s="133"/>
      <c r="AM179" s="133"/>
      <c r="AN179" s="133"/>
      <c r="AO179" s="133"/>
      <c r="AP179" s="133"/>
      <c r="AQ179" s="133"/>
      <c r="AR179" s="133"/>
      <c r="AS179" s="39"/>
      <c r="AT179" s="24"/>
      <c r="AU179" s="24"/>
      <c r="AV179" s="24"/>
      <c r="AW179" s="24"/>
      <c r="AX179" s="24"/>
      <c r="AY179" s="24"/>
      <c r="AZ179" s="24"/>
      <c r="BA179" s="24"/>
      <c r="BB179" s="24"/>
      <c r="BC179" s="24"/>
      <c r="BD179" s="24"/>
      <c r="BE179" s="24"/>
      <c r="BF179" s="24"/>
      <c r="BG179" s="24"/>
      <c r="BH179" s="24"/>
      <c r="BI179" s="24"/>
      <c r="BJ179" s="24"/>
      <c r="BK179" s="164"/>
      <c r="BL179" s="133"/>
      <c r="BM179" s="419"/>
    </row>
    <row r="180" spans="2:65" ht="6" customHeight="1">
      <c r="B180" s="75"/>
      <c r="C180" s="76"/>
      <c r="D180" s="29"/>
      <c r="E180" s="3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132"/>
      <c r="AT180" s="132"/>
      <c r="AU180" s="132"/>
      <c r="AV180" s="132"/>
      <c r="AW180" s="132"/>
      <c r="AX180" s="132"/>
      <c r="AY180" s="132"/>
      <c r="AZ180" s="132"/>
      <c r="BA180" s="132"/>
      <c r="BB180" s="132"/>
      <c r="BC180" s="132"/>
      <c r="BD180" s="132"/>
      <c r="BE180" s="132"/>
      <c r="BF180" s="132"/>
      <c r="BG180" s="132"/>
      <c r="BH180" s="132"/>
      <c r="BI180" s="132"/>
      <c r="BJ180" s="132"/>
      <c r="BK180" s="132"/>
      <c r="BM180" s="417"/>
    </row>
    <row r="181" spans="2:65" ht="11.25" customHeight="1">
      <c r="B181" s="77"/>
      <c r="C181" s="159">
        <v>136</v>
      </c>
      <c r="D181" s="34"/>
      <c r="E181" s="35"/>
      <c r="F181" s="513" t="s">
        <v>114</v>
      </c>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13"/>
      <c r="AQ181" s="513"/>
      <c r="AR181" s="513"/>
      <c r="AS181" s="513"/>
      <c r="AT181" s="513"/>
      <c r="AU181" s="513"/>
      <c r="AV181" s="513"/>
      <c r="AW181" s="513"/>
      <c r="AX181" s="513"/>
      <c r="AY181" s="513"/>
      <c r="AZ181" s="513"/>
      <c r="BA181" s="513"/>
      <c r="BB181" s="513"/>
      <c r="BC181" s="513"/>
      <c r="BD181" s="513"/>
      <c r="BE181" s="513"/>
      <c r="BF181" s="513"/>
      <c r="BG181" s="513"/>
      <c r="BH181" s="513"/>
      <c r="BI181" s="513"/>
      <c r="BJ181" s="154"/>
      <c r="BK181" s="156"/>
      <c r="BL181" s="156"/>
      <c r="BM181" s="425"/>
    </row>
    <row r="182" spans="2:65" ht="6" customHeight="1" thickBot="1">
      <c r="B182" s="79"/>
      <c r="C182" s="80"/>
      <c r="D182" s="38"/>
      <c r="E182" s="39"/>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419"/>
    </row>
    <row r="183" spans="2:65" ht="6" customHeight="1">
      <c r="B183" s="31"/>
      <c r="C183" s="28"/>
      <c r="D183" s="44"/>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row>
    <row r="221" spans="68:68">
      <c r="BP221" s="72"/>
    </row>
  </sheetData>
  <sheetProtection formatCells="0" formatRows="0" insertRows="0" deleteRows="0"/>
  <mergeCells count="44">
    <mergeCell ref="F143:AQ150"/>
    <mergeCell ref="F153:AQ155"/>
    <mergeCell ref="F164:BI170"/>
    <mergeCell ref="F173:AQ178"/>
    <mergeCell ref="F181:BI181"/>
    <mergeCell ref="BM88:BM89"/>
    <mergeCell ref="F92:AQ97"/>
    <mergeCell ref="F131:BI136"/>
    <mergeCell ref="G101:AQ101"/>
    <mergeCell ref="G102:AQ102"/>
    <mergeCell ref="G103:AQ103"/>
    <mergeCell ref="G104:AQ104"/>
    <mergeCell ref="G105:AQ105"/>
    <mergeCell ref="G106:AQ106"/>
    <mergeCell ref="G107:AQ107"/>
    <mergeCell ref="G108:AQ108"/>
    <mergeCell ref="F111:AB112"/>
    <mergeCell ref="F115:AQ122"/>
    <mergeCell ref="F125:AQ128"/>
    <mergeCell ref="F100:AQ100"/>
    <mergeCell ref="BE100:BG100"/>
    <mergeCell ref="BH100:BJ100"/>
    <mergeCell ref="F38:AB39"/>
    <mergeCell ref="F43:AQ43"/>
    <mergeCell ref="AT43:BI43"/>
    <mergeCell ref="F83:AQ89"/>
    <mergeCell ref="AU84:BH85"/>
    <mergeCell ref="F71:AQ76"/>
    <mergeCell ref="AT72:BI72"/>
    <mergeCell ref="BL43:BM43"/>
    <mergeCell ref="F45:AQ48"/>
    <mergeCell ref="F51:AQ68"/>
    <mergeCell ref="F22:AQ23"/>
    <mergeCell ref="F26:AQ27"/>
    <mergeCell ref="F28:AQ28"/>
    <mergeCell ref="F29:AQ30"/>
    <mergeCell ref="F31:AQ31"/>
    <mergeCell ref="F34:Y34"/>
    <mergeCell ref="F21:AQ21"/>
    <mergeCell ref="B1:BN1"/>
    <mergeCell ref="F4:BI6"/>
    <mergeCell ref="C9:BI9"/>
    <mergeCell ref="F12:AQ15"/>
    <mergeCell ref="F18:AQ20"/>
  </mergeCells>
  <printOptions horizontalCentered="1"/>
  <pageMargins left="0.25" right="0.25" top="0.1" bottom="0.1" header="0.3" footer="0.3"/>
  <pageSetup paperSize="9" orientation="portrait" r:id="rId1"/>
  <headerFooter>
    <oddFooter>&amp;CBIO-&amp;P</oddFooter>
  </headerFooter>
  <rowBreaks count="2" manualBreakCount="2">
    <brk id="81" max="64" man="1"/>
    <brk id="129"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07DE-3BB7-40CE-8F27-2EAE365F30DA}">
  <sheetPr>
    <tabColor theme="9"/>
  </sheetPr>
  <dimension ref="A1:BS221"/>
  <sheetViews>
    <sheetView view="pageBreakPreview" topLeftCell="A43" zoomScaleNormal="100" zoomScaleSheetLayoutView="100" workbookViewId="0">
      <selection activeCell="AV17" sqref="AV17"/>
    </sheetView>
  </sheetViews>
  <sheetFormatPr defaultColWidth="1.83203125" defaultRowHeight="10.35"/>
  <cols>
    <col min="2" max="2" width="1" customWidth="1"/>
    <col min="3" max="3" width="3.83203125" style="129" customWidth="1"/>
    <col min="4" max="5" width="1" customWidth="1"/>
    <col min="6" max="43" width="1.83203125" customWidth="1"/>
    <col min="44" max="45" width="1" customWidth="1"/>
    <col min="62" max="63" width="1" customWidth="1"/>
    <col min="65" max="65" width="5" style="416" customWidth="1"/>
    <col min="66" max="68" width="2.33203125" customWidth="1"/>
  </cols>
  <sheetData>
    <row r="1" spans="2:66">
      <c r="B1" s="512" t="s">
        <v>41</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2:66" ht="6" customHeight="1" thickBot="1">
      <c r="B2" s="24"/>
      <c r="C2" s="25"/>
      <c r="D2" s="2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2:66" ht="6" customHeight="1">
      <c r="B3" s="27"/>
      <c r="C3" s="28"/>
      <c r="D3" s="29"/>
      <c r="E3" s="30"/>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132"/>
      <c r="AT3" s="132"/>
      <c r="AU3" s="132"/>
      <c r="AV3" s="132"/>
      <c r="AW3" s="132"/>
      <c r="AX3" s="132"/>
      <c r="AY3" s="132"/>
      <c r="AZ3" s="132"/>
      <c r="BA3" s="132"/>
      <c r="BB3" s="132"/>
      <c r="BC3" s="132"/>
      <c r="BD3" s="132"/>
      <c r="BE3" s="132"/>
      <c r="BF3" s="132"/>
      <c r="BG3" s="132"/>
      <c r="BH3" s="132"/>
      <c r="BI3" s="132"/>
      <c r="BJ3" s="132"/>
      <c r="BK3" s="132"/>
      <c r="BL3" s="132"/>
      <c r="BM3" s="417"/>
    </row>
    <row r="4" spans="2:66" ht="11.25" customHeight="1">
      <c r="B4" s="32"/>
      <c r="C4" s="159">
        <v>101</v>
      </c>
      <c r="D4" s="34"/>
      <c r="E4" s="35"/>
      <c r="F4" s="513" t="s">
        <v>42</v>
      </c>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154"/>
      <c r="BK4" s="154"/>
      <c r="BL4" s="154"/>
      <c r="BM4" s="418"/>
    </row>
    <row r="5" spans="2:66" ht="11.25" customHeight="1">
      <c r="B5" s="32"/>
      <c r="C5" s="78"/>
      <c r="D5" s="34"/>
      <c r="E5" s="35"/>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154"/>
      <c r="BK5" s="154"/>
      <c r="BL5" s="154"/>
      <c r="BM5" s="418"/>
    </row>
    <row r="6" spans="2:66" ht="11.25" customHeight="1">
      <c r="B6" s="32"/>
      <c r="C6" s="87"/>
      <c r="D6" s="34"/>
      <c r="E6" s="35"/>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154"/>
      <c r="BK6" s="154"/>
      <c r="BL6" s="154"/>
      <c r="BM6" s="418"/>
    </row>
    <row r="7" spans="2:66" ht="6" customHeight="1" thickBot="1">
      <c r="B7" s="37"/>
      <c r="C7" s="25"/>
      <c r="D7" s="38"/>
      <c r="E7" s="39"/>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133"/>
      <c r="AT7" s="133"/>
      <c r="AU7" s="133"/>
      <c r="AV7" s="133"/>
      <c r="AW7" s="133"/>
      <c r="AX7" s="133"/>
      <c r="AY7" s="133"/>
      <c r="AZ7" s="133"/>
      <c r="BA7" s="133"/>
      <c r="BB7" s="133"/>
      <c r="BC7" s="133"/>
      <c r="BD7" s="133"/>
      <c r="BE7" s="133"/>
      <c r="BF7" s="133"/>
      <c r="BG7" s="133"/>
      <c r="BH7" s="133"/>
      <c r="BI7" s="133"/>
      <c r="BJ7" s="133"/>
      <c r="BK7" s="133"/>
      <c r="BL7" s="133"/>
      <c r="BM7" s="419"/>
    </row>
    <row r="8" spans="2:66" ht="6" customHeight="1">
      <c r="B8" s="27"/>
      <c r="C8" s="28"/>
      <c r="D8" s="44"/>
      <c r="E8" s="31"/>
      <c r="F8" s="31"/>
      <c r="G8" s="31"/>
      <c r="H8" s="31"/>
      <c r="I8" s="31"/>
      <c r="J8" s="31"/>
      <c r="K8" s="31"/>
      <c r="L8" s="31"/>
      <c r="M8" s="31"/>
      <c r="N8" s="31"/>
      <c r="O8" s="31"/>
      <c r="P8" s="31"/>
      <c r="Q8" s="31"/>
      <c r="R8" s="31"/>
      <c r="S8" s="31"/>
      <c r="T8" s="31"/>
      <c r="U8" s="31"/>
      <c r="V8" s="31"/>
      <c r="W8" s="31"/>
      <c r="X8" s="31"/>
      <c r="Y8" s="31"/>
      <c r="Z8" s="31"/>
      <c r="AA8" s="132"/>
      <c r="AB8" s="132"/>
      <c r="AC8" s="132"/>
      <c r="AD8" s="132"/>
      <c r="AE8" s="132"/>
      <c r="AF8" s="132"/>
      <c r="AG8" s="132"/>
      <c r="AH8" s="132"/>
      <c r="AI8" s="132"/>
      <c r="AJ8" s="132"/>
      <c r="AK8" s="132"/>
      <c r="AL8" s="132"/>
      <c r="AM8" s="132"/>
      <c r="AN8" s="132"/>
      <c r="AO8" s="132"/>
      <c r="AP8" s="132"/>
      <c r="AQ8" s="132"/>
      <c r="AR8" s="132"/>
      <c r="AS8" s="31"/>
      <c r="AT8" s="31"/>
      <c r="AU8" s="31"/>
      <c r="AV8" s="31"/>
      <c r="AW8" s="31"/>
      <c r="AX8" s="31"/>
      <c r="AY8" s="31"/>
      <c r="AZ8" s="31"/>
      <c r="BA8" s="31"/>
      <c r="BB8" s="31"/>
      <c r="BC8" s="31"/>
      <c r="BD8" s="31"/>
      <c r="BE8" s="31"/>
      <c r="BF8" s="31"/>
      <c r="BG8" s="31"/>
      <c r="BH8" s="31"/>
      <c r="BI8" s="31"/>
      <c r="BJ8" s="31"/>
      <c r="BK8" s="132"/>
      <c r="BL8" s="132"/>
      <c r="BM8" s="417"/>
    </row>
    <row r="9" spans="2:66">
      <c r="B9" s="32"/>
      <c r="C9" s="514" t="s">
        <v>116</v>
      </c>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2"/>
      <c r="BM9" s="420"/>
    </row>
    <row r="10" spans="2:66" ht="6" customHeight="1" thickBot="1">
      <c r="B10" s="37"/>
      <c r="C10" s="25"/>
      <c r="D10" s="26"/>
      <c r="E10" s="24"/>
      <c r="F10" s="26"/>
      <c r="G10" s="24"/>
      <c r="H10" s="24"/>
      <c r="I10" s="24"/>
      <c r="J10" s="24"/>
      <c r="K10" s="24"/>
      <c r="L10" s="24"/>
      <c r="M10" s="24"/>
      <c r="N10" s="24"/>
      <c r="O10" s="24"/>
      <c r="P10" s="24"/>
      <c r="Q10" s="24"/>
      <c r="R10" s="24"/>
      <c r="S10" s="24"/>
      <c r="T10" s="24"/>
      <c r="U10" s="24"/>
      <c r="V10" s="24"/>
      <c r="W10" s="24"/>
      <c r="X10" s="24"/>
      <c r="Y10" s="24"/>
      <c r="Z10" s="24"/>
      <c r="AA10" s="133"/>
      <c r="AB10" s="133"/>
      <c r="AC10" s="133"/>
      <c r="AD10" s="133"/>
      <c r="AE10" s="133"/>
      <c r="AF10" s="133"/>
      <c r="AG10" s="133"/>
      <c r="AH10" s="133"/>
      <c r="AI10" s="133"/>
      <c r="AJ10" s="133"/>
      <c r="AK10" s="133"/>
      <c r="AL10" s="133"/>
      <c r="AM10" s="133"/>
      <c r="AN10" s="133"/>
      <c r="AO10" s="133"/>
      <c r="AP10" s="133"/>
      <c r="AQ10" s="133"/>
      <c r="AR10" s="133"/>
      <c r="AS10" s="24"/>
      <c r="AT10" s="24"/>
      <c r="AU10" s="24"/>
      <c r="AV10" s="24"/>
      <c r="AW10" s="24"/>
      <c r="AX10" s="24"/>
      <c r="AY10" s="24"/>
      <c r="AZ10" s="24"/>
      <c r="BA10" s="24"/>
      <c r="BB10" s="24"/>
      <c r="BC10" s="24"/>
      <c r="BD10" s="24"/>
      <c r="BE10" s="24"/>
      <c r="BF10" s="24"/>
      <c r="BG10" s="24"/>
      <c r="BH10" s="24"/>
      <c r="BI10" s="24"/>
      <c r="BJ10" s="24"/>
      <c r="BK10" s="133"/>
      <c r="BL10" s="133"/>
      <c r="BM10" s="419"/>
    </row>
    <row r="11" spans="2:66" ht="6" customHeight="1">
      <c r="B11" s="27"/>
      <c r="C11" s="28"/>
      <c r="D11" s="29"/>
      <c r="E11" s="30"/>
      <c r="F11" s="44"/>
      <c r="G11" s="31"/>
      <c r="H11" s="31"/>
      <c r="I11" s="31"/>
      <c r="J11" s="31"/>
      <c r="K11" s="31"/>
      <c r="L11" s="31"/>
      <c r="M11" s="31"/>
      <c r="N11" s="31"/>
      <c r="O11" s="31"/>
      <c r="P11" s="31"/>
      <c r="Q11" s="31"/>
      <c r="R11" s="31"/>
      <c r="S11" s="31"/>
      <c r="T11" s="31"/>
      <c r="U11" s="31"/>
      <c r="V11" s="31"/>
      <c r="W11" s="31"/>
      <c r="X11" s="31"/>
      <c r="Y11" s="31"/>
      <c r="Z11" s="31"/>
      <c r="AA11" s="132"/>
      <c r="AS11" s="30"/>
      <c r="AT11" s="31"/>
      <c r="AU11" s="31"/>
      <c r="AV11" s="31"/>
      <c r="AW11" s="31"/>
      <c r="AX11" s="31"/>
      <c r="AY11" s="31"/>
      <c r="AZ11" s="31"/>
      <c r="BA11" s="31"/>
      <c r="BB11" s="31"/>
      <c r="BC11" s="31"/>
      <c r="BD11" s="31"/>
      <c r="BE11" s="31"/>
      <c r="BF11" s="31"/>
      <c r="BG11" s="31"/>
      <c r="BH11" s="31"/>
      <c r="BI11" s="31"/>
      <c r="BJ11" s="31"/>
      <c r="BK11" s="168"/>
      <c r="BM11" s="420"/>
    </row>
    <row r="12" spans="2:66" ht="11.25" customHeight="1">
      <c r="B12" s="32"/>
      <c r="C12" s="159">
        <v>102</v>
      </c>
      <c r="D12" s="34"/>
      <c r="E12" s="35"/>
      <c r="F12" s="515" t="s">
        <v>44</v>
      </c>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S12" s="35"/>
      <c r="AT12" s="52" t="s">
        <v>18</v>
      </c>
      <c r="AU12" s="52"/>
      <c r="AV12" s="52"/>
      <c r="AW12" s="52"/>
      <c r="AX12" s="51"/>
      <c r="AY12" s="51"/>
      <c r="AZ12" s="51"/>
      <c r="BA12" s="51"/>
      <c r="BB12" s="51"/>
      <c r="BC12" s="51"/>
      <c r="BD12" s="51"/>
      <c r="BE12" s="51"/>
      <c r="BF12" s="51"/>
      <c r="BG12" s="51"/>
      <c r="BH12" s="51"/>
      <c r="BI12" s="121"/>
      <c r="BJ12" s="52"/>
      <c r="BK12" s="163"/>
      <c r="BM12" s="420"/>
    </row>
    <row r="13" spans="2:66" ht="11.25" customHeight="1">
      <c r="B13" s="32"/>
      <c r="C13" s="74"/>
      <c r="D13" s="34"/>
      <c r="E13" s="3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S13" s="35"/>
      <c r="BJ13" s="52"/>
      <c r="BK13" s="163"/>
      <c r="BM13" s="420"/>
    </row>
    <row r="14" spans="2:66" ht="11.25" customHeight="1">
      <c r="B14" s="32"/>
      <c r="C14" s="87"/>
      <c r="D14" s="34"/>
      <c r="E14" s="3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S14" s="35"/>
      <c r="AT14" s="52"/>
      <c r="AU14" s="52"/>
      <c r="AV14" s="52"/>
      <c r="AW14" s="52"/>
      <c r="AX14" s="52"/>
      <c r="AY14" s="52"/>
      <c r="AZ14" s="52"/>
      <c r="BA14" s="52"/>
      <c r="BB14" s="52"/>
      <c r="BF14" s="45"/>
      <c r="BG14" s="46"/>
      <c r="BH14" s="45"/>
      <c r="BI14" s="46"/>
      <c r="BJ14" s="52"/>
      <c r="BK14" s="163"/>
      <c r="BM14" s="420"/>
    </row>
    <row r="15" spans="2:66" ht="11.25" customHeight="1">
      <c r="B15" s="32"/>
      <c r="C15" s="87"/>
      <c r="D15" s="34"/>
      <c r="E15" s="3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S15" s="35"/>
      <c r="AT15" s="52" t="s">
        <v>45</v>
      </c>
      <c r="AX15" s="52"/>
      <c r="AY15" s="47"/>
      <c r="AZ15" s="48"/>
      <c r="BA15" s="48"/>
      <c r="BB15" s="48" t="s">
        <v>10</v>
      </c>
      <c r="BC15" s="48"/>
      <c r="BD15" s="48"/>
      <c r="BE15" s="48"/>
      <c r="BF15" s="49"/>
      <c r="BG15" s="50"/>
      <c r="BH15" s="49"/>
      <c r="BI15" s="50"/>
      <c r="BJ15" s="52"/>
      <c r="BK15" s="163"/>
      <c r="BM15" s="420"/>
    </row>
    <row r="16" spans="2:66" ht="6" customHeight="1" thickBot="1">
      <c r="B16" s="37"/>
      <c r="C16" s="25"/>
      <c r="D16" s="38"/>
      <c r="E16" s="39"/>
      <c r="F16" s="24"/>
      <c r="G16" s="24"/>
      <c r="H16" s="24"/>
      <c r="I16" s="24"/>
      <c r="J16" s="24"/>
      <c r="K16" s="24"/>
      <c r="L16" s="24"/>
      <c r="M16" s="24"/>
      <c r="N16" s="24"/>
      <c r="O16" s="24"/>
      <c r="P16" s="24"/>
      <c r="Q16" s="24"/>
      <c r="R16" s="24"/>
      <c r="S16" s="24"/>
      <c r="T16" s="24"/>
      <c r="U16" s="24"/>
      <c r="V16" s="24"/>
      <c r="W16" s="24"/>
      <c r="X16" s="24"/>
      <c r="Y16" s="24"/>
      <c r="Z16" s="24"/>
      <c r="AA16" s="133"/>
      <c r="AB16" s="133"/>
      <c r="AC16" s="133"/>
      <c r="AD16" s="133"/>
      <c r="AE16" s="133"/>
      <c r="AF16" s="133"/>
      <c r="AG16" s="133"/>
      <c r="AH16" s="133"/>
      <c r="AI16" s="133"/>
      <c r="AJ16" s="133"/>
      <c r="AK16" s="133"/>
      <c r="AL16" s="133"/>
      <c r="AM16" s="133"/>
      <c r="AN16" s="133"/>
      <c r="AO16" s="133"/>
      <c r="AP16" s="133"/>
      <c r="AQ16" s="133"/>
      <c r="AR16" s="134"/>
      <c r="AS16" s="39"/>
      <c r="AT16" s="24"/>
      <c r="AU16" s="24"/>
      <c r="AV16" s="24"/>
      <c r="AW16" s="24"/>
      <c r="AX16" s="24"/>
      <c r="AY16" s="24"/>
      <c r="AZ16" s="24"/>
      <c r="BA16" s="24"/>
      <c r="BB16" s="24"/>
      <c r="BC16" s="24"/>
      <c r="BD16" s="24"/>
      <c r="BE16" s="24"/>
      <c r="BF16" s="24"/>
      <c r="BG16" s="24"/>
      <c r="BH16" s="24"/>
      <c r="BI16" s="24"/>
      <c r="BJ16" s="24"/>
      <c r="BK16" s="164"/>
      <c r="BL16" s="133"/>
      <c r="BM16" s="419"/>
    </row>
    <row r="17" spans="2:71" ht="6" customHeight="1">
      <c r="B17" s="27"/>
      <c r="C17" s="28"/>
      <c r="D17" s="29"/>
      <c r="E17" s="30"/>
      <c r="F17" s="31"/>
      <c r="G17" s="31"/>
      <c r="H17" s="31"/>
      <c r="I17" s="31"/>
      <c r="J17" s="31"/>
      <c r="K17" s="31"/>
      <c r="L17" s="31"/>
      <c r="M17" s="31"/>
      <c r="N17" s="31"/>
      <c r="O17" s="31"/>
      <c r="P17" s="31"/>
      <c r="Q17" s="31"/>
      <c r="R17" s="31"/>
      <c r="S17" s="31"/>
      <c r="T17" s="31"/>
      <c r="U17" s="31"/>
      <c r="V17" s="31"/>
      <c r="W17" s="31"/>
      <c r="X17" s="31"/>
      <c r="Y17" s="31"/>
      <c r="Z17" s="31"/>
      <c r="AS17" s="30"/>
      <c r="AT17" s="31"/>
      <c r="AU17" s="31"/>
      <c r="AV17" s="31"/>
      <c r="AW17" s="31"/>
      <c r="AX17" s="31"/>
      <c r="AY17" s="31"/>
      <c r="AZ17" s="31"/>
      <c r="BA17" s="31"/>
      <c r="BB17" s="31"/>
      <c r="BC17" s="31"/>
      <c r="BD17" s="31"/>
      <c r="BE17" s="31"/>
      <c r="BF17" s="31"/>
      <c r="BG17" s="31"/>
      <c r="BH17" s="31"/>
      <c r="BI17" s="31"/>
      <c r="BJ17" s="31"/>
      <c r="BK17" s="163"/>
      <c r="BM17" s="417"/>
    </row>
    <row r="18" spans="2:71" ht="11.25" customHeight="1">
      <c r="B18" s="32"/>
      <c r="C18" s="159">
        <v>103</v>
      </c>
      <c r="D18" s="34"/>
      <c r="E18" s="35"/>
      <c r="F18" s="513" t="s">
        <v>46</v>
      </c>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S18" s="35"/>
      <c r="AT18" s="52"/>
      <c r="AU18" s="52"/>
      <c r="AV18" s="52"/>
      <c r="AW18" s="52"/>
      <c r="AX18" s="52"/>
      <c r="BB18" s="53"/>
      <c r="BC18" s="53"/>
      <c r="BD18" s="53"/>
      <c r="BE18" s="52"/>
      <c r="BF18" s="45"/>
      <c r="BG18" s="46"/>
      <c r="BH18" s="45"/>
      <c r="BI18" s="46"/>
      <c r="BJ18" s="52"/>
      <c r="BK18" s="163"/>
      <c r="BM18" s="420"/>
    </row>
    <row r="19" spans="2:71" ht="11.25" customHeight="1">
      <c r="B19" s="32"/>
      <c r="D19" s="34"/>
      <c r="E19" s="35"/>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S19" s="35"/>
      <c r="AT19" s="52" t="s">
        <v>15</v>
      </c>
      <c r="AU19" s="52"/>
      <c r="AV19" s="52"/>
      <c r="AW19" s="47" t="s">
        <v>10</v>
      </c>
      <c r="AX19" s="48"/>
      <c r="AY19" s="48"/>
      <c r="AZ19" s="48"/>
      <c r="BA19" s="48"/>
      <c r="BB19" s="54"/>
      <c r="BC19" s="54"/>
      <c r="BD19" s="54"/>
      <c r="BE19" s="47"/>
      <c r="BF19" s="35"/>
      <c r="BG19" s="42"/>
      <c r="BH19" s="35"/>
      <c r="BI19" s="42"/>
      <c r="BJ19" s="167"/>
      <c r="BK19" s="163"/>
      <c r="BM19" s="420"/>
    </row>
    <row r="20" spans="2:71" ht="11.25" customHeight="1">
      <c r="B20" s="32"/>
      <c r="C20" s="87"/>
      <c r="D20" s="34"/>
      <c r="E20" s="35"/>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S20" s="35"/>
      <c r="AT20" s="52"/>
      <c r="AU20" s="52"/>
      <c r="AV20" s="52"/>
      <c r="AW20" s="52"/>
      <c r="AX20" s="52"/>
      <c r="BB20" s="52"/>
      <c r="BC20" s="52"/>
      <c r="BD20" s="52"/>
      <c r="BE20" s="52"/>
      <c r="BF20" s="45"/>
      <c r="BG20" s="46"/>
      <c r="BH20" s="45"/>
      <c r="BI20" s="46"/>
      <c r="BJ20" s="167"/>
      <c r="BK20" s="163"/>
      <c r="BM20" s="420"/>
    </row>
    <row r="21" spans="2:71" ht="11.25" customHeight="1">
      <c r="B21" s="32"/>
      <c r="C21" s="87"/>
      <c r="D21" s="34"/>
      <c r="E21" s="35"/>
      <c r="F21" s="515" t="s">
        <v>47</v>
      </c>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S21" s="35"/>
      <c r="AT21" s="52" t="s">
        <v>17</v>
      </c>
      <c r="AU21" s="52"/>
      <c r="AV21" s="52"/>
      <c r="AW21" s="53"/>
      <c r="AX21" s="47" t="s">
        <v>10</v>
      </c>
      <c r="AY21" s="48"/>
      <c r="AZ21" s="48"/>
      <c r="BA21" s="48"/>
      <c r="BB21" s="47"/>
      <c r="BC21" s="55"/>
      <c r="BD21" s="47"/>
      <c r="BE21" s="47"/>
      <c r="BF21" s="49"/>
      <c r="BG21" s="50"/>
      <c r="BH21" s="49"/>
      <c r="BI21" s="50"/>
      <c r="BJ21" s="52"/>
      <c r="BK21" s="163"/>
      <c r="BM21" s="420"/>
    </row>
    <row r="22" spans="2:71" ht="11.25" customHeight="1">
      <c r="B22" s="32"/>
      <c r="C22" s="87"/>
      <c r="D22" s="34"/>
      <c r="E22" s="35"/>
      <c r="F22" s="511" t="str">
        <f ca="1">VLOOKUP(INDIRECT(ADDRESS(ROW()-4,COLUMN()-3)),INDIRECT("translations[[Question Num]:["&amp; Language_Selected &amp;"]]"),MATCH(Language_Selected,Language_Options,0)+1,FALSE)</f>
        <v>What is {NAME OF CHILD}’s date of birth?</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S22" s="35"/>
      <c r="AT22" s="52"/>
      <c r="AU22" s="52"/>
      <c r="AV22" s="52"/>
      <c r="AW22" s="52"/>
      <c r="AX22" s="52"/>
      <c r="BB22" s="56"/>
      <c r="BC22" s="57"/>
      <c r="BD22" s="45"/>
      <c r="BE22" s="46"/>
      <c r="BF22" s="58"/>
      <c r="BG22" s="58"/>
      <c r="BH22" s="45"/>
      <c r="BI22" s="46"/>
      <c r="BJ22" s="167"/>
      <c r="BK22" s="163"/>
      <c r="BM22" s="420"/>
    </row>
    <row r="23" spans="2:71" ht="11.25" customHeight="1">
      <c r="B23" s="32"/>
      <c r="C23" s="87"/>
      <c r="D23" s="34"/>
      <c r="E23" s="35"/>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S23" s="35"/>
      <c r="AT23" s="52" t="s">
        <v>19</v>
      </c>
      <c r="AU23" s="52"/>
      <c r="AV23" s="52"/>
      <c r="AW23" s="47" t="s">
        <v>10</v>
      </c>
      <c r="AX23" s="47"/>
      <c r="AY23" s="48"/>
      <c r="AZ23" s="48"/>
      <c r="BA23" s="48"/>
      <c r="BB23" s="59"/>
      <c r="BC23" s="60"/>
      <c r="BD23" s="49"/>
      <c r="BE23" s="50"/>
      <c r="BF23" s="51"/>
      <c r="BG23" s="51"/>
      <c r="BH23" s="49"/>
      <c r="BI23" s="50"/>
      <c r="BJ23" s="167"/>
      <c r="BK23" s="163"/>
      <c r="BM23" s="420"/>
    </row>
    <row r="24" spans="2:71" ht="6" customHeight="1">
      <c r="B24" s="404"/>
      <c r="C24" s="397"/>
      <c r="D24" s="405"/>
      <c r="E24" s="49"/>
      <c r="F24" s="51"/>
      <c r="G24" s="51"/>
      <c r="H24" s="51"/>
      <c r="I24" s="51"/>
      <c r="J24" s="51"/>
      <c r="K24" s="51"/>
      <c r="L24" s="51"/>
      <c r="M24" s="51"/>
      <c r="N24" s="51"/>
      <c r="O24" s="51"/>
      <c r="P24" s="51"/>
      <c r="Q24" s="51"/>
      <c r="R24" s="51"/>
      <c r="S24" s="51"/>
      <c r="T24" s="51"/>
      <c r="U24" s="51"/>
      <c r="V24" s="51"/>
      <c r="W24" s="51"/>
      <c r="X24" s="51"/>
      <c r="Y24" s="51"/>
      <c r="Z24" s="51"/>
      <c r="AA24" s="121"/>
      <c r="AB24" s="121"/>
      <c r="AC24" s="121"/>
      <c r="AD24" s="121"/>
      <c r="AE24" s="121"/>
      <c r="AF24" s="121"/>
      <c r="AG24" s="121"/>
      <c r="AH24" s="121"/>
      <c r="AI24" s="121"/>
      <c r="AJ24" s="121"/>
      <c r="AK24" s="121"/>
      <c r="AL24" s="121"/>
      <c r="AM24" s="121"/>
      <c r="AN24" s="121"/>
      <c r="AO24" s="121"/>
      <c r="AP24" s="121"/>
      <c r="AQ24" s="121"/>
      <c r="AR24" s="121"/>
      <c r="AS24" s="49"/>
      <c r="AT24" s="51"/>
      <c r="AU24" s="51"/>
      <c r="AV24" s="51"/>
      <c r="AW24" s="51"/>
      <c r="AX24" s="51"/>
      <c r="AY24" s="51"/>
      <c r="AZ24" s="51"/>
      <c r="BA24" s="51"/>
      <c r="BB24" s="51"/>
      <c r="BC24" s="51"/>
      <c r="BD24" s="51"/>
      <c r="BE24" s="51"/>
      <c r="BF24" s="51"/>
      <c r="BG24" s="51"/>
      <c r="BH24" s="51"/>
      <c r="BI24" s="51"/>
      <c r="BJ24" s="51"/>
      <c r="BK24" s="406"/>
      <c r="BL24" s="121"/>
      <c r="BM24" s="467"/>
    </row>
    <row r="25" spans="2:71" ht="6" customHeight="1">
      <c r="B25" s="407"/>
      <c r="C25" s="400"/>
      <c r="D25" s="408"/>
      <c r="E25" s="45"/>
      <c r="F25" s="58"/>
      <c r="G25" s="58"/>
      <c r="H25" s="58"/>
      <c r="I25" s="58"/>
      <c r="J25" s="58"/>
      <c r="K25" s="58"/>
      <c r="L25" s="58"/>
      <c r="M25" s="58"/>
      <c r="N25" s="58"/>
      <c r="O25" s="58"/>
      <c r="P25" s="58"/>
      <c r="Q25" s="58"/>
      <c r="R25" s="58"/>
      <c r="S25" s="58"/>
      <c r="T25" s="58"/>
      <c r="U25" s="58"/>
      <c r="V25" s="58"/>
      <c r="W25" s="58"/>
      <c r="X25" s="58"/>
      <c r="Y25" s="58"/>
      <c r="Z25" s="58"/>
      <c r="AA25" s="148"/>
      <c r="AB25" s="148"/>
      <c r="AC25" s="148"/>
      <c r="AD25" s="148"/>
      <c r="AE25" s="148"/>
      <c r="AF25" s="148"/>
      <c r="AG25" s="148"/>
      <c r="AH25" s="148"/>
      <c r="AI25" s="148"/>
      <c r="AJ25" s="148"/>
      <c r="AK25" s="148"/>
      <c r="AL25" s="148"/>
      <c r="AM25" s="148"/>
      <c r="AN25" s="148"/>
      <c r="AO25" s="148"/>
      <c r="AP25" s="148"/>
      <c r="AQ25" s="148"/>
      <c r="AR25" s="148"/>
      <c r="AS25" s="45"/>
      <c r="AT25" s="58"/>
      <c r="AU25" s="58"/>
      <c r="AV25" s="58"/>
      <c r="AW25" s="58"/>
      <c r="AX25" s="58"/>
      <c r="AY25" s="58"/>
      <c r="AZ25" s="58"/>
      <c r="BA25" s="58"/>
      <c r="BB25" s="58"/>
      <c r="BC25" s="58"/>
      <c r="BD25" s="58"/>
      <c r="BE25" s="58"/>
      <c r="BF25" s="58"/>
      <c r="BG25" s="58"/>
      <c r="BH25" s="58"/>
      <c r="BI25" s="58"/>
      <c r="BJ25" s="58"/>
      <c r="BK25" s="409"/>
      <c r="BL25" s="148"/>
      <c r="BM25" s="468"/>
      <c r="BS25" s="129"/>
    </row>
    <row r="26" spans="2:71" ht="11.25" customHeight="1">
      <c r="B26" s="32"/>
      <c r="C26" s="159">
        <v>104</v>
      </c>
      <c r="D26" s="34"/>
      <c r="E26" s="35"/>
      <c r="F26" s="516" t="s">
        <v>48</v>
      </c>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S26" s="35"/>
      <c r="AT26" s="52"/>
      <c r="AU26" s="52"/>
      <c r="AV26" s="52"/>
      <c r="AW26" s="52"/>
      <c r="AX26" s="52"/>
      <c r="AY26" s="52"/>
      <c r="AZ26" s="52"/>
      <c r="BA26" s="52"/>
      <c r="BB26" s="52"/>
      <c r="BC26" s="52"/>
      <c r="BD26" s="52"/>
      <c r="BE26" s="52"/>
      <c r="BF26" s="52"/>
      <c r="BG26" s="52"/>
      <c r="BH26" s="52"/>
      <c r="BI26" s="52"/>
      <c r="BJ26" s="52"/>
      <c r="BK26" s="163"/>
      <c r="BM26" s="420"/>
    </row>
    <row r="27" spans="2:71" ht="11.25" customHeight="1">
      <c r="B27" s="32"/>
      <c r="D27" s="34"/>
      <c r="E27" s="35"/>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S27" s="35"/>
      <c r="BJ27" s="167"/>
      <c r="BK27" s="163"/>
      <c r="BM27" s="420"/>
    </row>
    <row r="28" spans="2:71" ht="11.25" customHeight="1">
      <c r="B28" s="32"/>
      <c r="C28" s="87"/>
      <c r="D28" s="34"/>
      <c r="E28" s="35"/>
      <c r="F28" s="515" t="s">
        <v>47</v>
      </c>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S28" s="35"/>
      <c r="AT28" s="52"/>
      <c r="BH28" s="45"/>
      <c r="BI28" s="46"/>
      <c r="BJ28" s="167"/>
      <c r="BK28" s="163"/>
      <c r="BM28" s="420"/>
    </row>
    <row r="29" spans="2:71" ht="11.25" customHeight="1">
      <c r="B29" s="32"/>
      <c r="C29" s="87"/>
      <c r="D29" s="34"/>
      <c r="E29" s="35"/>
      <c r="F29" s="511" t="str">
        <f ca="1">VLOOKUP(INDIRECT(ADDRESS(ROW()-3,COLUMN()-3)),INDIRECT("translations[[Question Num]:["&amp; Language_Selected &amp;"]]"),MATCH(Language_Selected,Language_Options,0)+1,FALSE)</f>
        <v>How old was {NAME OF CHILD} at {NAME OF CHILD}'s last birthday?</v>
      </c>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S29" s="35"/>
      <c r="AT29" t="s">
        <v>49</v>
      </c>
      <c r="BC29" s="48"/>
      <c r="BD29" s="48"/>
      <c r="BE29" s="48"/>
      <c r="BF29" s="48"/>
      <c r="BG29" s="48"/>
      <c r="BH29" s="49"/>
      <c r="BI29" s="50"/>
      <c r="BJ29" s="167"/>
      <c r="BK29" s="163"/>
      <c r="BM29" s="420"/>
    </row>
    <row r="30" spans="2:71" ht="11.25" customHeight="1">
      <c r="B30" s="32"/>
      <c r="C30" s="87"/>
      <c r="D30" s="34"/>
      <c r="E30" s="35"/>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S30" s="35"/>
      <c r="BJ30" s="167"/>
      <c r="BK30" s="163"/>
      <c r="BM30" s="420"/>
    </row>
    <row r="31" spans="2:71" ht="11.25" customHeight="1">
      <c r="B31" s="32"/>
      <c r="C31" s="87"/>
      <c r="D31" s="34"/>
      <c r="E31" s="35"/>
      <c r="F31" s="511" t="s">
        <v>50</v>
      </c>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S31" s="35"/>
      <c r="BJ31" s="167"/>
      <c r="BK31" s="163"/>
      <c r="BM31" s="420"/>
    </row>
    <row r="32" spans="2:71" ht="6" customHeight="1" thickBot="1">
      <c r="B32" s="37"/>
      <c r="C32" s="25"/>
      <c r="D32" s="38"/>
      <c r="E32" s="39"/>
      <c r="F32" s="24"/>
      <c r="G32" s="24"/>
      <c r="H32" s="24"/>
      <c r="I32" s="24"/>
      <c r="J32" s="24"/>
      <c r="K32" s="24"/>
      <c r="L32" s="24"/>
      <c r="M32" s="24"/>
      <c r="N32" s="24"/>
      <c r="O32" s="24"/>
      <c r="P32" s="24"/>
      <c r="Q32" s="24"/>
      <c r="R32" s="24"/>
      <c r="S32" s="24"/>
      <c r="T32" s="24"/>
      <c r="U32" s="24"/>
      <c r="V32" s="24"/>
      <c r="W32" s="24"/>
      <c r="X32" s="24"/>
      <c r="Y32" s="24"/>
      <c r="Z32" s="24"/>
      <c r="AA32" s="133"/>
      <c r="AB32" s="133"/>
      <c r="AC32" s="133"/>
      <c r="AD32" s="133"/>
      <c r="AE32" s="133"/>
      <c r="AF32" s="133"/>
      <c r="AG32" s="133"/>
      <c r="AH32" s="133"/>
      <c r="AI32" s="133"/>
      <c r="AJ32" s="133"/>
      <c r="AK32" s="133"/>
      <c r="AL32" s="133"/>
      <c r="AM32" s="133"/>
      <c r="AN32" s="133"/>
      <c r="AO32" s="133"/>
      <c r="AP32" s="133"/>
      <c r="AQ32" s="133"/>
      <c r="AR32" s="133"/>
      <c r="AS32" s="39"/>
      <c r="AT32" s="24"/>
      <c r="AU32" s="24"/>
      <c r="AV32" s="24"/>
      <c r="AW32" s="24"/>
      <c r="AX32" s="24"/>
      <c r="AY32" s="24"/>
      <c r="AZ32" s="24"/>
      <c r="BA32" s="24"/>
      <c r="BB32" s="24"/>
      <c r="BC32" s="24"/>
      <c r="BD32" s="24"/>
      <c r="BE32" s="24"/>
      <c r="BF32" s="24"/>
      <c r="BG32" s="24"/>
      <c r="BH32" s="24"/>
      <c r="BI32" s="24"/>
      <c r="BJ32" s="24"/>
      <c r="BK32" s="164"/>
      <c r="BL32" s="133"/>
      <c r="BM32" s="419"/>
    </row>
    <row r="33" spans="1:65" ht="6" customHeight="1">
      <c r="B33" s="27"/>
      <c r="C33" s="28"/>
      <c r="D33" s="29"/>
      <c r="E33" s="30"/>
      <c r="F33" s="31"/>
      <c r="G33" s="31"/>
      <c r="H33" s="31"/>
      <c r="I33" s="31"/>
      <c r="J33" s="31"/>
      <c r="K33" s="31"/>
      <c r="L33" s="31"/>
      <c r="M33" s="31"/>
      <c r="N33" s="31"/>
      <c r="O33" s="31"/>
      <c r="P33" s="31"/>
      <c r="Q33" s="31"/>
      <c r="R33" s="31"/>
      <c r="S33" s="31"/>
      <c r="T33" s="31"/>
      <c r="U33" s="31"/>
      <c r="V33" s="31"/>
      <c r="W33" s="31"/>
      <c r="X33" s="31"/>
      <c r="Y33" s="31"/>
      <c r="Z33" s="31"/>
      <c r="AS33" s="31"/>
      <c r="AT33" s="52"/>
      <c r="AU33" s="31"/>
      <c r="AV33" s="31"/>
      <c r="AW33" s="31"/>
      <c r="AX33" s="31"/>
      <c r="AY33" s="31"/>
      <c r="AZ33" s="31"/>
      <c r="BA33" s="31"/>
      <c r="BB33" s="31"/>
      <c r="BC33" s="31"/>
      <c r="BD33" s="31"/>
      <c r="BE33" s="31"/>
      <c r="BF33" s="31"/>
      <c r="BG33" s="61"/>
      <c r="BH33" s="31"/>
      <c r="BI33" s="31"/>
      <c r="BJ33" s="31"/>
      <c r="BK33" s="163"/>
      <c r="BM33" s="417"/>
    </row>
    <row r="34" spans="1:65" ht="11.25" customHeight="1">
      <c r="B34" s="32"/>
      <c r="C34" s="159">
        <v>105</v>
      </c>
      <c r="D34" s="34"/>
      <c r="E34" s="35"/>
      <c r="F34" s="511" t="s">
        <v>51</v>
      </c>
      <c r="G34" s="511"/>
      <c r="H34" s="511"/>
      <c r="I34" s="511"/>
      <c r="J34" s="511"/>
      <c r="K34" s="511"/>
      <c r="L34" s="511"/>
      <c r="M34" s="511"/>
      <c r="N34" s="511"/>
      <c r="O34" s="511"/>
      <c r="P34" s="511"/>
      <c r="Q34" s="511"/>
      <c r="R34" s="511"/>
      <c r="S34" s="511"/>
      <c r="T34" s="511"/>
      <c r="U34" s="511"/>
      <c r="V34" s="511"/>
      <c r="W34" s="511"/>
      <c r="X34" s="511"/>
      <c r="Y34" s="511"/>
      <c r="Z34" s="155"/>
      <c r="AA34" s="155"/>
      <c r="AB34" s="155"/>
      <c r="AC34" s="253" t="s">
        <v>52</v>
      </c>
      <c r="AD34" s="155"/>
      <c r="AE34" s="155"/>
      <c r="AF34" s="155"/>
      <c r="AG34" s="155"/>
      <c r="AH34" s="155"/>
      <c r="AI34" s="155"/>
      <c r="AJ34" s="155"/>
      <c r="AK34" s="155"/>
      <c r="AL34" s="155"/>
      <c r="AM34" s="155"/>
      <c r="AO34" s="149" t="s">
        <v>53</v>
      </c>
      <c r="AP34" s="155"/>
      <c r="AS34" s="52"/>
      <c r="AU34" s="52"/>
      <c r="AV34" s="52"/>
      <c r="AW34" s="47"/>
      <c r="AX34" s="48"/>
      <c r="AY34" s="48"/>
      <c r="AZ34" s="47"/>
      <c r="BA34" s="47"/>
      <c r="BB34" s="47"/>
      <c r="BC34" s="47"/>
      <c r="BD34" s="47"/>
      <c r="BE34" s="47"/>
      <c r="BF34" s="47"/>
      <c r="BG34" s="48"/>
      <c r="BH34" s="47"/>
      <c r="BI34" s="62"/>
      <c r="BJ34" s="52"/>
      <c r="BK34" s="163"/>
      <c r="BM34" s="420"/>
    </row>
    <row r="35" spans="1:65" ht="11.25" customHeight="1">
      <c r="B35" s="32"/>
      <c r="C35" s="74"/>
      <c r="D35" s="34"/>
      <c r="E35" s="3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S35" s="52"/>
      <c r="AT35" s="52"/>
      <c r="AU35" s="52"/>
      <c r="AV35" s="52"/>
      <c r="AW35" s="47"/>
      <c r="AX35" s="48"/>
      <c r="AY35" s="48"/>
      <c r="AZ35" s="47"/>
      <c r="BA35" s="47"/>
      <c r="BB35" s="47"/>
      <c r="BC35" s="47"/>
      <c r="BD35" s="47"/>
      <c r="BE35" s="47"/>
      <c r="BF35" s="47"/>
      <c r="BG35" s="48"/>
      <c r="BH35" s="47"/>
      <c r="BI35" s="62"/>
      <c r="BJ35" s="52"/>
      <c r="BK35" s="163"/>
      <c r="BM35" s="420">
        <v>135</v>
      </c>
    </row>
    <row r="36" spans="1:65" ht="6" customHeight="1" thickBot="1">
      <c r="B36" s="32"/>
      <c r="C36" s="87"/>
      <c r="D36" s="34"/>
      <c r="E36" s="35"/>
      <c r="F36" s="52"/>
      <c r="G36" s="52"/>
      <c r="H36" s="52"/>
      <c r="I36" s="52"/>
      <c r="J36" s="52"/>
      <c r="K36" s="52"/>
      <c r="L36" s="52"/>
      <c r="M36" s="52"/>
      <c r="N36" s="52"/>
      <c r="O36" s="52"/>
      <c r="P36" s="52"/>
      <c r="Q36" s="52"/>
      <c r="R36" s="52"/>
      <c r="S36" s="52"/>
      <c r="T36" s="52"/>
      <c r="U36" s="52"/>
      <c r="V36" s="52"/>
      <c r="W36" s="52"/>
      <c r="X36" s="52"/>
      <c r="Y36" s="52"/>
      <c r="Z36" s="24"/>
      <c r="AA36" s="133"/>
      <c r="AB36" s="133"/>
      <c r="AC36" s="133"/>
      <c r="AD36" s="133"/>
      <c r="AE36" s="133"/>
      <c r="AF36" s="133"/>
      <c r="AG36" s="133"/>
      <c r="AH36" s="133"/>
      <c r="AI36" s="133"/>
      <c r="AJ36" s="133"/>
      <c r="AK36" s="133"/>
      <c r="AL36" s="133"/>
      <c r="AM36" s="133"/>
      <c r="AN36" s="133"/>
      <c r="AO36" s="133"/>
      <c r="AP36" s="133"/>
      <c r="AQ36" s="133"/>
      <c r="AR36" s="133"/>
      <c r="AS36" s="24"/>
      <c r="AT36" s="24"/>
      <c r="AU36" s="24"/>
      <c r="AV36" s="24"/>
      <c r="AW36" s="24"/>
      <c r="AX36" s="24"/>
      <c r="AY36" s="24"/>
      <c r="AZ36" s="24"/>
      <c r="BA36" s="24"/>
      <c r="BB36" s="24"/>
      <c r="BC36" s="24"/>
      <c r="BD36" s="24"/>
      <c r="BE36" s="24"/>
      <c r="BF36" s="24"/>
      <c r="BG36" s="65"/>
      <c r="BH36" s="24"/>
      <c r="BI36" s="24"/>
      <c r="BJ36" s="24"/>
      <c r="BK36" s="164"/>
      <c r="BL36" s="133"/>
      <c r="BM36" s="420"/>
    </row>
    <row r="37" spans="1:65" ht="6" customHeight="1">
      <c r="B37" s="27"/>
      <c r="C37" s="28"/>
      <c r="D37" s="29"/>
      <c r="E37" s="30"/>
      <c r="F37" s="31"/>
      <c r="G37" s="31"/>
      <c r="H37" s="31"/>
      <c r="I37" s="31"/>
      <c r="J37" s="31"/>
      <c r="K37" s="31"/>
      <c r="L37" s="31"/>
      <c r="M37" s="31"/>
      <c r="N37" s="31"/>
      <c r="O37" s="31"/>
      <c r="P37" s="31"/>
      <c r="Q37" s="31"/>
      <c r="R37" s="31"/>
      <c r="S37" s="31"/>
      <c r="T37" s="31"/>
      <c r="U37" s="31"/>
      <c r="V37" s="31"/>
      <c r="W37" s="31"/>
      <c r="X37" s="31"/>
      <c r="Y37" s="31"/>
      <c r="Z37" s="52"/>
      <c r="AS37" s="52"/>
      <c r="AT37" s="52"/>
      <c r="AU37" s="52"/>
      <c r="AV37" s="52"/>
      <c r="AW37" s="52"/>
      <c r="AX37" s="52"/>
      <c r="AY37" s="52"/>
      <c r="AZ37" s="52"/>
      <c r="BA37" s="52"/>
      <c r="BB37" s="52"/>
      <c r="BC37" s="52"/>
      <c r="BD37" s="52"/>
      <c r="BE37" s="52"/>
      <c r="BF37" s="52"/>
      <c r="BG37" s="64"/>
      <c r="BH37" s="52"/>
      <c r="BI37" s="52"/>
      <c r="BJ37" s="52"/>
      <c r="BK37" s="163"/>
      <c r="BM37" s="417"/>
    </row>
    <row r="38" spans="1:65" ht="11.25" customHeight="1">
      <c r="B38" s="32"/>
      <c r="C38" s="159">
        <v>106</v>
      </c>
      <c r="D38" s="34"/>
      <c r="E38" s="35"/>
      <c r="F38" s="511" t="s">
        <v>54</v>
      </c>
      <c r="G38" s="511"/>
      <c r="H38" s="511"/>
      <c r="I38" s="511"/>
      <c r="J38" s="511"/>
      <c r="K38" s="511"/>
      <c r="L38" s="511"/>
      <c r="M38" s="511"/>
      <c r="N38" s="511"/>
      <c r="O38" s="511"/>
      <c r="P38" s="511"/>
      <c r="Q38" s="511"/>
      <c r="R38" s="511"/>
      <c r="S38" s="511"/>
      <c r="T38" s="511"/>
      <c r="U38" s="511"/>
      <c r="V38" s="511"/>
      <c r="W38" s="511"/>
      <c r="X38" s="511"/>
      <c r="Y38" s="511"/>
      <c r="Z38" s="511"/>
      <c r="AA38" s="511"/>
      <c r="AB38" s="511"/>
      <c r="AD38" s="155"/>
      <c r="AE38" s="155"/>
      <c r="AF38" s="155"/>
      <c r="AG38" s="149" t="s">
        <v>55</v>
      </c>
      <c r="AH38" s="155"/>
      <c r="AI38" s="155"/>
      <c r="AJ38" s="155"/>
      <c r="AK38" s="155"/>
      <c r="AL38" s="155"/>
      <c r="AM38" s="155"/>
      <c r="AO38" s="149" t="s">
        <v>56</v>
      </c>
      <c r="AP38" s="155"/>
      <c r="AS38" s="52"/>
      <c r="AU38" s="52"/>
      <c r="AV38" s="52"/>
      <c r="AW38" s="47"/>
      <c r="AX38" s="48"/>
      <c r="AY38" s="48"/>
      <c r="AZ38" s="47"/>
      <c r="BA38" s="47"/>
      <c r="BB38" s="47"/>
      <c r="BC38" s="47"/>
      <c r="BD38" s="47"/>
      <c r="BE38" s="47"/>
      <c r="BF38" s="47"/>
      <c r="BG38" s="48"/>
      <c r="BH38" s="47"/>
      <c r="BI38" s="62"/>
      <c r="BJ38" s="52"/>
      <c r="BK38" s="163"/>
      <c r="BM38" s="420"/>
    </row>
    <row r="39" spans="1:65" ht="11.25" customHeight="1">
      <c r="B39" s="32"/>
      <c r="C39" s="74"/>
      <c r="D39" s="34"/>
      <c r="E39" s="35"/>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155"/>
      <c r="AD39" s="155"/>
      <c r="AE39" s="155"/>
      <c r="AF39" s="155"/>
      <c r="AG39" s="155"/>
      <c r="AH39" s="155"/>
      <c r="AI39" s="155"/>
      <c r="AJ39" s="155"/>
      <c r="AK39" s="155"/>
      <c r="AL39" s="155"/>
      <c r="AM39" s="155"/>
      <c r="AN39" s="151"/>
      <c r="AO39" s="149" t="s">
        <v>57</v>
      </c>
      <c r="AP39" s="155"/>
      <c r="AS39" s="52"/>
      <c r="AT39" s="52"/>
      <c r="AU39" s="52"/>
      <c r="AV39" s="52"/>
      <c r="AW39" s="47"/>
      <c r="AX39" s="48"/>
      <c r="AY39" s="48"/>
      <c r="AZ39" s="47"/>
      <c r="BA39" s="47"/>
      <c r="BB39" s="47"/>
      <c r="BC39" s="47"/>
      <c r="BD39" s="47"/>
      <c r="BE39" s="47"/>
      <c r="BF39" s="47"/>
      <c r="BG39" s="48"/>
      <c r="BH39" s="47"/>
      <c r="BI39" s="62"/>
      <c r="BJ39" s="52"/>
      <c r="BK39" s="163"/>
      <c r="BM39" s="420">
        <v>135</v>
      </c>
    </row>
    <row r="40" spans="1:65" ht="6" customHeight="1" thickBot="1">
      <c r="B40" s="37"/>
      <c r="C40" s="25"/>
      <c r="D40" s="38"/>
      <c r="E40" s="39"/>
      <c r="F40" s="24"/>
      <c r="G40" s="24"/>
      <c r="H40" s="24"/>
      <c r="I40" s="24"/>
      <c r="J40" s="24"/>
      <c r="K40" s="24"/>
      <c r="L40" s="24"/>
      <c r="M40" s="24"/>
      <c r="N40" s="24"/>
      <c r="O40" s="24"/>
      <c r="P40" s="24"/>
      <c r="Q40" s="24"/>
      <c r="R40" s="24"/>
      <c r="S40" s="24"/>
      <c r="T40" s="24"/>
      <c r="U40" s="24"/>
      <c r="V40" s="24"/>
      <c r="W40" s="24"/>
      <c r="X40" s="24"/>
      <c r="Y40" s="24"/>
      <c r="Z40" s="24"/>
      <c r="AA40" s="133"/>
      <c r="AB40" s="133"/>
      <c r="AC40" s="133"/>
      <c r="AD40" s="133"/>
      <c r="AE40" s="133"/>
      <c r="AF40" s="133"/>
      <c r="AG40" s="133"/>
      <c r="AH40" s="133"/>
      <c r="AI40" s="133"/>
      <c r="AJ40" s="133"/>
      <c r="AK40" s="133"/>
      <c r="AL40" s="133"/>
      <c r="AM40" s="133"/>
      <c r="AN40" s="133"/>
      <c r="AO40" s="133"/>
      <c r="AP40" s="133"/>
      <c r="AQ40" s="133"/>
      <c r="AR40" s="133"/>
      <c r="AS40" s="24"/>
      <c r="AT40" s="24"/>
      <c r="AU40" s="24"/>
      <c r="AV40" s="24"/>
      <c r="AW40" s="24"/>
      <c r="AX40" s="24"/>
      <c r="AY40" s="24"/>
      <c r="AZ40" s="24"/>
      <c r="BA40" s="24"/>
      <c r="BB40" s="24"/>
      <c r="BC40" s="24"/>
      <c r="BD40" s="24"/>
      <c r="BE40" s="24"/>
      <c r="BF40" s="24"/>
      <c r="BG40" s="65"/>
      <c r="BH40" s="24"/>
      <c r="BI40" s="24"/>
      <c r="BJ40" s="24"/>
      <c r="BK40" s="164"/>
      <c r="BL40" s="133"/>
      <c r="BM40" s="419"/>
    </row>
    <row r="41" spans="1:65" ht="10.7" thickBot="1">
      <c r="B41" s="180"/>
      <c r="C41" s="171"/>
      <c r="D41" s="172"/>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3"/>
      <c r="AT41" s="173"/>
      <c r="AU41" s="173"/>
      <c r="AV41" s="173"/>
      <c r="AW41" s="173"/>
      <c r="AX41" s="173"/>
      <c r="AY41" s="173"/>
      <c r="AZ41" s="173"/>
      <c r="BA41" s="173"/>
      <c r="BB41" s="173"/>
      <c r="BC41" s="173"/>
      <c r="BD41" s="173"/>
      <c r="BE41" s="173"/>
      <c r="BF41" s="173"/>
      <c r="BG41" s="173"/>
      <c r="BH41" s="173"/>
      <c r="BI41" s="173"/>
      <c r="BJ41" s="173"/>
      <c r="BK41" s="174"/>
      <c r="BL41" s="173"/>
      <c r="BM41" s="421"/>
    </row>
    <row r="42" spans="1:65" s="72" customFormat="1" ht="6" customHeight="1">
      <c r="A42" s="52"/>
      <c r="B42" s="31"/>
      <c r="C42" s="28"/>
      <c r="D42" s="44"/>
      <c r="E42" s="31"/>
      <c r="F42" s="44"/>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422"/>
    </row>
    <row r="43" spans="1:65" s="72" customFormat="1" ht="10.7" thickBot="1">
      <c r="A43" s="52"/>
      <c r="B43" s="24"/>
      <c r="C43" s="25" t="s">
        <v>58</v>
      </c>
      <c r="D43" s="38"/>
      <c r="E43" s="39"/>
      <c r="F43" s="518" t="s">
        <v>59</v>
      </c>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137"/>
      <c r="AS43" s="179"/>
      <c r="AT43" s="519" t="s">
        <v>60</v>
      </c>
      <c r="AU43" s="519"/>
      <c r="AV43" s="519"/>
      <c r="AW43" s="519"/>
      <c r="AX43" s="519"/>
      <c r="AY43" s="519"/>
      <c r="AZ43" s="519"/>
      <c r="BA43" s="519"/>
      <c r="BB43" s="519"/>
      <c r="BC43" s="519"/>
      <c r="BD43" s="519"/>
      <c r="BE43" s="519"/>
      <c r="BF43" s="519"/>
      <c r="BG43" s="519"/>
      <c r="BH43" s="519"/>
      <c r="BI43" s="519"/>
      <c r="BJ43" s="137"/>
      <c r="BK43" s="179"/>
      <c r="BL43" s="519" t="s">
        <v>61</v>
      </c>
      <c r="BM43" s="519"/>
    </row>
    <row r="44" spans="1:65" ht="6" customHeight="1">
      <c r="B44" s="27"/>
      <c r="C44" s="28"/>
      <c r="D44" s="29"/>
      <c r="E44" s="30"/>
      <c r="F44" s="31"/>
      <c r="G44" s="31"/>
      <c r="H44" s="31"/>
      <c r="I44" s="31"/>
      <c r="J44" s="31"/>
      <c r="K44" s="31"/>
      <c r="L44" s="31"/>
      <c r="M44" s="31"/>
      <c r="N44" s="31"/>
      <c r="O44" s="31"/>
      <c r="P44" s="31"/>
      <c r="Q44" s="31"/>
      <c r="R44" s="31"/>
      <c r="S44" s="31"/>
      <c r="T44" s="31"/>
      <c r="U44" s="31"/>
      <c r="V44" s="31"/>
      <c r="W44" s="31"/>
      <c r="X44" s="31"/>
      <c r="Y44" s="31"/>
      <c r="Z44" s="31"/>
      <c r="AS44" s="30"/>
      <c r="AT44" s="31"/>
      <c r="AU44" s="31"/>
      <c r="AV44" s="31"/>
      <c r="AW44" s="31"/>
      <c r="AX44" s="31"/>
      <c r="AY44" s="31"/>
      <c r="AZ44" s="31"/>
      <c r="BA44" s="31"/>
      <c r="BB44" s="31"/>
      <c r="BC44" s="31"/>
      <c r="BD44" s="31"/>
      <c r="BE44" s="31"/>
      <c r="BF44" s="31"/>
      <c r="BG44" s="31"/>
      <c r="BH44" s="31"/>
      <c r="BI44" s="31"/>
      <c r="BJ44" s="31"/>
      <c r="BK44" s="168"/>
      <c r="BL44" s="132"/>
      <c r="BM44" s="417"/>
    </row>
    <row r="45" spans="1:65" ht="11.25" customHeight="1">
      <c r="B45" s="32"/>
      <c r="C45" s="159">
        <v>118</v>
      </c>
      <c r="D45" s="34"/>
      <c r="E45" s="35"/>
      <c r="F45" s="520" t="s">
        <v>62</v>
      </c>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S45" s="35"/>
      <c r="AT45" s="52" t="s">
        <v>18</v>
      </c>
      <c r="AU45" s="52"/>
      <c r="AV45" s="52"/>
      <c r="AW45" s="52"/>
      <c r="AX45" s="51"/>
      <c r="AY45" s="51"/>
      <c r="AZ45" s="51"/>
      <c r="BA45" s="51"/>
      <c r="BB45" s="51"/>
      <c r="BC45" s="51"/>
      <c r="BD45" s="51"/>
      <c r="BE45" s="51"/>
      <c r="BF45" s="51"/>
      <c r="BG45" s="51"/>
      <c r="BH45" s="51"/>
      <c r="BI45" s="121"/>
      <c r="BJ45" s="52"/>
      <c r="BK45" s="163"/>
      <c r="BM45" s="420"/>
    </row>
    <row r="46" spans="1:65" ht="11.25" customHeight="1">
      <c r="B46" s="32"/>
      <c r="C46" s="87"/>
      <c r="D46" s="34"/>
      <c r="E46" s="35"/>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S46" s="35"/>
      <c r="BJ46" s="52"/>
      <c r="BK46" s="163"/>
      <c r="BM46" s="420"/>
    </row>
    <row r="47" spans="1:65" ht="11.25" customHeight="1">
      <c r="B47" s="32"/>
      <c r="C47" s="87"/>
      <c r="D47" s="34"/>
      <c r="E47" s="35"/>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S47" s="35"/>
      <c r="AT47" s="52"/>
      <c r="AU47" s="52"/>
      <c r="AV47" s="52"/>
      <c r="AW47" s="52"/>
      <c r="AX47" s="52"/>
      <c r="AY47" s="52"/>
      <c r="AZ47" s="52"/>
      <c r="BA47" s="52"/>
      <c r="BB47" s="52"/>
      <c r="BF47" s="486"/>
      <c r="BG47" s="487"/>
      <c r="BH47" s="488"/>
      <c r="BI47" s="487"/>
      <c r="BJ47" s="52"/>
      <c r="BK47" s="163"/>
      <c r="BM47" s="420"/>
    </row>
    <row r="48" spans="1:65" ht="11.25" customHeight="1">
      <c r="B48" s="32"/>
      <c r="C48" s="87"/>
      <c r="D48" s="34"/>
      <c r="E48" s="35"/>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S48" s="35"/>
      <c r="AT48" s="52" t="s">
        <v>45</v>
      </c>
      <c r="AX48" s="52"/>
      <c r="AY48" s="47"/>
      <c r="AZ48" s="48"/>
      <c r="BA48" s="48"/>
      <c r="BB48" s="48" t="s">
        <v>10</v>
      </c>
      <c r="BC48" s="48"/>
      <c r="BD48" s="48"/>
      <c r="BE48" s="48"/>
      <c r="BF48" s="489"/>
      <c r="BG48" s="490"/>
      <c r="BH48" s="491"/>
      <c r="BI48" s="490"/>
      <c r="BJ48" s="52"/>
      <c r="BK48" s="163"/>
      <c r="BM48" s="420"/>
    </row>
    <row r="49" spans="2:65" ht="6" customHeight="1" thickBot="1">
      <c r="B49" s="37"/>
      <c r="C49" s="25"/>
      <c r="D49" s="38"/>
      <c r="E49" s="39"/>
      <c r="F49" s="24"/>
      <c r="G49" s="24"/>
      <c r="H49" s="24"/>
      <c r="I49" s="24"/>
      <c r="J49" s="24"/>
      <c r="K49" s="24"/>
      <c r="L49" s="24"/>
      <c r="M49" s="24"/>
      <c r="N49" s="24"/>
      <c r="O49" s="24"/>
      <c r="P49" s="24"/>
      <c r="Q49" s="24"/>
      <c r="R49" s="24"/>
      <c r="S49" s="24"/>
      <c r="T49" s="24"/>
      <c r="U49" s="24"/>
      <c r="V49" s="24"/>
      <c r="W49" s="24"/>
      <c r="X49" s="24"/>
      <c r="Y49" s="24"/>
      <c r="Z49" s="24"/>
      <c r="AA49" s="133"/>
      <c r="AB49" s="133"/>
      <c r="AC49" s="133"/>
      <c r="AD49" s="133"/>
      <c r="AE49" s="133"/>
      <c r="AF49" s="133"/>
      <c r="AG49" s="133"/>
      <c r="AH49" s="133"/>
      <c r="AI49" s="133"/>
      <c r="AJ49" s="133"/>
      <c r="AK49" s="133"/>
      <c r="AL49" s="133"/>
      <c r="AM49" s="133"/>
      <c r="AN49" s="133"/>
      <c r="AO49" s="133"/>
      <c r="AP49" s="133"/>
      <c r="AQ49" s="133"/>
      <c r="AR49" s="133"/>
      <c r="AS49" s="39"/>
      <c r="AT49" s="24"/>
      <c r="AU49" s="24"/>
      <c r="AV49" s="24"/>
      <c r="AW49" s="24"/>
      <c r="AX49" s="24"/>
      <c r="AY49" s="24"/>
      <c r="AZ49" s="24"/>
      <c r="BA49" s="24"/>
      <c r="BB49" s="24"/>
      <c r="BC49" s="24"/>
      <c r="BD49" s="24"/>
      <c r="BE49" s="24"/>
      <c r="BF49" s="24"/>
      <c r="BG49" s="24"/>
      <c r="BH49" s="24"/>
      <c r="BI49" s="24"/>
      <c r="BJ49" s="24"/>
      <c r="BK49" s="164"/>
      <c r="BL49" s="133"/>
      <c r="BM49" s="419"/>
    </row>
    <row r="50" spans="2:65" ht="6" customHeight="1">
      <c r="B50" s="27"/>
      <c r="C50" s="28"/>
      <c r="D50" s="29"/>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40"/>
      <c r="AS50" s="168"/>
      <c r="AT50" s="132"/>
      <c r="AU50" s="132"/>
      <c r="AV50" s="132"/>
      <c r="AW50" s="132"/>
      <c r="AX50" s="132"/>
      <c r="AY50" s="132"/>
      <c r="AZ50" s="132"/>
      <c r="BA50" s="132"/>
      <c r="BB50" s="132"/>
      <c r="BC50" s="132"/>
      <c r="BD50" s="132"/>
      <c r="BE50" s="132"/>
      <c r="BF50" s="132"/>
      <c r="BG50" s="132"/>
      <c r="BH50" s="132"/>
      <c r="BI50" s="132"/>
      <c r="BJ50" s="132"/>
      <c r="BK50" s="163"/>
      <c r="BM50" s="417"/>
    </row>
    <row r="51" spans="2:65" ht="11.25" customHeight="1">
      <c r="B51" s="32"/>
      <c r="C51" s="159">
        <v>120</v>
      </c>
      <c r="D51" s="34"/>
      <c r="E51" s="35"/>
      <c r="F51" s="511" t="str">
        <f ca="1">VLOOKUP(INDIRECT(ADDRESS(ROW(),COLUMN()-3)),INDIRECT("translations[[Question Num]:["&amp; Language_Selected &amp;"]]"),MATCH(Language_Selected,Language_Options,0)+1,FALSE)</f>
        <v>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457"/>
      <c r="AS51" s="458"/>
      <c r="AT51" s="52" t="s">
        <v>63</v>
      </c>
      <c r="AV51" s="52"/>
      <c r="AW51" s="52"/>
      <c r="AX51" s="52"/>
      <c r="AY51" s="52"/>
      <c r="AZ51" s="47" t="s">
        <v>10</v>
      </c>
      <c r="BA51" s="47"/>
      <c r="BB51" s="48"/>
      <c r="BC51" s="48"/>
      <c r="BD51" s="47"/>
      <c r="BE51" s="47"/>
      <c r="BF51" s="47"/>
      <c r="BG51" s="138"/>
      <c r="BH51" s="47"/>
      <c r="BI51" s="63" t="s">
        <v>64</v>
      </c>
      <c r="BJ51" s="155"/>
      <c r="BK51" s="165"/>
      <c r="BL51" s="157"/>
      <c r="BM51" s="424"/>
    </row>
    <row r="52" spans="2:65" ht="11.25" customHeight="1">
      <c r="B52" s="32"/>
      <c r="C52" s="74"/>
      <c r="D52" s="34"/>
      <c r="E52" s="35"/>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457"/>
      <c r="AS52" s="458"/>
      <c r="AT52" s="52" t="s">
        <v>65</v>
      </c>
      <c r="AZ52" s="48" t="s">
        <v>10</v>
      </c>
      <c r="BA52" s="47"/>
      <c r="BB52" s="48"/>
      <c r="BC52" s="48"/>
      <c r="BD52" s="47"/>
      <c r="BE52" s="47"/>
      <c r="BF52" s="47"/>
      <c r="BG52" s="138"/>
      <c r="BH52" s="47"/>
      <c r="BI52" s="63" t="s">
        <v>66</v>
      </c>
      <c r="BJ52" s="155"/>
      <c r="BK52" s="165"/>
      <c r="BL52" s="157"/>
      <c r="BM52" s="424"/>
    </row>
    <row r="53" spans="2:65" ht="11.25" customHeight="1">
      <c r="B53" s="32"/>
      <c r="C53" s="87"/>
      <c r="D53" s="34"/>
      <c r="E53" s="35"/>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457"/>
      <c r="AS53" s="458"/>
      <c r="AT53" s="52" t="s">
        <v>67</v>
      </c>
      <c r="AV53" s="33"/>
      <c r="AW53" s="33"/>
      <c r="AX53" s="33"/>
      <c r="AY53" s="33"/>
      <c r="AZ53" s="33"/>
      <c r="BA53" s="33"/>
      <c r="BB53" s="33"/>
      <c r="BC53" s="33"/>
      <c r="BD53" s="33"/>
      <c r="BE53" s="52"/>
      <c r="BF53" s="47" t="s">
        <v>10</v>
      </c>
      <c r="BG53" s="47"/>
      <c r="BH53" s="47"/>
      <c r="BI53" s="63" t="s">
        <v>68</v>
      </c>
      <c r="BJ53" s="155"/>
      <c r="BK53" s="165"/>
      <c r="BL53" s="157"/>
      <c r="BM53" s="424"/>
    </row>
    <row r="54" spans="2:65" ht="11.25" customHeight="1">
      <c r="B54" s="32"/>
      <c r="C54" s="87"/>
      <c r="D54" s="34"/>
      <c r="E54" s="35"/>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457"/>
      <c r="AS54" s="458"/>
      <c r="AT54" s="253"/>
      <c r="AU54" s="253"/>
      <c r="AV54" s="253"/>
      <c r="AW54" s="253"/>
      <c r="AX54" s="253"/>
      <c r="AY54" s="253"/>
      <c r="AZ54" s="253"/>
      <c r="BA54" s="253"/>
      <c r="BB54" s="253"/>
      <c r="BC54" s="253"/>
      <c r="BD54" s="253"/>
      <c r="BE54" s="253"/>
      <c r="BF54" s="253"/>
      <c r="BG54" s="253"/>
      <c r="BH54" s="253"/>
      <c r="BI54" s="253"/>
      <c r="BJ54" s="155"/>
      <c r="BK54" s="165"/>
      <c r="BL54" s="157"/>
      <c r="BM54" s="424"/>
    </row>
    <row r="55" spans="2:65" ht="11.25" customHeight="1">
      <c r="B55" s="32"/>
      <c r="C55" s="87"/>
      <c r="D55" s="34"/>
      <c r="E55" s="35"/>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457"/>
      <c r="AS55" s="458"/>
      <c r="AT55" s="253"/>
      <c r="AU55" s="253"/>
      <c r="AV55" s="253"/>
      <c r="AW55" s="253"/>
      <c r="AX55" s="253"/>
      <c r="AY55" s="253"/>
      <c r="AZ55" s="253"/>
      <c r="BA55" s="253"/>
      <c r="BB55" s="253"/>
      <c r="BC55" s="253"/>
      <c r="BD55" s="253"/>
      <c r="BE55" s="253"/>
      <c r="BF55" s="253"/>
      <c r="BG55" s="253"/>
      <c r="BH55" s="253"/>
      <c r="BI55" s="253"/>
      <c r="BJ55" s="155"/>
      <c r="BK55" s="165"/>
      <c r="BL55" s="157"/>
      <c r="BM55" s="424"/>
    </row>
    <row r="56" spans="2:65" ht="11.25" customHeight="1">
      <c r="B56" s="32"/>
      <c r="C56" s="87"/>
      <c r="D56" s="34"/>
      <c r="E56" s="35"/>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457"/>
      <c r="AS56" s="458"/>
      <c r="AT56" s="253"/>
      <c r="AU56" s="253"/>
      <c r="AV56" s="253"/>
      <c r="AW56" s="253"/>
      <c r="AX56" s="253"/>
      <c r="AY56" s="253"/>
      <c r="AZ56" s="253"/>
      <c r="BA56" s="253"/>
      <c r="BB56" s="253"/>
      <c r="BC56" s="253"/>
      <c r="BD56" s="253"/>
      <c r="BE56" s="253"/>
      <c r="BF56" s="253"/>
      <c r="BG56" s="253"/>
      <c r="BH56" s="253"/>
      <c r="BI56" s="253"/>
      <c r="BJ56" s="155"/>
      <c r="BK56" s="165"/>
      <c r="BL56" s="157"/>
      <c r="BM56" s="424"/>
    </row>
    <row r="57" spans="2:65" ht="11.25" customHeight="1">
      <c r="B57" s="32"/>
      <c r="C57" s="87"/>
      <c r="D57" s="34"/>
      <c r="E57" s="35"/>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457"/>
      <c r="AS57" s="458"/>
      <c r="AT57" s="253"/>
      <c r="AU57" s="253"/>
      <c r="AV57" s="253"/>
      <c r="AW57" s="253"/>
      <c r="AX57" s="253"/>
      <c r="AY57" s="253"/>
      <c r="AZ57" s="253"/>
      <c r="BA57" s="253"/>
      <c r="BB57" s="253"/>
      <c r="BC57" s="253"/>
      <c r="BD57" s="253"/>
      <c r="BE57" s="253"/>
      <c r="BF57" s="253"/>
      <c r="BG57" s="253"/>
      <c r="BH57" s="253"/>
      <c r="BI57" s="253"/>
      <c r="BJ57" s="155"/>
      <c r="BK57" s="165"/>
      <c r="BL57" s="157"/>
      <c r="BM57" s="424"/>
    </row>
    <row r="58" spans="2:65" ht="11.25" customHeight="1">
      <c r="B58" s="32"/>
      <c r="C58" s="87"/>
      <c r="D58" s="34"/>
      <c r="E58" s="35"/>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457"/>
      <c r="AS58" s="458"/>
      <c r="AT58" s="253"/>
      <c r="AU58" s="253"/>
      <c r="AV58" s="253"/>
      <c r="AW58" s="253"/>
      <c r="AX58" s="253"/>
      <c r="AY58" s="253"/>
      <c r="AZ58" s="253"/>
      <c r="BA58" s="253"/>
      <c r="BB58" s="253"/>
      <c r="BC58" s="253"/>
      <c r="BD58" s="253"/>
      <c r="BE58" s="253"/>
      <c r="BF58" s="253"/>
      <c r="BG58" s="253"/>
      <c r="BH58" s="253"/>
      <c r="BI58" s="253"/>
      <c r="BJ58" s="155"/>
      <c r="BK58" s="165"/>
      <c r="BL58" s="157"/>
      <c r="BM58" s="424"/>
    </row>
    <row r="59" spans="2:65" ht="11.25" customHeight="1">
      <c r="B59" s="32"/>
      <c r="C59" s="87"/>
      <c r="D59" s="34"/>
      <c r="E59" s="35"/>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457"/>
      <c r="AS59" s="458"/>
      <c r="AT59" s="253"/>
      <c r="AU59" s="253"/>
      <c r="AV59" s="253"/>
      <c r="AW59" s="253"/>
      <c r="AX59" s="253"/>
      <c r="AY59" s="253"/>
      <c r="AZ59" s="253"/>
      <c r="BA59" s="253"/>
      <c r="BB59" s="253"/>
      <c r="BC59" s="253"/>
      <c r="BD59" s="253"/>
      <c r="BE59" s="253"/>
      <c r="BF59" s="253"/>
      <c r="BG59" s="253"/>
      <c r="BH59" s="253"/>
      <c r="BI59" s="253"/>
      <c r="BJ59" s="155"/>
      <c r="BK59" s="165"/>
      <c r="BL59" s="157"/>
      <c r="BM59" s="424"/>
    </row>
    <row r="60" spans="2:65" ht="11.25" customHeight="1">
      <c r="B60" s="32"/>
      <c r="C60" s="87"/>
      <c r="D60" s="34"/>
      <c r="E60" s="35"/>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457"/>
      <c r="AS60" s="458"/>
      <c r="AT60" s="253"/>
      <c r="AU60" s="253"/>
      <c r="AV60" s="253"/>
      <c r="AW60" s="253"/>
      <c r="AX60" s="253"/>
      <c r="AY60" s="253"/>
      <c r="AZ60" s="253"/>
      <c r="BA60" s="253"/>
      <c r="BB60" s="253"/>
      <c r="BC60" s="253"/>
      <c r="BD60" s="253"/>
      <c r="BE60" s="253"/>
      <c r="BF60" s="253"/>
      <c r="BG60" s="253"/>
      <c r="BH60" s="253"/>
      <c r="BI60" s="253"/>
      <c r="BJ60" s="155"/>
      <c r="BK60" s="165"/>
      <c r="BL60" s="157"/>
      <c r="BM60" s="424"/>
    </row>
    <row r="61" spans="2:65" ht="11.25" customHeight="1">
      <c r="B61" s="32"/>
      <c r="C61" s="87"/>
      <c r="D61" s="34"/>
      <c r="E61" s="35"/>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457"/>
      <c r="AS61" s="458"/>
      <c r="AT61" s="253"/>
      <c r="AU61" s="253"/>
      <c r="AV61" s="253"/>
      <c r="AW61" s="253"/>
      <c r="AX61" s="253"/>
      <c r="AY61" s="253"/>
      <c r="AZ61" s="253"/>
      <c r="BA61" s="253"/>
      <c r="BB61" s="253"/>
      <c r="BC61" s="253"/>
      <c r="BD61" s="253"/>
      <c r="BE61" s="253"/>
      <c r="BF61" s="253"/>
      <c r="BG61" s="253"/>
      <c r="BH61" s="253"/>
      <c r="BI61" s="253"/>
      <c r="BJ61" s="155"/>
      <c r="BK61" s="165"/>
      <c r="BL61" s="157"/>
      <c r="BM61" s="424"/>
    </row>
    <row r="62" spans="2:65" ht="11.25" customHeight="1">
      <c r="B62" s="32"/>
      <c r="C62" s="87"/>
      <c r="D62" s="34"/>
      <c r="E62" s="35"/>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457"/>
      <c r="AS62" s="458"/>
      <c r="AT62" s="253"/>
      <c r="AU62" s="253"/>
      <c r="AV62" s="253"/>
      <c r="AW62" s="253"/>
      <c r="AX62" s="253"/>
      <c r="AY62" s="253"/>
      <c r="AZ62" s="253"/>
      <c r="BA62" s="253"/>
      <c r="BB62" s="253"/>
      <c r="BC62" s="253"/>
      <c r="BD62" s="253"/>
      <c r="BE62" s="253"/>
      <c r="BF62" s="253"/>
      <c r="BG62" s="253"/>
      <c r="BH62" s="253"/>
      <c r="BI62" s="253"/>
      <c r="BJ62" s="155"/>
      <c r="BK62" s="165"/>
      <c r="BL62" s="157"/>
      <c r="BM62" s="424"/>
    </row>
    <row r="63" spans="2:65" ht="11.25" customHeight="1">
      <c r="B63" s="32"/>
      <c r="C63" s="87"/>
      <c r="D63" s="34"/>
      <c r="E63" s="35"/>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457"/>
      <c r="AS63" s="458"/>
      <c r="AT63" s="253"/>
      <c r="AU63" s="253"/>
      <c r="AV63" s="253"/>
      <c r="AW63" s="253"/>
      <c r="AX63" s="253"/>
      <c r="AY63" s="253"/>
      <c r="AZ63" s="253"/>
      <c r="BA63" s="253"/>
      <c r="BB63" s="253"/>
      <c r="BC63" s="253"/>
      <c r="BD63" s="253"/>
      <c r="BE63" s="253"/>
      <c r="BF63" s="253"/>
      <c r="BG63" s="253"/>
      <c r="BH63" s="253"/>
      <c r="BI63" s="253"/>
      <c r="BJ63" s="155"/>
      <c r="BK63" s="165"/>
      <c r="BL63" s="157"/>
      <c r="BM63" s="424"/>
    </row>
    <row r="64" spans="2:65" ht="11.25" customHeight="1">
      <c r="B64" s="32"/>
      <c r="C64" s="87"/>
      <c r="D64" s="34"/>
      <c r="E64" s="35"/>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457"/>
      <c r="AS64" s="458"/>
      <c r="AT64" s="253"/>
      <c r="AU64" s="253"/>
      <c r="AV64" s="253"/>
      <c r="AW64" s="253"/>
      <c r="AX64" s="253"/>
      <c r="AY64" s="253"/>
      <c r="AZ64" s="253"/>
      <c r="BA64" s="253"/>
      <c r="BB64" s="253"/>
      <c r="BC64" s="253"/>
      <c r="BD64" s="253"/>
      <c r="BE64" s="253"/>
      <c r="BF64" s="253"/>
      <c r="BG64" s="253"/>
      <c r="BH64" s="253"/>
      <c r="BI64" s="253"/>
      <c r="BJ64" s="155"/>
      <c r="BK64" s="165"/>
      <c r="BL64" s="157"/>
      <c r="BM64" s="424"/>
    </row>
    <row r="65" spans="1:68" ht="11.25" customHeight="1">
      <c r="B65" s="32"/>
      <c r="C65" s="87"/>
      <c r="D65" s="34"/>
      <c r="E65" s="35"/>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457"/>
      <c r="AS65" s="458"/>
      <c r="AT65" s="253"/>
      <c r="AU65" s="253"/>
      <c r="AV65" s="253"/>
      <c r="AW65" s="253"/>
      <c r="AX65" s="253"/>
      <c r="AY65" s="253"/>
      <c r="AZ65" s="253"/>
      <c r="BA65" s="253"/>
      <c r="BB65" s="253"/>
      <c r="BC65" s="253"/>
      <c r="BD65" s="253"/>
      <c r="BE65" s="253"/>
      <c r="BF65" s="253"/>
      <c r="BG65" s="253"/>
      <c r="BH65" s="253"/>
      <c r="BI65" s="253"/>
      <c r="BJ65" s="155"/>
      <c r="BK65" s="165"/>
      <c r="BL65" s="157"/>
      <c r="BM65" s="424"/>
    </row>
    <row r="66" spans="1:68" ht="11.25" customHeight="1">
      <c r="B66" s="32"/>
      <c r="C66" s="87"/>
      <c r="D66" s="34"/>
      <c r="E66" s="35"/>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457"/>
      <c r="AS66" s="458"/>
      <c r="AT66" s="253"/>
      <c r="AU66" s="253"/>
      <c r="AV66" s="253"/>
      <c r="AW66" s="253"/>
      <c r="AX66" s="253"/>
      <c r="AY66" s="253"/>
      <c r="AZ66" s="253"/>
      <c r="BA66" s="253"/>
      <c r="BB66" s="253"/>
      <c r="BC66" s="253"/>
      <c r="BD66" s="253"/>
      <c r="BE66" s="253"/>
      <c r="BF66" s="253"/>
      <c r="BG66" s="253"/>
      <c r="BH66" s="253"/>
      <c r="BI66" s="253"/>
      <c r="BJ66" s="155"/>
      <c r="BK66" s="165"/>
      <c r="BL66" s="157"/>
      <c r="BM66" s="424"/>
    </row>
    <row r="67" spans="1:68" ht="11.25" customHeight="1">
      <c r="B67" s="32"/>
      <c r="C67" s="87"/>
      <c r="D67" s="34"/>
      <c r="E67" s="35"/>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457"/>
      <c r="AS67" s="458"/>
      <c r="AT67" s="253"/>
      <c r="AU67" s="253"/>
      <c r="AV67" s="253"/>
      <c r="AW67" s="253"/>
      <c r="AX67" s="253"/>
      <c r="AY67" s="253"/>
      <c r="AZ67" s="253"/>
      <c r="BA67" s="253"/>
      <c r="BB67" s="253"/>
      <c r="BC67" s="253"/>
      <c r="BD67" s="253"/>
      <c r="BE67" s="253"/>
      <c r="BF67" s="253"/>
      <c r="BG67" s="253"/>
      <c r="BH67" s="253"/>
      <c r="BI67" s="253"/>
      <c r="BJ67" s="155"/>
      <c r="BK67" s="165"/>
      <c r="BL67" s="157"/>
      <c r="BM67" s="424"/>
    </row>
    <row r="68" spans="1:68" ht="11.25" customHeight="1">
      <c r="B68" s="32"/>
      <c r="C68" s="87"/>
      <c r="D68" s="34"/>
      <c r="E68" s="35"/>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457"/>
      <c r="AS68" s="458"/>
      <c r="AT68" s="253"/>
      <c r="AU68" s="253"/>
      <c r="AV68" s="253"/>
      <c r="AW68" s="253"/>
      <c r="AX68" s="253"/>
      <c r="AY68" s="253"/>
      <c r="AZ68" s="253"/>
      <c r="BA68" s="253"/>
      <c r="BB68" s="253"/>
      <c r="BC68" s="253"/>
      <c r="BD68" s="253"/>
      <c r="BE68" s="253"/>
      <c r="BF68" s="253"/>
      <c r="BG68" s="253"/>
      <c r="BH68" s="253"/>
      <c r="BI68" s="253"/>
      <c r="BJ68" s="155"/>
      <c r="BK68" s="165"/>
      <c r="BL68" s="157"/>
      <c r="BM68" s="424"/>
    </row>
    <row r="69" spans="1:68" ht="6" customHeight="1" thickBot="1">
      <c r="B69" s="37"/>
      <c r="C69" s="25"/>
      <c r="D69" s="38"/>
      <c r="E69" s="3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43"/>
      <c r="AS69" s="164"/>
      <c r="AT69" s="133"/>
      <c r="AU69" s="133"/>
      <c r="AV69" s="133"/>
      <c r="AW69" s="133"/>
      <c r="AX69" s="133"/>
      <c r="AY69" s="133"/>
      <c r="AZ69" s="133"/>
      <c r="BA69" s="133"/>
      <c r="BB69" s="133"/>
      <c r="BC69" s="133"/>
      <c r="BD69" s="133"/>
      <c r="BE69" s="133"/>
      <c r="BF69" s="133"/>
      <c r="BG69" s="133"/>
      <c r="BH69" s="133"/>
      <c r="BI69" s="133"/>
      <c r="BJ69" s="133"/>
      <c r="BK69" s="164"/>
      <c r="BL69" s="133"/>
      <c r="BM69" s="419"/>
    </row>
    <row r="70" spans="1:68" ht="6" customHeight="1">
      <c r="B70" s="27"/>
      <c r="C70" s="28"/>
      <c r="D70" s="29"/>
      <c r="E70" s="30"/>
      <c r="F70" s="31"/>
      <c r="G70" s="31"/>
      <c r="H70" s="31"/>
      <c r="I70" s="31"/>
      <c r="J70" s="31"/>
      <c r="K70" s="31"/>
      <c r="L70" s="31"/>
      <c r="M70" s="31"/>
      <c r="N70" s="31"/>
      <c r="O70" s="31"/>
      <c r="P70" s="31"/>
      <c r="Q70" s="31"/>
      <c r="R70" s="31"/>
      <c r="S70" s="31"/>
      <c r="T70" s="31"/>
      <c r="U70" s="31"/>
      <c r="V70" s="31"/>
      <c r="W70" s="31"/>
      <c r="X70" s="31"/>
      <c r="Y70" s="31"/>
      <c r="Z70" s="31"/>
      <c r="AA70" s="132"/>
      <c r="AB70" s="132"/>
      <c r="AS70" s="30"/>
      <c r="AT70" s="31"/>
      <c r="AU70" s="31"/>
      <c r="AV70" s="31"/>
      <c r="AW70" s="31"/>
      <c r="AX70" s="31"/>
      <c r="AY70" s="31"/>
      <c r="AZ70" s="31"/>
      <c r="BA70" s="31"/>
      <c r="BB70" s="31"/>
      <c r="BC70" s="31"/>
      <c r="BD70" s="31"/>
      <c r="BE70" s="31"/>
      <c r="BF70" s="31"/>
      <c r="BG70" s="31"/>
      <c r="BH70" s="31"/>
      <c r="BI70" s="31"/>
      <c r="BJ70" s="31"/>
      <c r="BK70" s="163"/>
      <c r="BM70" s="420"/>
    </row>
    <row r="71" spans="1:68" ht="11.25" customHeight="1">
      <c r="B71" s="32"/>
      <c r="C71" s="159">
        <v>121</v>
      </c>
      <c r="D71" s="34"/>
      <c r="E71" s="35"/>
      <c r="F71" s="513" t="s">
        <v>69</v>
      </c>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S71" s="35"/>
      <c r="AT71" s="51"/>
      <c r="AU71" s="484"/>
      <c r="AV71" s="51"/>
      <c r="AW71" s="52"/>
      <c r="AX71" s="52"/>
      <c r="AY71" s="52"/>
      <c r="AZ71" s="52"/>
      <c r="BA71" s="52"/>
      <c r="BB71" s="52"/>
      <c r="BC71" s="52"/>
      <c r="BD71" s="52"/>
      <c r="BE71" s="52"/>
      <c r="BF71" s="52"/>
      <c r="BG71" s="52"/>
      <c r="BH71" s="52"/>
      <c r="BI71" s="52"/>
      <c r="BJ71" s="52"/>
      <c r="BK71" s="163"/>
      <c r="BM71" s="420"/>
      <c r="BP71" s="72"/>
    </row>
    <row r="72" spans="1:68" ht="11.25" customHeight="1">
      <c r="B72" s="32"/>
      <c r="C72" s="159"/>
      <c r="D72" s="34"/>
      <c r="E72" s="35"/>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S72" s="35"/>
      <c r="AT72" s="522" t="s">
        <v>70</v>
      </c>
      <c r="AU72" s="522"/>
      <c r="AV72" s="522"/>
      <c r="AW72" s="522"/>
      <c r="AX72" s="522"/>
      <c r="AY72" s="522"/>
      <c r="AZ72" s="522"/>
      <c r="BA72" s="522"/>
      <c r="BB72" s="522"/>
      <c r="BC72" s="522"/>
      <c r="BD72" s="522"/>
      <c r="BE72" s="522"/>
      <c r="BF72" s="522"/>
      <c r="BG72" s="522"/>
      <c r="BH72" s="522"/>
      <c r="BI72" s="522"/>
      <c r="BJ72" s="52"/>
      <c r="BK72" s="163"/>
      <c r="BM72" s="420"/>
      <c r="BP72" s="72"/>
    </row>
    <row r="73" spans="1:68" ht="11.25" customHeight="1">
      <c r="B73" s="32"/>
      <c r="C73" s="159"/>
      <c r="D73" s="34"/>
      <c r="E73" s="35"/>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S73" s="35"/>
      <c r="BJ73" s="52"/>
      <c r="BK73" s="163"/>
      <c r="BM73" s="420"/>
      <c r="BP73" s="72"/>
    </row>
    <row r="74" spans="1:68" ht="11.25" customHeight="1">
      <c r="B74" s="32"/>
      <c r="C74" s="159"/>
      <c r="D74" s="34"/>
      <c r="E74" s="35"/>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S74" s="35"/>
      <c r="AT74" s="52"/>
      <c r="AU74" s="52"/>
      <c r="AV74" s="52"/>
      <c r="AW74" s="52"/>
      <c r="AX74" s="72"/>
      <c r="AY74" s="72"/>
      <c r="AZ74" s="72"/>
      <c r="BA74" s="72"/>
      <c r="BB74" s="45"/>
      <c r="BC74" s="46"/>
      <c r="BD74" s="45"/>
      <c r="BE74" s="46"/>
      <c r="BF74" s="58"/>
      <c r="BG74" s="46"/>
      <c r="BH74" s="58"/>
      <c r="BI74" s="46"/>
      <c r="BJ74" s="52"/>
      <c r="BK74" s="163"/>
      <c r="BM74" s="420"/>
      <c r="BP74" s="72"/>
    </row>
    <row r="75" spans="1:68" ht="11.25" customHeight="1">
      <c r="B75" s="32"/>
      <c r="C75" s="87"/>
      <c r="D75" s="34"/>
      <c r="E75" s="35"/>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S75" s="35"/>
      <c r="AT75" s="52"/>
      <c r="AU75" s="52"/>
      <c r="AV75" s="52"/>
      <c r="AW75" s="52"/>
      <c r="AX75" s="72"/>
      <c r="AY75" s="72"/>
      <c r="AZ75" s="72"/>
      <c r="BA75" s="72"/>
      <c r="BB75" s="49"/>
      <c r="BC75" s="50"/>
      <c r="BD75" s="49"/>
      <c r="BE75" s="50"/>
      <c r="BF75" s="51"/>
      <c r="BG75" s="50"/>
      <c r="BH75" s="51"/>
      <c r="BI75" s="50"/>
      <c r="BJ75" s="52"/>
      <c r="BK75" s="163"/>
      <c r="BM75" s="420"/>
    </row>
    <row r="76" spans="1:68" ht="11.25" customHeight="1">
      <c r="B76" s="32"/>
      <c r="C76" s="87"/>
      <c r="D76" s="34"/>
      <c r="E76" s="35"/>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S76" s="35"/>
      <c r="AT76" s="52"/>
      <c r="AU76" s="72"/>
      <c r="AV76" s="150"/>
      <c r="AW76" s="150"/>
      <c r="AX76" s="150"/>
      <c r="AY76" s="150"/>
      <c r="AZ76" s="150"/>
      <c r="BA76" s="150"/>
      <c r="BB76" s="150"/>
      <c r="BC76" s="150"/>
      <c r="BD76" s="150"/>
      <c r="BE76" s="150"/>
      <c r="BF76" s="150"/>
      <c r="BG76" s="150"/>
      <c r="BH76" s="150"/>
      <c r="BI76" s="150" t="s">
        <v>71</v>
      </c>
      <c r="BJ76" s="52"/>
      <c r="BK76" s="163"/>
      <c r="BM76" s="420"/>
    </row>
    <row r="77" spans="1:68" ht="6" customHeight="1" thickBot="1">
      <c r="B77" s="37"/>
      <c r="C77" s="25"/>
      <c r="D77" s="38"/>
      <c r="E77" s="39"/>
      <c r="F77" s="24"/>
      <c r="G77" s="24"/>
      <c r="H77" s="24"/>
      <c r="I77" s="24"/>
      <c r="J77" s="24"/>
      <c r="K77" s="24"/>
      <c r="L77" s="24"/>
      <c r="M77" s="24"/>
      <c r="N77" s="24"/>
      <c r="O77" s="24"/>
      <c r="P77" s="24"/>
      <c r="Q77" s="24"/>
      <c r="R77" s="24"/>
      <c r="S77" s="24"/>
      <c r="T77" s="24"/>
      <c r="U77" s="24"/>
      <c r="V77" s="24"/>
      <c r="W77" s="24"/>
      <c r="X77" s="24"/>
      <c r="Y77" s="24"/>
      <c r="Z77" s="24"/>
      <c r="AA77" s="133"/>
      <c r="AB77" s="133"/>
      <c r="AC77" s="133"/>
      <c r="AD77" s="133"/>
      <c r="AE77" s="133"/>
      <c r="AF77" s="133"/>
      <c r="AG77" s="133"/>
      <c r="AH77" s="133"/>
      <c r="AI77" s="133"/>
      <c r="AJ77" s="133"/>
      <c r="AK77" s="133"/>
      <c r="AL77" s="133"/>
      <c r="AM77" s="133"/>
      <c r="AN77" s="133"/>
      <c r="AO77" s="133"/>
      <c r="AP77" s="133"/>
      <c r="AQ77" s="133"/>
      <c r="AR77" s="133"/>
      <c r="AS77" s="39"/>
      <c r="AT77" s="24"/>
      <c r="AU77" s="24"/>
      <c r="AV77" s="24"/>
      <c r="AW77" s="24"/>
      <c r="AX77" s="24"/>
      <c r="AY77" s="24"/>
      <c r="AZ77" s="24"/>
      <c r="BA77" s="24"/>
      <c r="BB77" s="24"/>
      <c r="BC77" s="24"/>
      <c r="BD77" s="24"/>
      <c r="BE77" s="24"/>
      <c r="BF77" s="24"/>
      <c r="BG77" s="24"/>
      <c r="BH77" s="24"/>
      <c r="BI77" s="24"/>
      <c r="BJ77" s="24"/>
      <c r="BK77" s="164"/>
      <c r="BL77" s="133"/>
      <c r="BM77" s="419"/>
    </row>
    <row r="78" spans="1:68" s="72" customFormat="1" ht="6" customHeight="1">
      <c r="A78" s="52"/>
      <c r="B78" s="27"/>
      <c r="C78" s="87"/>
      <c r="D78" s="34"/>
      <c r="E78" s="35"/>
      <c r="F78" s="52"/>
      <c r="G78" s="52"/>
      <c r="H78" s="52"/>
      <c r="I78" s="52"/>
      <c r="J78" s="52"/>
      <c r="K78" s="52"/>
      <c r="L78" s="52"/>
      <c r="M78" s="52"/>
      <c r="N78" s="52"/>
      <c r="O78" s="52"/>
      <c r="P78" s="52"/>
      <c r="Q78"/>
      <c r="R78"/>
      <c r="S78"/>
      <c r="T78"/>
      <c r="U78"/>
      <c r="V78"/>
      <c r="W78"/>
      <c r="X78"/>
      <c r="Y78"/>
      <c r="Z78"/>
      <c r="AA78"/>
      <c r="AB78"/>
      <c r="AC78"/>
      <c r="AD78"/>
      <c r="AE78"/>
      <c r="AF78"/>
      <c r="AG78"/>
      <c r="AH78"/>
      <c r="AQ78" s="31"/>
      <c r="AR78" s="31"/>
      <c r="AS78" s="31"/>
      <c r="AT78" s="31"/>
      <c r="AU78" s="31"/>
      <c r="AV78" s="31"/>
      <c r="AW78" s="31"/>
      <c r="AX78" s="31"/>
      <c r="AY78" s="31"/>
      <c r="AZ78" s="31"/>
      <c r="BA78" s="31"/>
      <c r="BB78" s="31"/>
      <c r="BC78" s="31"/>
      <c r="BD78" s="31"/>
      <c r="BE78" s="31"/>
      <c r="BF78" s="31"/>
      <c r="BG78" s="31"/>
      <c r="BH78" s="31"/>
      <c r="BI78" s="135"/>
      <c r="BJ78" s="135"/>
      <c r="BK78" s="178"/>
      <c r="BL78" s="135"/>
      <c r="BM78" s="420"/>
    </row>
    <row r="79" spans="1:68" s="72" customFormat="1" ht="11.25" customHeight="1">
      <c r="A79" s="52"/>
      <c r="B79" s="32"/>
      <c r="C79" s="129">
        <v>122</v>
      </c>
      <c r="D79" s="34"/>
      <c r="E79" s="35"/>
      <c r="F79" s="211" t="s">
        <v>72</v>
      </c>
      <c r="G79" s="211"/>
      <c r="H79" s="211"/>
      <c r="I79" s="211"/>
      <c r="J79" s="211"/>
      <c r="K79" s="211"/>
      <c r="L79" s="211"/>
      <c r="M79" s="211"/>
      <c r="N79" s="211"/>
      <c r="O79" s="211"/>
      <c r="P79" s="211"/>
      <c r="Q79" s="211"/>
      <c r="R79" s="154"/>
      <c r="S79" s="52"/>
      <c r="T79" s="154"/>
      <c r="U79" s="154"/>
      <c r="V79" s="154"/>
      <c r="W79" s="154"/>
      <c r="Y79" s="154"/>
      <c r="Z79" s="154"/>
      <c r="AA79" s="150" t="s">
        <v>73</v>
      </c>
      <c r="AB79" s="154"/>
      <c r="AC79" s="154"/>
      <c r="AD79" s="154"/>
      <c r="AG79" s="150"/>
      <c r="AH79" s="150"/>
      <c r="AI79" s="150"/>
      <c r="AJ79" s="150"/>
      <c r="AK79" s="150"/>
      <c r="AL79" s="150"/>
      <c r="AM79" s="150"/>
      <c r="AN79" s="150"/>
      <c r="AO79" s="150"/>
      <c r="AP79" s="150"/>
      <c r="AQ79" s="150"/>
      <c r="AR79" s="150" t="s">
        <v>74</v>
      </c>
      <c r="AS79" s="52"/>
      <c r="AT79" s="52"/>
      <c r="AU79" s="52"/>
      <c r="AV79" s="52"/>
      <c r="AW79" s="52"/>
      <c r="AY79" s="47"/>
      <c r="AZ79" s="47"/>
      <c r="BA79" s="47"/>
      <c r="BB79" s="47"/>
      <c r="BC79" s="47"/>
      <c r="BD79" s="47"/>
      <c r="BE79" s="47"/>
      <c r="BG79" s="63"/>
      <c r="BH79" s="52"/>
      <c r="BK79" s="169"/>
      <c r="BM79" s="420"/>
    </row>
    <row r="80" spans="1:68" s="72" customFormat="1" ht="11.25" customHeight="1">
      <c r="A80" s="52"/>
      <c r="B80" s="32"/>
      <c r="C80" s="87"/>
      <c r="D80" s="34"/>
      <c r="E80" s="35"/>
      <c r="F80" s="154"/>
      <c r="G80" s="154"/>
      <c r="H80" s="154"/>
      <c r="I80" s="154"/>
      <c r="J80" s="154"/>
      <c r="K80" s="154"/>
      <c r="L80" s="154"/>
      <c r="M80" s="154"/>
      <c r="N80" s="154"/>
      <c r="O80" s="154"/>
      <c r="P80" s="154"/>
      <c r="Q80" s="154"/>
      <c r="R80" s="154"/>
      <c r="S80" s="154"/>
      <c r="T80" s="154"/>
      <c r="U80" s="154"/>
      <c r="V80" s="154"/>
      <c r="X80" s="154"/>
      <c r="Y80" s="154"/>
      <c r="Z80" s="154"/>
      <c r="AA80" s="64" t="s">
        <v>63</v>
      </c>
      <c r="AB80" s="154"/>
      <c r="AC80" s="154"/>
      <c r="AD80" s="154"/>
      <c r="AE80" s="380"/>
      <c r="AG80" s="64"/>
      <c r="AH80" s="64"/>
      <c r="AI80" s="64"/>
      <c r="AJ80" s="64"/>
      <c r="AK80" s="64"/>
      <c r="AL80" s="64"/>
      <c r="AM80" s="64"/>
      <c r="AN80" s="64"/>
      <c r="AO80" s="64"/>
      <c r="AP80" s="64"/>
      <c r="AQ80" s="64"/>
      <c r="AR80" s="64" t="s">
        <v>67</v>
      </c>
      <c r="AS80" s="52"/>
      <c r="AT80" s="52"/>
      <c r="AU80" s="52"/>
      <c r="AV80" s="52"/>
      <c r="AW80" s="52"/>
      <c r="AY80" s="47"/>
      <c r="AZ80" s="47"/>
      <c r="BA80" s="47"/>
      <c r="BB80" s="47"/>
      <c r="BC80" s="47"/>
      <c r="BD80" s="47"/>
      <c r="BE80" s="47"/>
      <c r="BG80" s="63"/>
      <c r="BH80" s="52"/>
      <c r="BK80" s="169"/>
      <c r="BM80" s="479">
        <v>135</v>
      </c>
    </row>
    <row r="81" spans="1:65" s="72" customFormat="1" ht="6" customHeight="1" thickBot="1">
      <c r="A81" s="52"/>
      <c r="B81" s="37"/>
      <c r="C81" s="25"/>
      <c r="D81" s="38"/>
      <c r="E81" s="39"/>
      <c r="F81" s="24"/>
      <c r="G81" s="24"/>
      <c r="H81" s="24"/>
      <c r="I81" s="24"/>
      <c r="J81" s="24"/>
      <c r="K81" s="24"/>
      <c r="L81" s="24"/>
      <c r="M81" s="24"/>
      <c r="N81" s="24"/>
      <c r="O81" s="24"/>
      <c r="P81" s="24"/>
      <c r="Q81" s="133"/>
      <c r="R81" s="133"/>
      <c r="S81" s="133"/>
      <c r="T81" s="133"/>
      <c r="U81" s="133"/>
      <c r="V81" s="133"/>
      <c r="W81" s="133"/>
      <c r="X81" s="133"/>
      <c r="Y81" s="133"/>
      <c r="Z81" s="133"/>
      <c r="AA81" s="133"/>
      <c r="AB81" s="133"/>
      <c r="AC81" s="133"/>
      <c r="AD81" s="133"/>
      <c r="AE81" s="133"/>
      <c r="AF81" s="133"/>
      <c r="AG81" s="133"/>
      <c r="AH81" s="133"/>
      <c r="AI81" s="136"/>
      <c r="AJ81" s="136"/>
      <c r="AK81" s="136"/>
      <c r="AL81" s="136"/>
      <c r="AM81" s="136"/>
      <c r="AN81" s="136"/>
      <c r="AO81" s="136"/>
      <c r="AP81" s="136"/>
      <c r="AQ81" s="24"/>
      <c r="AR81" s="24"/>
      <c r="AS81" s="24"/>
      <c r="AT81" s="24"/>
      <c r="AU81" s="24"/>
      <c r="AV81" s="24"/>
      <c r="AW81" s="24"/>
      <c r="AX81" s="24"/>
      <c r="AY81" s="24"/>
      <c r="AZ81" s="24"/>
      <c r="BA81" s="24"/>
      <c r="BB81" s="24"/>
      <c r="BC81" s="24"/>
      <c r="BD81" s="24"/>
      <c r="BE81" s="24"/>
      <c r="BF81" s="24"/>
      <c r="BG81" s="24"/>
      <c r="BH81" s="24"/>
      <c r="BI81" s="136"/>
      <c r="BJ81" s="136"/>
      <c r="BK81" s="179"/>
      <c r="BL81" s="136"/>
      <c r="BM81" s="419"/>
    </row>
    <row r="82" spans="1:65" ht="6" customHeight="1" thickBot="1">
      <c r="B82" s="27"/>
      <c r="C82" s="28"/>
      <c r="D82" s="29"/>
      <c r="E82" s="30"/>
      <c r="F82" s="31"/>
      <c r="G82" s="31"/>
      <c r="H82" s="31"/>
      <c r="I82" s="31"/>
      <c r="J82" s="31"/>
      <c r="K82" s="31"/>
      <c r="L82" s="31"/>
      <c r="M82" s="31"/>
      <c r="N82" s="31"/>
      <c r="O82" s="31"/>
      <c r="P82" s="31"/>
      <c r="Q82" s="31"/>
      <c r="R82" s="31"/>
      <c r="S82" s="31"/>
      <c r="T82" s="31"/>
      <c r="U82" s="31"/>
      <c r="V82" s="31"/>
      <c r="W82" s="31"/>
      <c r="X82" s="31"/>
      <c r="Y82" s="31"/>
      <c r="Z82" s="31"/>
      <c r="AS82" s="35"/>
      <c r="AT82" s="52"/>
      <c r="AU82" s="31"/>
      <c r="AV82" s="31"/>
      <c r="AW82" s="31"/>
      <c r="AX82" s="31"/>
      <c r="AY82" s="31"/>
      <c r="AZ82" s="31"/>
      <c r="BA82" s="31"/>
      <c r="BB82" s="31"/>
      <c r="BC82" s="31"/>
      <c r="BD82" s="31"/>
      <c r="BE82" s="31"/>
      <c r="BF82" s="31"/>
      <c r="BG82" s="31"/>
      <c r="BH82" s="31"/>
      <c r="BI82" s="31"/>
      <c r="BJ82" s="31"/>
      <c r="BK82" s="163"/>
      <c r="BM82" s="420"/>
    </row>
    <row r="83" spans="1:65" ht="11.25" customHeight="1">
      <c r="B83" s="32"/>
      <c r="C83" s="159">
        <v>123</v>
      </c>
      <c r="D83" s="34"/>
      <c r="E83" s="35"/>
      <c r="F83" s="513" t="s">
        <v>75</v>
      </c>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S83" s="35"/>
      <c r="AT83" s="470"/>
      <c r="AU83" s="471"/>
      <c r="AV83" s="471"/>
      <c r="AW83" s="471"/>
      <c r="AX83" s="471"/>
      <c r="AY83" s="471"/>
      <c r="AZ83" s="471"/>
      <c r="BA83" s="471"/>
      <c r="BB83" s="471"/>
      <c r="BC83" s="471"/>
      <c r="BD83" s="471"/>
      <c r="BE83" s="471"/>
      <c r="BF83" s="471"/>
      <c r="BG83" s="471"/>
      <c r="BH83" s="471"/>
      <c r="BI83" s="472"/>
      <c r="BJ83" s="52"/>
      <c r="BK83" s="163"/>
      <c r="BM83" s="420"/>
    </row>
    <row r="84" spans="1:65" ht="11.25" customHeight="1">
      <c r="B84" s="32"/>
      <c r="C84" s="74"/>
      <c r="D84" s="34"/>
      <c r="E84" s="35"/>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S84" s="35"/>
      <c r="AT84" s="473"/>
      <c r="AU84" s="517" t="s">
        <v>76</v>
      </c>
      <c r="AV84" s="517"/>
      <c r="AW84" s="517"/>
      <c r="AX84" s="517"/>
      <c r="AY84" s="517"/>
      <c r="AZ84" s="517"/>
      <c r="BA84" s="517"/>
      <c r="BB84" s="517"/>
      <c r="BC84" s="517"/>
      <c r="BD84" s="517"/>
      <c r="BE84" s="517"/>
      <c r="BF84" s="517"/>
      <c r="BG84" s="517"/>
      <c r="BH84" s="517"/>
      <c r="BI84" s="474"/>
      <c r="BJ84" s="52"/>
      <c r="BK84" s="163"/>
      <c r="BM84" s="420"/>
    </row>
    <row r="85" spans="1:65" ht="11.25" customHeight="1">
      <c r="B85" s="32"/>
      <c r="C85" s="87" t="s">
        <v>77</v>
      </c>
      <c r="D85" s="34"/>
      <c r="E85" s="35"/>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S85" s="35"/>
      <c r="AT85" s="473"/>
      <c r="AU85" s="517"/>
      <c r="AV85" s="517"/>
      <c r="AW85" s="517"/>
      <c r="AX85" s="517"/>
      <c r="AY85" s="517"/>
      <c r="AZ85" s="517"/>
      <c r="BA85" s="517"/>
      <c r="BB85" s="517"/>
      <c r="BC85" s="517"/>
      <c r="BD85" s="517"/>
      <c r="BE85" s="517"/>
      <c r="BF85" s="517"/>
      <c r="BG85" s="517"/>
      <c r="BH85" s="517"/>
      <c r="BI85" s="474"/>
      <c r="BJ85" s="52"/>
      <c r="BK85" s="163"/>
      <c r="BM85" s="420"/>
    </row>
    <row r="86" spans="1:65" ht="11.25" customHeight="1" thickBot="1">
      <c r="B86" s="32"/>
      <c r="C86" s="87"/>
      <c r="D86" s="34"/>
      <c r="E86" s="35"/>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S86" s="35"/>
      <c r="AT86" s="475"/>
      <c r="AU86" s="476"/>
      <c r="AV86" s="476"/>
      <c r="AW86" s="476"/>
      <c r="AX86" s="476"/>
      <c r="AY86" s="476"/>
      <c r="AZ86" s="476"/>
      <c r="BA86" s="476"/>
      <c r="BB86" s="476"/>
      <c r="BC86" s="476"/>
      <c r="BD86" s="476"/>
      <c r="BE86" s="476"/>
      <c r="BF86" s="476"/>
      <c r="BG86" s="476"/>
      <c r="BH86" s="476"/>
      <c r="BI86" s="477"/>
      <c r="BJ86" s="52"/>
      <c r="BK86" s="163"/>
      <c r="BM86" s="420"/>
    </row>
    <row r="87" spans="1:65" ht="11.25" customHeight="1">
      <c r="B87" s="32"/>
      <c r="C87" s="87"/>
      <c r="D87" s="34"/>
      <c r="E87" s="35"/>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S87" s="35"/>
      <c r="AU87" s="52"/>
      <c r="AV87" s="52"/>
      <c r="AW87" s="52"/>
      <c r="AX87" s="52"/>
      <c r="AY87" s="52"/>
      <c r="AZ87" s="52"/>
      <c r="BA87" s="52"/>
      <c r="BB87" s="52"/>
      <c r="BC87" s="52"/>
      <c r="BD87" s="52"/>
      <c r="BE87" s="52"/>
      <c r="BF87" s="52"/>
      <c r="BG87" s="52"/>
      <c r="BH87" s="52"/>
      <c r="BJ87" s="52"/>
      <c r="BK87" s="163"/>
      <c r="BM87" s="420"/>
    </row>
    <row r="88" spans="1:65" ht="11.25" customHeight="1">
      <c r="B88" s="32"/>
      <c r="C88" s="87"/>
      <c r="D88" s="34"/>
      <c r="E88" s="35"/>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S88" s="35"/>
      <c r="AT88" s="52" t="s">
        <v>65</v>
      </c>
      <c r="AV88" s="52"/>
      <c r="AW88" s="52"/>
      <c r="AX88" s="52"/>
      <c r="AY88" s="48" t="s">
        <v>10</v>
      </c>
      <c r="AZ88" s="48"/>
      <c r="BA88" s="48"/>
      <c r="BB88" s="48"/>
      <c r="BC88" s="48"/>
      <c r="BD88" s="48"/>
      <c r="BE88" s="48"/>
      <c r="BF88" s="48"/>
      <c r="BH88" s="47"/>
      <c r="BI88" s="71" t="s">
        <v>78</v>
      </c>
      <c r="BJ88" s="52"/>
      <c r="BK88" s="163"/>
      <c r="BM88" s="565">
        <v>135</v>
      </c>
    </row>
    <row r="89" spans="1:65" ht="11.25" customHeight="1">
      <c r="B89" s="32"/>
      <c r="C89" s="87"/>
      <c r="D89" s="34"/>
      <c r="E89" s="35"/>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S89" s="35"/>
      <c r="AT89" s="52" t="s">
        <v>79</v>
      </c>
      <c r="AV89" s="52"/>
      <c r="AW89" s="52"/>
      <c r="AX89" s="48" t="s">
        <v>10</v>
      </c>
      <c r="AY89" s="48"/>
      <c r="AZ89" s="48"/>
      <c r="BA89" s="48"/>
      <c r="BB89" s="48"/>
      <c r="BC89" s="48"/>
      <c r="BD89" s="48"/>
      <c r="BE89" s="48"/>
      <c r="BF89" s="48"/>
      <c r="BH89" s="47"/>
      <c r="BI89" s="71" t="s">
        <v>80</v>
      </c>
      <c r="BJ89" s="52"/>
      <c r="BK89" s="163"/>
      <c r="BM89" s="565"/>
    </row>
    <row r="90" spans="1:65" ht="6" customHeight="1" thickBot="1">
      <c r="B90" s="37"/>
      <c r="C90" s="25"/>
      <c r="D90" s="38"/>
      <c r="E90" s="39"/>
      <c r="F90" s="52"/>
      <c r="G90" s="52"/>
      <c r="H90" s="52"/>
      <c r="I90" s="52"/>
      <c r="J90" s="52"/>
      <c r="K90" s="52"/>
      <c r="L90" s="52"/>
      <c r="M90" s="52"/>
      <c r="N90" s="52"/>
      <c r="O90" s="52"/>
      <c r="P90" s="52"/>
      <c r="Q90" s="52"/>
      <c r="R90" s="52"/>
      <c r="S90" s="52"/>
      <c r="T90" s="52"/>
      <c r="U90" s="52"/>
      <c r="V90" s="52"/>
      <c r="W90" s="52"/>
      <c r="X90" s="52"/>
      <c r="Y90" s="52"/>
      <c r="Z90" s="52"/>
      <c r="AS90" s="35"/>
      <c r="AT90" s="52"/>
      <c r="AU90" s="52"/>
      <c r="AV90" s="52"/>
      <c r="AW90" s="52"/>
      <c r="AX90" s="52"/>
      <c r="AY90" s="52"/>
      <c r="AZ90" s="52"/>
      <c r="BA90" s="52"/>
      <c r="BB90" s="52"/>
      <c r="BC90" s="52"/>
      <c r="BD90" s="52"/>
      <c r="BE90" s="52"/>
      <c r="BF90" s="52"/>
      <c r="BG90" s="52"/>
      <c r="BH90" s="52"/>
      <c r="BI90" s="52"/>
      <c r="BJ90" s="52"/>
      <c r="BK90" s="164"/>
      <c r="BL90" s="133"/>
      <c r="BM90" s="419"/>
    </row>
    <row r="91" spans="1:65" ht="6" customHeight="1">
      <c r="A91" s="36"/>
      <c r="B91" s="28"/>
      <c r="C91" s="28"/>
      <c r="D91" s="40"/>
      <c r="E91" s="30"/>
      <c r="F91" s="31"/>
      <c r="G91" s="31"/>
      <c r="H91" s="31"/>
      <c r="I91" s="31"/>
      <c r="J91" s="31"/>
      <c r="K91" s="31"/>
      <c r="L91" s="31"/>
      <c r="M91" s="31"/>
      <c r="N91" s="31"/>
      <c r="O91" s="31"/>
      <c r="P91" s="31"/>
      <c r="Q91" s="31"/>
      <c r="R91" s="31"/>
      <c r="S91" s="31"/>
      <c r="T91" s="31"/>
      <c r="U91" s="31"/>
      <c r="V91" s="31"/>
      <c r="W91" s="31"/>
      <c r="X91" s="31"/>
      <c r="Y91" s="132"/>
      <c r="Z91" s="132"/>
      <c r="AA91" s="132"/>
      <c r="AB91" s="132"/>
      <c r="AC91" s="132"/>
      <c r="AD91" s="132"/>
      <c r="AE91" s="132"/>
      <c r="AF91" s="132"/>
      <c r="AG91" s="132"/>
      <c r="AH91" s="132"/>
      <c r="AI91" s="132"/>
      <c r="AJ91" s="132"/>
      <c r="AK91" s="132"/>
      <c r="AL91" s="132"/>
      <c r="AM91" s="132"/>
      <c r="AN91" s="132"/>
      <c r="AO91" s="132"/>
      <c r="AP91" s="132"/>
      <c r="AQ91" s="132"/>
      <c r="AR91" s="132"/>
      <c r="AS91" s="30"/>
      <c r="AT91" s="31"/>
      <c r="AU91" s="31"/>
      <c r="AV91" s="31"/>
      <c r="AW91" s="31"/>
      <c r="AX91" s="31"/>
      <c r="AY91" s="31"/>
      <c r="AZ91" s="31"/>
      <c r="BA91" s="31"/>
      <c r="BB91" s="31"/>
      <c r="BC91" s="31"/>
      <c r="BD91" s="31"/>
      <c r="BE91" s="31"/>
      <c r="BF91" s="31"/>
      <c r="BG91" s="31"/>
      <c r="BH91" s="31"/>
      <c r="BI91" s="31"/>
      <c r="BJ91" s="31"/>
      <c r="BK91" s="163"/>
      <c r="BM91" s="430"/>
    </row>
    <row r="92" spans="1:65" ht="11.25" customHeight="1">
      <c r="A92" s="36"/>
      <c r="B92" s="33"/>
      <c r="C92" s="33">
        <v>124</v>
      </c>
      <c r="D92" s="42"/>
      <c r="E92" s="158"/>
      <c r="F92" s="513" t="s">
        <v>81</v>
      </c>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374"/>
      <c r="AS92" s="35"/>
      <c r="AT92" t="s">
        <v>82</v>
      </c>
      <c r="BC92" s="48" t="s">
        <v>10</v>
      </c>
      <c r="BD92" s="48"/>
      <c r="BE92" s="48"/>
      <c r="BF92" s="48"/>
      <c r="BG92" s="48"/>
      <c r="BH92" s="48"/>
      <c r="BI92" s="130" t="s">
        <v>64</v>
      </c>
      <c r="BJ92" s="52"/>
      <c r="BK92" s="163"/>
      <c r="BM92" s="141"/>
    </row>
    <row r="93" spans="1:65" ht="11.25" customHeight="1">
      <c r="A93" s="36"/>
      <c r="B93" s="74"/>
      <c r="D93" s="42"/>
      <c r="E93" s="158"/>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374"/>
      <c r="AS93" s="35"/>
      <c r="AT93" t="s">
        <v>83</v>
      </c>
      <c r="BC93" s="48" t="s">
        <v>10</v>
      </c>
      <c r="BD93" s="48"/>
      <c r="BE93" s="48"/>
      <c r="BF93" s="48"/>
      <c r="BG93" s="48"/>
      <c r="BH93" s="48"/>
      <c r="BI93" s="130" t="s">
        <v>66</v>
      </c>
      <c r="BJ93" s="52"/>
      <c r="BK93" s="163"/>
      <c r="BM93" s="141"/>
    </row>
    <row r="94" spans="1:65" ht="6" customHeight="1">
      <c r="A94" s="36"/>
      <c r="B94" s="87"/>
      <c r="C94" s="87"/>
      <c r="D94" s="42"/>
      <c r="E94" s="154"/>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374"/>
      <c r="AS94" s="35"/>
      <c r="AT94" s="52"/>
      <c r="AV94" s="52"/>
      <c r="AW94" s="52"/>
      <c r="AX94" s="52"/>
      <c r="AY94" s="52"/>
      <c r="AZ94" s="52"/>
      <c r="BA94" s="52"/>
      <c r="BB94" s="52"/>
      <c r="BC94" s="52"/>
      <c r="BD94" s="53"/>
      <c r="BE94" s="53"/>
      <c r="BF94" s="53"/>
      <c r="BG94" s="53"/>
      <c r="BH94" s="53"/>
      <c r="BI94" s="52"/>
      <c r="BJ94" s="52"/>
      <c r="BK94" s="163"/>
      <c r="BM94" s="429"/>
    </row>
    <row r="95" spans="1:65" ht="11.25" customHeight="1">
      <c r="A95" s="36"/>
      <c r="B95" s="87"/>
      <c r="C95" s="87"/>
      <c r="D95" s="42"/>
      <c r="E95" s="154"/>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374"/>
      <c r="AS95" s="35"/>
      <c r="AT95" s="52" t="s">
        <v>84</v>
      </c>
      <c r="AV95" s="52"/>
      <c r="AW95" s="52"/>
      <c r="AX95" s="52"/>
      <c r="AY95" s="52"/>
      <c r="AZ95" s="52"/>
      <c r="BA95" s="47"/>
      <c r="BB95" s="47" t="s">
        <v>10</v>
      </c>
      <c r="BC95" s="48"/>
      <c r="BD95" s="48"/>
      <c r="BE95" s="47"/>
      <c r="BF95" s="48"/>
      <c r="BG95" s="48"/>
      <c r="BH95" s="47"/>
      <c r="BI95" s="41" t="s">
        <v>85</v>
      </c>
      <c r="BJ95" s="52"/>
      <c r="BK95" s="163"/>
      <c r="BM95" s="480">
        <v>135</v>
      </c>
    </row>
    <row r="96" spans="1:65" ht="11.25" customHeight="1">
      <c r="A96" s="36"/>
      <c r="B96" s="87"/>
      <c r="C96" s="87"/>
      <c r="D96" s="42"/>
      <c r="E96" s="154"/>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374"/>
      <c r="AS96" s="35"/>
      <c r="AT96" s="52" t="s">
        <v>65</v>
      </c>
      <c r="AV96" s="52"/>
      <c r="AW96" s="52"/>
      <c r="AX96" s="52"/>
      <c r="AY96" s="52"/>
      <c r="AZ96" s="47" t="s">
        <v>10</v>
      </c>
      <c r="BA96" s="47"/>
      <c r="BB96" s="47"/>
      <c r="BC96" s="47"/>
      <c r="BD96" s="48"/>
      <c r="BE96" s="47"/>
      <c r="BF96" s="48"/>
      <c r="BG96" s="48"/>
      <c r="BH96" s="47"/>
      <c r="BI96" s="41" t="s">
        <v>86</v>
      </c>
      <c r="BJ96" s="52"/>
      <c r="BK96" s="163"/>
      <c r="BM96" s="429"/>
    </row>
    <row r="97" spans="1:71" ht="11.25" customHeight="1">
      <c r="A97" s="36"/>
      <c r="B97" s="87"/>
      <c r="C97" s="87"/>
      <c r="D97" s="42"/>
      <c r="E97" s="154"/>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374"/>
      <c r="AS97" s="35"/>
      <c r="AT97" s="52" t="s">
        <v>79</v>
      </c>
      <c r="AV97" s="52"/>
      <c r="AW97" s="52"/>
      <c r="AX97" s="52"/>
      <c r="AY97" s="47" t="s">
        <v>10</v>
      </c>
      <c r="AZ97" s="47"/>
      <c r="BA97" s="47"/>
      <c r="BB97" s="47"/>
      <c r="BC97" s="47"/>
      <c r="BD97" s="48"/>
      <c r="BE97" s="47"/>
      <c r="BF97" s="48"/>
      <c r="BG97" s="48"/>
      <c r="BH97" s="47"/>
      <c r="BI97" s="41" t="s">
        <v>87</v>
      </c>
      <c r="BJ97" s="52"/>
      <c r="BK97" s="163"/>
      <c r="BM97" s="429"/>
    </row>
    <row r="98" spans="1:71" ht="6" customHeight="1" thickBot="1">
      <c r="A98" s="36"/>
      <c r="B98" s="25"/>
      <c r="C98" s="25"/>
      <c r="D98" s="43"/>
      <c r="E98" s="39"/>
      <c r="F98" s="24"/>
      <c r="G98" s="24"/>
      <c r="H98" s="24"/>
      <c r="I98" s="24"/>
      <c r="J98" s="24"/>
      <c r="K98" s="24"/>
      <c r="L98" s="24"/>
      <c r="M98" s="24"/>
      <c r="N98" s="24"/>
      <c r="O98" s="24"/>
      <c r="P98" s="24"/>
      <c r="Q98" s="24"/>
      <c r="R98" s="24"/>
      <c r="S98" s="24"/>
      <c r="T98" s="24"/>
      <c r="U98" s="24"/>
      <c r="V98" s="24"/>
      <c r="W98" s="24"/>
      <c r="X98" s="24"/>
      <c r="Y98" s="133"/>
      <c r="Z98" s="133"/>
      <c r="AA98" s="133"/>
      <c r="AB98" s="133"/>
      <c r="AC98" s="133"/>
      <c r="AD98" s="133"/>
      <c r="AE98" s="133"/>
      <c r="AF98" s="133"/>
      <c r="AG98" s="133"/>
      <c r="AH98" s="133"/>
      <c r="AI98" s="133"/>
      <c r="AJ98" s="133"/>
      <c r="AK98" s="133"/>
      <c r="AL98" s="133"/>
      <c r="AM98" s="133"/>
      <c r="AN98" s="133"/>
      <c r="AO98" s="133"/>
      <c r="AP98" s="133"/>
      <c r="AQ98" s="133"/>
      <c r="AR98" s="133"/>
      <c r="AS98" s="39"/>
      <c r="AT98" s="24"/>
      <c r="AU98" s="24"/>
      <c r="AV98" s="24"/>
      <c r="AW98" s="24"/>
      <c r="AX98" s="24"/>
      <c r="AY98" s="24"/>
      <c r="AZ98" s="24"/>
      <c r="BA98" s="24"/>
      <c r="BB98" s="24"/>
      <c r="BC98" s="24"/>
      <c r="BD98" s="24"/>
      <c r="BE98" s="24"/>
      <c r="BF98" s="24"/>
      <c r="BG98" s="24"/>
      <c r="BH98" s="24"/>
      <c r="BI98" s="24"/>
      <c r="BJ98" s="24"/>
      <c r="BK98" s="179"/>
      <c r="BL98" s="136"/>
      <c r="BM98" s="428"/>
    </row>
    <row r="99" spans="1:71" ht="6" customHeight="1">
      <c r="B99" s="407"/>
      <c r="C99" s="400"/>
      <c r="D99" s="408"/>
      <c r="E99" s="35"/>
      <c r="F99" s="58"/>
      <c r="G99" s="58"/>
      <c r="H99" s="58"/>
      <c r="I99" s="58"/>
      <c r="J99" s="58"/>
      <c r="K99" s="58"/>
      <c r="L99" s="58"/>
      <c r="M99" s="58"/>
      <c r="N99" s="58"/>
      <c r="O99" s="58"/>
      <c r="P99" s="58"/>
      <c r="Q99" s="58"/>
      <c r="R99" s="58"/>
      <c r="S99" s="58"/>
      <c r="T99" s="58"/>
      <c r="U99" s="58"/>
      <c r="V99" s="58"/>
      <c r="W99" s="58"/>
      <c r="X99" s="58"/>
      <c r="Y99" s="58"/>
      <c r="Z99" s="58"/>
      <c r="AA99" s="148"/>
      <c r="AB99" s="148"/>
      <c r="AC99" s="148"/>
      <c r="AD99" s="148"/>
      <c r="AE99" s="148"/>
      <c r="AF99" s="148"/>
      <c r="AG99" s="148"/>
      <c r="AH99" s="148"/>
      <c r="AI99" s="148"/>
      <c r="AJ99" s="148"/>
      <c r="AK99" s="148"/>
      <c r="AL99" s="148"/>
      <c r="AM99" s="148"/>
      <c r="AN99" s="148"/>
      <c r="AO99" s="148"/>
      <c r="AP99" s="148"/>
      <c r="AQ99" s="148"/>
      <c r="AR99" s="148"/>
      <c r="AS99" s="45"/>
      <c r="AT99" s="58"/>
      <c r="AU99" s="58"/>
      <c r="AV99" s="58"/>
      <c r="AW99" s="58"/>
      <c r="AX99" s="58"/>
      <c r="AY99" s="58"/>
      <c r="AZ99" s="58"/>
      <c r="BA99" s="58"/>
      <c r="BB99" s="58"/>
      <c r="BC99" s="58"/>
      <c r="BD99" s="58"/>
      <c r="BE99" s="58"/>
      <c r="BF99" s="58"/>
      <c r="BG99" s="58"/>
      <c r="BH99" s="58"/>
      <c r="BI99" s="58"/>
      <c r="BJ99" s="58"/>
      <c r="BK99" s="409"/>
      <c r="BL99" s="148"/>
      <c r="BM99" s="468"/>
      <c r="BS99" s="129"/>
    </row>
    <row r="100" spans="1:71" ht="11.25" customHeight="1">
      <c r="B100" s="32"/>
      <c r="C100" s="159">
        <v>125</v>
      </c>
      <c r="D100" s="34"/>
      <c r="E100" s="35"/>
      <c r="F100" s="524" t="str">
        <f ca="1">VLOOKUP(INDIRECT(ADDRESS(ROW(),COLUMN()-3)),INDIRECT("translations[[Question Num]:["&amp; Language_Selected &amp;"]]"),MATCH(Language_Selected,Language_Options,0)+1,FALSE)</f>
        <v>Does {NAME OF CHILD} suffer from any of the following illnesses or symptoms:</v>
      </c>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S100" s="35"/>
      <c r="AT100" s="52"/>
      <c r="AU100" s="52"/>
      <c r="AV100" s="52"/>
      <c r="AW100" s="52"/>
      <c r="AX100" s="52"/>
      <c r="AY100" s="52"/>
      <c r="AZ100" s="52"/>
      <c r="BA100" s="52"/>
      <c r="BB100" s="52"/>
      <c r="BC100" s="52"/>
      <c r="BD100" s="33"/>
      <c r="BE100" s="514" t="s">
        <v>52</v>
      </c>
      <c r="BF100" s="514"/>
      <c r="BG100" s="514"/>
      <c r="BH100" s="495" t="s">
        <v>53</v>
      </c>
      <c r="BI100" s="495"/>
      <c r="BJ100" s="523"/>
      <c r="BK100" s="33"/>
      <c r="BL100" s="33"/>
      <c r="BM100" s="420"/>
    </row>
    <row r="101" spans="1:71" ht="11.25" customHeight="1">
      <c r="B101" s="32"/>
      <c r="D101" s="34"/>
      <c r="E101" s="35"/>
      <c r="F101" s="478" t="s">
        <v>88</v>
      </c>
      <c r="G101" s="524" t="str">
        <f t="shared" ref="G101:G108" ca="1" si="0">VLOOKUP(CONCATENATE($C$100&amp;INDIRECT(ADDRESS(ROW(),COLUMN()-1))),INDIRECT("translations[[Question Num]:["&amp; Language_Selected &amp;"]]"),MATCH(Language_Selected,Language_Options,0)+1,FALSE)</f>
        <v>Extreme weakness?</v>
      </c>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S101" s="35"/>
      <c r="AT101" t="s">
        <v>89</v>
      </c>
      <c r="AV101" s="52"/>
      <c r="BF101" s="130" t="s">
        <v>64</v>
      </c>
      <c r="BI101" s="130" t="s">
        <v>66</v>
      </c>
      <c r="BJ101" s="167"/>
      <c r="BK101" s="163"/>
      <c r="BM101" s="420"/>
    </row>
    <row r="102" spans="1:71" ht="11.25" customHeight="1">
      <c r="B102" s="32"/>
      <c r="D102" s="34"/>
      <c r="E102" s="35"/>
      <c r="F102" s="478" t="s">
        <v>90</v>
      </c>
      <c r="G102" s="524" t="str">
        <f t="shared" ca="1" si="0"/>
        <v>Heart problems?</v>
      </c>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S102" s="35"/>
      <c r="AT102" t="s">
        <v>91</v>
      </c>
      <c r="BF102" s="130" t="s">
        <v>64</v>
      </c>
      <c r="BI102" s="130" t="s">
        <v>66</v>
      </c>
      <c r="BJ102" s="167"/>
      <c r="BK102" s="163"/>
      <c r="BM102" s="420"/>
    </row>
    <row r="103" spans="1:71" ht="11.25" customHeight="1">
      <c r="B103" s="32"/>
      <c r="C103" s="87"/>
      <c r="D103" s="34"/>
      <c r="E103" s="35"/>
      <c r="F103" s="478" t="s">
        <v>92</v>
      </c>
      <c r="G103" s="524" t="str">
        <f t="shared" ca="1" si="0"/>
        <v>Loss of consciousness?</v>
      </c>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S103" s="35"/>
      <c r="AT103" t="s">
        <v>93</v>
      </c>
      <c r="BF103" s="130" t="s">
        <v>64</v>
      </c>
      <c r="BI103" s="130" t="s">
        <v>66</v>
      </c>
      <c r="BJ103" s="167"/>
      <c r="BK103" s="163"/>
      <c r="BM103" s="420"/>
    </row>
    <row r="104" spans="1:71" ht="11.25" customHeight="1">
      <c r="B104" s="32"/>
      <c r="C104" s="87"/>
      <c r="D104" s="34"/>
      <c r="E104" s="35"/>
      <c r="F104" s="478" t="s">
        <v>94</v>
      </c>
      <c r="G104" s="524" t="str">
        <f t="shared" ca="1" si="0"/>
        <v>Rapid or difficult breathing?</v>
      </c>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S104" s="35"/>
      <c r="AT104" t="s">
        <v>95</v>
      </c>
      <c r="BC104" s="48"/>
      <c r="BD104" s="48"/>
      <c r="BE104" s="48"/>
      <c r="BF104" s="130" t="s">
        <v>64</v>
      </c>
      <c r="BG104" s="48"/>
      <c r="BI104" s="130" t="s">
        <v>66</v>
      </c>
      <c r="BJ104" s="167"/>
      <c r="BK104" s="163"/>
      <c r="BM104" s="420"/>
    </row>
    <row r="105" spans="1:71" ht="11.25" customHeight="1">
      <c r="B105" s="32"/>
      <c r="C105" s="87"/>
      <c r="D105" s="34"/>
      <c r="E105" s="35"/>
      <c r="F105" s="478" t="s">
        <v>96</v>
      </c>
      <c r="G105" s="524" t="str">
        <f t="shared" ca="1" si="0"/>
        <v>Seizures?</v>
      </c>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S105" s="35"/>
      <c r="AT105" t="s">
        <v>97</v>
      </c>
      <c r="BA105" s="48" t="s">
        <v>10</v>
      </c>
      <c r="BB105" s="48"/>
      <c r="BC105" s="48"/>
      <c r="BD105" s="48"/>
      <c r="BE105" s="48"/>
      <c r="BF105" s="130" t="s">
        <v>64</v>
      </c>
      <c r="BI105" s="130" t="s">
        <v>66</v>
      </c>
      <c r="BJ105" s="167"/>
      <c r="BK105" s="163"/>
      <c r="BM105" s="420"/>
    </row>
    <row r="106" spans="1:71" ht="11.25" customHeight="1">
      <c r="B106" s="32"/>
      <c r="C106" s="87"/>
      <c r="D106" s="34"/>
      <c r="E106" s="35"/>
      <c r="F106" s="478" t="s">
        <v>98</v>
      </c>
      <c r="G106" s="524" t="str">
        <f t="shared" ca="1" si="0"/>
        <v>Abnormal bleeding?</v>
      </c>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S106" s="35"/>
      <c r="AT106" t="s">
        <v>99</v>
      </c>
      <c r="BA106" s="48" t="s">
        <v>10</v>
      </c>
      <c r="BB106" s="48"/>
      <c r="BC106" s="48"/>
      <c r="BD106" s="48"/>
      <c r="BE106" s="48"/>
      <c r="BF106" s="130" t="s">
        <v>64</v>
      </c>
      <c r="BI106" s="130" t="s">
        <v>66</v>
      </c>
      <c r="BJ106" s="167"/>
      <c r="BK106" s="163"/>
      <c r="BM106" s="420"/>
    </row>
    <row r="107" spans="1:71" ht="11.25" customHeight="1">
      <c r="B107" s="32"/>
      <c r="C107" s="87"/>
      <c r="D107" s="34"/>
      <c r="E107" s="35"/>
      <c r="F107" s="478" t="s">
        <v>100</v>
      </c>
      <c r="G107" s="524" t="str">
        <f t="shared" ca="1" si="0"/>
        <v>Jaundice or yellow skin?</v>
      </c>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S107" s="35"/>
      <c r="AT107" t="s">
        <v>101</v>
      </c>
      <c r="BA107" s="48" t="s">
        <v>10</v>
      </c>
      <c r="BB107" s="48"/>
      <c r="BC107" s="48"/>
      <c r="BD107" s="48"/>
      <c r="BE107" s="48"/>
      <c r="BF107" s="130" t="s">
        <v>64</v>
      </c>
      <c r="BI107" s="130" t="s">
        <v>66</v>
      </c>
      <c r="BJ107" s="167"/>
      <c r="BK107" s="163"/>
      <c r="BM107" s="420"/>
    </row>
    <row r="108" spans="1:71" ht="11.25" customHeight="1">
      <c r="B108" s="32"/>
      <c r="C108" s="87"/>
      <c r="D108" s="34"/>
      <c r="E108" s="35"/>
      <c r="F108" s="478" t="s">
        <v>102</v>
      </c>
      <c r="G108" s="524" t="str">
        <f t="shared" ca="1" si="0"/>
        <v>Dark urine?</v>
      </c>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S108" s="35"/>
      <c r="AT108" t="s">
        <v>103</v>
      </c>
      <c r="BB108" s="48" t="s">
        <v>10</v>
      </c>
      <c r="BC108" s="48"/>
      <c r="BD108" s="48"/>
      <c r="BE108" s="48"/>
      <c r="BF108" s="130" t="s">
        <v>64</v>
      </c>
      <c r="BI108" s="130" t="s">
        <v>66</v>
      </c>
      <c r="BJ108" s="167"/>
      <c r="BK108" s="163"/>
      <c r="BM108" s="420"/>
    </row>
    <row r="109" spans="1:71" ht="6" customHeight="1" thickBot="1">
      <c r="B109" s="37"/>
      <c r="C109" s="25"/>
      <c r="D109" s="38"/>
      <c r="E109" s="39"/>
      <c r="F109" s="24"/>
      <c r="G109" s="24"/>
      <c r="H109" s="24"/>
      <c r="I109" s="24"/>
      <c r="J109" s="24"/>
      <c r="K109" s="24"/>
      <c r="L109" s="24"/>
      <c r="M109" s="24"/>
      <c r="N109" s="24"/>
      <c r="O109" s="24"/>
      <c r="P109" s="24"/>
      <c r="Q109" s="24"/>
      <c r="R109" s="24"/>
      <c r="S109" s="24"/>
      <c r="T109" s="24"/>
      <c r="U109" s="24"/>
      <c r="V109" s="24"/>
      <c r="W109" s="24"/>
      <c r="X109" s="24"/>
      <c r="Y109" s="24"/>
      <c r="Z109" s="24"/>
      <c r="AA109" s="133"/>
      <c r="AB109" s="133"/>
      <c r="AC109" s="133"/>
      <c r="AD109" s="133"/>
      <c r="AE109" s="133"/>
      <c r="AF109" s="133"/>
      <c r="AG109" s="133"/>
      <c r="AH109" s="133"/>
      <c r="AI109" s="133"/>
      <c r="AJ109" s="133"/>
      <c r="AK109" s="133"/>
      <c r="AL109" s="133"/>
      <c r="AM109" s="133"/>
      <c r="AN109" s="133"/>
      <c r="AO109" s="133"/>
      <c r="AP109" s="133"/>
      <c r="AQ109" s="133"/>
      <c r="AR109" s="133"/>
      <c r="AS109" s="39"/>
      <c r="AT109" s="24"/>
      <c r="AU109" s="24"/>
      <c r="AV109" s="24"/>
      <c r="AW109" s="24"/>
      <c r="AX109" s="24"/>
      <c r="AY109" s="24"/>
      <c r="AZ109" s="24"/>
      <c r="BA109" s="24"/>
      <c r="BB109" s="24"/>
      <c r="BC109" s="24"/>
      <c r="BD109" s="24"/>
      <c r="BE109" s="24"/>
      <c r="BF109" s="24"/>
      <c r="BG109" s="24"/>
      <c r="BH109" s="24"/>
      <c r="BI109" s="24"/>
      <c r="BJ109" s="24"/>
      <c r="BK109" s="164"/>
      <c r="BL109" s="133"/>
      <c r="BM109" s="419"/>
    </row>
    <row r="110" spans="1:71" ht="6" customHeight="1">
      <c r="B110" s="27"/>
      <c r="C110" s="28"/>
      <c r="D110" s="29"/>
      <c r="E110" s="30"/>
      <c r="F110" s="52"/>
      <c r="G110" s="52"/>
      <c r="H110" s="52"/>
      <c r="I110" s="52"/>
      <c r="J110" s="52"/>
      <c r="K110" s="52"/>
      <c r="L110" s="52"/>
      <c r="M110" s="52"/>
      <c r="N110" s="52"/>
      <c r="O110" s="52"/>
      <c r="P110" s="52"/>
      <c r="Q110" s="52"/>
      <c r="R110" s="52"/>
      <c r="S110" s="52"/>
      <c r="T110" s="52"/>
      <c r="U110" s="52"/>
      <c r="V110" s="52"/>
      <c r="W110" s="52"/>
      <c r="X110" s="52"/>
      <c r="Y110" s="52"/>
      <c r="Z110" s="52"/>
      <c r="AS110" s="31"/>
      <c r="AT110" s="52"/>
      <c r="AU110" s="31"/>
      <c r="AV110" s="31"/>
      <c r="AW110" s="31"/>
      <c r="AX110" s="31"/>
      <c r="AY110" s="31"/>
      <c r="AZ110" s="31"/>
      <c r="BA110" s="31"/>
      <c r="BB110" s="31"/>
      <c r="BC110" s="31"/>
      <c r="BD110" s="31"/>
      <c r="BE110" s="31"/>
      <c r="BF110" s="31"/>
      <c r="BG110" s="61"/>
      <c r="BH110" s="31"/>
      <c r="BI110" s="31"/>
      <c r="BJ110" s="31"/>
      <c r="BK110" s="163"/>
      <c r="BM110" s="417"/>
    </row>
    <row r="111" spans="1:71" ht="11.25" customHeight="1">
      <c r="B111" s="32"/>
      <c r="C111" s="129">
        <v>126</v>
      </c>
      <c r="D111" s="34"/>
      <c r="E111" s="35"/>
      <c r="F111" s="511" t="s">
        <v>104</v>
      </c>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D111" s="155"/>
      <c r="AE111" s="155"/>
      <c r="AF111" s="149" t="s">
        <v>52</v>
      </c>
      <c r="AH111" s="155"/>
      <c r="AI111" s="155"/>
      <c r="AJ111" s="155"/>
      <c r="AK111" s="155"/>
      <c r="AL111" s="155"/>
      <c r="AM111" s="155"/>
      <c r="AO111" s="149" t="s">
        <v>53</v>
      </c>
      <c r="AP111" s="155"/>
      <c r="AS111" s="52"/>
      <c r="AU111" s="52"/>
      <c r="AV111" s="52"/>
      <c r="AW111" s="47"/>
      <c r="AX111" s="48"/>
      <c r="AY111" s="48"/>
      <c r="AZ111" s="47"/>
      <c r="BA111" s="47"/>
      <c r="BB111" s="47"/>
      <c r="BC111" s="47"/>
      <c r="BD111" s="47"/>
      <c r="BE111" s="47"/>
      <c r="BF111" s="47"/>
      <c r="BG111" s="48"/>
      <c r="BH111" s="47"/>
      <c r="BI111" s="62"/>
      <c r="BJ111" s="52"/>
      <c r="BK111" s="163"/>
      <c r="BM111" s="420"/>
    </row>
    <row r="112" spans="1:71" ht="11.25" customHeight="1">
      <c r="B112" s="32"/>
      <c r="C112" s="74"/>
      <c r="D112" s="34"/>
      <c r="E112" s="35"/>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155"/>
      <c r="AD112" s="155"/>
      <c r="AE112" s="155"/>
      <c r="AF112" s="155"/>
      <c r="AG112" s="155"/>
      <c r="AH112" s="155"/>
      <c r="AI112" s="155"/>
      <c r="AJ112" s="155"/>
      <c r="AK112" s="155"/>
      <c r="AL112" s="155"/>
      <c r="AM112" s="155"/>
      <c r="AN112" s="151"/>
      <c r="AO112" s="149"/>
      <c r="AP112" s="155"/>
      <c r="AS112" s="52"/>
      <c r="AT112" s="52"/>
      <c r="AU112" s="52"/>
      <c r="AV112" s="52"/>
      <c r="AW112" s="47"/>
      <c r="AX112" s="48"/>
      <c r="AY112" s="48"/>
      <c r="AZ112" s="47"/>
      <c r="BA112" s="47"/>
      <c r="BB112" s="47"/>
      <c r="BC112" s="47"/>
      <c r="BD112" s="47"/>
      <c r="BE112" s="47"/>
      <c r="BF112" s="47"/>
      <c r="BG112" s="48"/>
      <c r="BH112" s="47"/>
      <c r="BI112" s="62"/>
      <c r="BJ112" s="52"/>
      <c r="BK112" s="163"/>
      <c r="BM112" s="420">
        <v>128</v>
      </c>
    </row>
    <row r="113" spans="2:66" ht="6" customHeight="1" thickBot="1">
      <c r="B113" s="37"/>
      <c r="C113" s="25"/>
      <c r="D113" s="38"/>
      <c r="E113" s="39"/>
      <c r="F113" s="24"/>
      <c r="G113" s="24"/>
      <c r="H113" s="24"/>
      <c r="I113" s="24"/>
      <c r="J113" s="24"/>
      <c r="K113" s="24"/>
      <c r="L113" s="24"/>
      <c r="M113" s="24"/>
      <c r="N113" s="24"/>
      <c r="O113" s="24"/>
      <c r="P113" s="24"/>
      <c r="Q113" s="24"/>
      <c r="R113" s="24"/>
      <c r="S113" s="24"/>
      <c r="T113" s="24"/>
      <c r="U113" s="24"/>
      <c r="V113" s="24"/>
      <c r="W113" s="24"/>
      <c r="X113" s="24"/>
      <c r="Y113" s="24"/>
      <c r="Z113" s="24"/>
      <c r="AA113" s="133"/>
      <c r="AB113" s="133"/>
      <c r="AC113" s="133"/>
      <c r="AD113" s="133"/>
      <c r="AE113" s="133"/>
      <c r="AF113" s="133"/>
      <c r="AG113" s="133"/>
      <c r="AH113" s="133"/>
      <c r="AI113" s="133"/>
      <c r="AJ113" s="133"/>
      <c r="AK113" s="133"/>
      <c r="AL113" s="133"/>
      <c r="AM113" s="133"/>
      <c r="AN113" s="133"/>
      <c r="AO113" s="133"/>
      <c r="AP113" s="133"/>
      <c r="AQ113" s="133"/>
      <c r="AR113" s="133"/>
      <c r="AS113" s="24"/>
      <c r="AT113" s="24"/>
      <c r="AU113" s="24"/>
      <c r="AV113" s="24"/>
      <c r="AW113" s="24"/>
      <c r="AX113" s="24"/>
      <c r="AY113" s="24"/>
      <c r="AZ113" s="24"/>
      <c r="BA113" s="24"/>
      <c r="BB113" s="24"/>
      <c r="BC113" s="24"/>
      <c r="BD113" s="24"/>
      <c r="BE113" s="24"/>
      <c r="BF113" s="24"/>
      <c r="BG113" s="65"/>
      <c r="BH113" s="24"/>
      <c r="BI113" s="24"/>
      <c r="BJ113" s="24"/>
      <c r="BK113" s="164"/>
      <c r="BL113" s="133"/>
      <c r="BM113" s="419"/>
    </row>
    <row r="114" spans="2:66" ht="6" customHeight="1">
      <c r="B114" s="27"/>
      <c r="C114" s="28"/>
      <c r="D114" s="29"/>
      <c r="E114" s="30"/>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40"/>
      <c r="AS114" s="168"/>
      <c r="AT114" s="132"/>
      <c r="AU114" s="132"/>
      <c r="AV114" s="132"/>
      <c r="AW114" s="132"/>
      <c r="AX114" s="132"/>
      <c r="AY114" s="132"/>
      <c r="AZ114" s="132"/>
      <c r="BA114" s="132"/>
      <c r="BB114" s="132"/>
      <c r="BC114" s="132"/>
      <c r="BD114" s="132"/>
      <c r="BE114" s="132"/>
      <c r="BF114" s="132"/>
      <c r="BG114" s="132"/>
      <c r="BH114" s="132"/>
      <c r="BI114" s="132"/>
      <c r="BJ114" s="132"/>
      <c r="BK114" s="163"/>
      <c r="BM114" s="417"/>
    </row>
    <row r="115" spans="2:66" ht="11.25" customHeight="1">
      <c r="B115" s="32"/>
      <c r="C115" s="159">
        <v>127</v>
      </c>
      <c r="D115" s="34"/>
      <c r="E115" s="35"/>
      <c r="F115" s="511" t="str">
        <f ca="1">VLOOKUP(INDIRECT(ADDRESS(ROW(),COLUMN()-3)),INDIRECT("translations[[Question Num]:["&amp; Language_Selected &amp;"]]"),MATCH(Language_Selected,Language_Options,0)+1,FALSE)</f>
        <v>SEVERE MALARIA REFERRAL
The malaria test shows that {NAME OF CHILD}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v>
      </c>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457"/>
      <c r="AS115" s="458"/>
      <c r="AT115" s="253" t="s">
        <v>105</v>
      </c>
      <c r="AU115" s="155"/>
      <c r="AV115" s="155"/>
      <c r="AW115" s="155"/>
      <c r="AX115" s="155"/>
      <c r="AY115" s="155"/>
      <c r="AZ115" s="155"/>
      <c r="BA115" s="155"/>
      <c r="BB115" s="155"/>
      <c r="BC115" s="155"/>
      <c r="BD115" s="155"/>
      <c r="BE115" s="155"/>
      <c r="BF115" s="155"/>
      <c r="BG115" s="155"/>
      <c r="BH115" s="155"/>
      <c r="BI115" s="155"/>
      <c r="BJ115" s="155"/>
      <c r="BK115" s="165"/>
      <c r="BL115" s="157"/>
      <c r="BM115" s="424"/>
    </row>
    <row r="116" spans="2:66" ht="11.25" customHeight="1">
      <c r="B116" s="32"/>
      <c r="C116" s="74"/>
      <c r="D116" s="34"/>
      <c r="E116" s="35"/>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457"/>
      <c r="AS116" s="458"/>
      <c r="AT116" s="155"/>
      <c r="AU116" s="155"/>
      <c r="AV116" s="155"/>
      <c r="AW116" s="155"/>
      <c r="AX116" s="155"/>
      <c r="AY116" s="253" t="s">
        <v>106</v>
      </c>
      <c r="AZ116" s="155"/>
      <c r="BA116" s="155"/>
      <c r="BB116" s="155"/>
      <c r="BC116" s="155"/>
      <c r="BD116" s="155"/>
      <c r="BE116" s="254" t="s">
        <v>10</v>
      </c>
      <c r="BF116" s="254"/>
      <c r="BG116" s="254"/>
      <c r="BH116" s="254"/>
      <c r="BI116" s="63" t="s">
        <v>64</v>
      </c>
      <c r="BJ116" s="155"/>
      <c r="BK116" s="165"/>
      <c r="BL116" s="157"/>
      <c r="BM116" s="424"/>
    </row>
    <row r="117" spans="2:66" ht="11.25" customHeight="1">
      <c r="B117" s="32"/>
      <c r="C117" s="87"/>
      <c r="D117" s="34"/>
      <c r="E117" s="35"/>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457"/>
      <c r="AS117" s="458"/>
      <c r="AT117" s="253" t="s">
        <v>105</v>
      </c>
      <c r="AU117" s="155"/>
      <c r="AV117" s="155"/>
      <c r="AW117" s="155"/>
      <c r="AX117" s="155"/>
      <c r="AY117" s="155"/>
      <c r="AZ117" s="155"/>
      <c r="BA117" s="155"/>
      <c r="BB117" s="155"/>
      <c r="BC117" s="155"/>
      <c r="BD117" s="155"/>
      <c r="BE117" s="155"/>
      <c r="BF117" s="155"/>
      <c r="BG117" s="155"/>
      <c r="BH117" s="155"/>
      <c r="BI117" s="72"/>
      <c r="BJ117" s="155"/>
      <c r="BK117" s="165"/>
      <c r="BL117" s="157"/>
      <c r="BM117" s="424">
        <v>135</v>
      </c>
    </row>
    <row r="118" spans="2:66" ht="11.25" customHeight="1">
      <c r="B118" s="32"/>
      <c r="C118" s="87"/>
      <c r="D118" s="34"/>
      <c r="E118" s="35"/>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457"/>
      <c r="AS118" s="458"/>
      <c r="AT118" s="155"/>
      <c r="AU118" s="155"/>
      <c r="AV118" s="155"/>
      <c r="AW118" s="253" t="s">
        <v>107</v>
      </c>
      <c r="AX118" s="155"/>
      <c r="AY118" s="155"/>
      <c r="AZ118" s="155"/>
      <c r="BA118" s="155"/>
      <c r="BB118" s="155"/>
      <c r="BC118" s="155"/>
      <c r="BD118" s="155"/>
      <c r="BE118" s="254" t="s">
        <v>10</v>
      </c>
      <c r="BF118" s="254"/>
      <c r="BG118" s="254"/>
      <c r="BH118" s="254"/>
      <c r="BI118" s="63" t="s">
        <v>66</v>
      </c>
      <c r="BJ118" s="155"/>
      <c r="BK118" s="165"/>
      <c r="BL118" s="157"/>
      <c r="BM118" s="424"/>
    </row>
    <row r="119" spans="2:66" ht="11.25" customHeight="1">
      <c r="B119" s="32"/>
      <c r="C119" s="87"/>
      <c r="D119" s="34"/>
      <c r="E119" s="35"/>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457"/>
      <c r="AS119" s="458"/>
      <c r="AT119" s="155"/>
      <c r="AU119" s="155"/>
      <c r="AV119" s="155"/>
      <c r="AW119" s="253"/>
      <c r="AX119" s="155"/>
      <c r="AY119" s="155"/>
      <c r="AZ119" s="155"/>
      <c r="BA119" s="155"/>
      <c r="BB119" s="155"/>
      <c r="BC119" s="155"/>
      <c r="BD119" s="155"/>
      <c r="BE119" s="254"/>
      <c r="BF119" s="254"/>
      <c r="BG119" s="254"/>
      <c r="BH119" s="254"/>
      <c r="BI119" s="63"/>
      <c r="BJ119" s="155"/>
      <c r="BK119" s="165"/>
      <c r="BL119" s="157"/>
      <c r="BM119" s="424"/>
    </row>
    <row r="120" spans="2:66" ht="11.25" customHeight="1">
      <c r="B120" s="32"/>
      <c r="C120" s="87"/>
      <c r="D120" s="34"/>
      <c r="E120" s="35"/>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457"/>
      <c r="AS120" s="458"/>
      <c r="AT120" s="155"/>
      <c r="AU120" s="155"/>
      <c r="BJ120" s="155"/>
      <c r="BK120" s="165"/>
      <c r="BL120" s="157"/>
      <c r="BM120" s="424"/>
    </row>
    <row r="121" spans="2:66" ht="11.25" customHeight="1">
      <c r="B121" s="32"/>
      <c r="C121" s="87"/>
      <c r="D121" s="34"/>
      <c r="E121" s="35"/>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511"/>
      <c r="AL121" s="511"/>
      <c r="AM121" s="511"/>
      <c r="AN121" s="511"/>
      <c r="AO121" s="511"/>
      <c r="AP121" s="511"/>
      <c r="AQ121" s="511"/>
      <c r="AR121" s="457"/>
      <c r="AS121" s="458"/>
      <c r="AT121" s="155"/>
      <c r="AU121" s="155"/>
      <c r="BJ121" s="155"/>
      <c r="BK121" s="165"/>
      <c r="BL121" s="157"/>
      <c r="BM121" s="424"/>
    </row>
    <row r="122" spans="2:66" ht="11.25" customHeight="1">
      <c r="B122" s="32"/>
      <c r="C122" s="87"/>
      <c r="D122" s="34"/>
      <c r="E122" s="35"/>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511"/>
      <c r="AK122" s="511"/>
      <c r="AL122" s="511"/>
      <c r="AM122" s="511"/>
      <c r="AN122" s="511"/>
      <c r="AO122" s="511"/>
      <c r="AP122" s="511"/>
      <c r="AQ122" s="511"/>
      <c r="AR122" s="457"/>
      <c r="AS122" s="458"/>
      <c r="AT122" s="253"/>
      <c r="AU122" s="253"/>
      <c r="AV122" s="253"/>
      <c r="AW122" s="253"/>
      <c r="AX122" s="253"/>
      <c r="AY122" s="253"/>
      <c r="AZ122" s="253"/>
      <c r="BA122" s="253"/>
      <c r="BB122" s="253"/>
      <c r="BC122" s="253"/>
      <c r="BD122" s="253"/>
      <c r="BE122" s="253"/>
      <c r="BF122" s="253"/>
      <c r="BG122" s="253"/>
      <c r="BH122" s="253"/>
      <c r="BI122" s="253"/>
      <c r="BJ122" s="155"/>
      <c r="BK122" s="165"/>
      <c r="BL122" s="157"/>
      <c r="BM122" s="424"/>
    </row>
    <row r="123" spans="2:66" ht="6" customHeight="1" thickBot="1">
      <c r="B123" s="37"/>
      <c r="C123" s="25"/>
      <c r="D123" s="38"/>
      <c r="E123" s="39"/>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43"/>
      <c r="AS123" s="164"/>
      <c r="AT123" s="133"/>
      <c r="AU123" s="133"/>
      <c r="AV123" s="133"/>
      <c r="AW123" s="133"/>
      <c r="AX123" s="133"/>
      <c r="AY123" s="133"/>
      <c r="AZ123" s="133"/>
      <c r="BA123" s="133"/>
      <c r="BB123" s="133"/>
      <c r="BC123" s="133"/>
      <c r="BD123" s="133"/>
      <c r="BE123" s="133"/>
      <c r="BF123" s="133"/>
      <c r="BG123" s="133"/>
      <c r="BH123" s="133"/>
      <c r="BI123" s="133"/>
      <c r="BJ123" s="133"/>
      <c r="BK123" s="164"/>
      <c r="BL123" s="133"/>
      <c r="BM123" s="419"/>
    </row>
    <row r="124" spans="2:66" ht="6" customHeight="1">
      <c r="B124" s="27"/>
      <c r="C124" s="28"/>
      <c r="D124" s="29"/>
      <c r="E124" s="30"/>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0"/>
      <c r="AT124" s="31"/>
      <c r="AU124" s="31"/>
      <c r="AV124" s="31"/>
      <c r="AW124" s="31"/>
      <c r="AX124" s="31"/>
      <c r="AY124" s="31"/>
      <c r="AZ124" s="31"/>
      <c r="BA124" s="31"/>
      <c r="BB124" s="31"/>
      <c r="BC124" s="31"/>
      <c r="BD124" s="31"/>
      <c r="BE124" s="31"/>
      <c r="BF124" s="31"/>
      <c r="BG124" s="31"/>
      <c r="BH124" s="31"/>
      <c r="BI124" s="31"/>
      <c r="BJ124" s="31"/>
      <c r="BK124" s="35"/>
      <c r="BL124" s="52"/>
      <c r="BM124" s="423"/>
      <c r="BN124" s="52"/>
    </row>
    <row r="125" spans="2:66" ht="11.25" customHeight="1">
      <c r="B125" s="32"/>
      <c r="C125" s="159">
        <v>128</v>
      </c>
      <c r="D125" s="34"/>
      <c r="E125" s="35"/>
      <c r="F125" s="511" t="str">
        <f ca="1">VLOOKUP(INDIRECT(ADDRESS(ROW(),COLUMN()-3)),INDIRECT("translations[[Question Num]:["&amp; Language_Selected &amp;"]]"),MATCH(Language_Selected,Language_Options,0)+1,FALSE)</f>
        <v>In the past 2 weeks has {NAME OF CHILD} taken or is {NAME OF CHILD} taking [FIRST LINE MEDICATION] given by a doctor or health center to treat the malaria?
VERIFY BY ASKING TO SEE TREATMENT.</v>
      </c>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155"/>
      <c r="AS125" s="166"/>
      <c r="AT125" s="253"/>
      <c r="AU125" s="253" t="s">
        <v>52</v>
      </c>
      <c r="AV125" s="155"/>
      <c r="AW125" s="254"/>
      <c r="AX125" s="48" t="s">
        <v>10</v>
      </c>
      <c r="AY125" s="254"/>
      <c r="AZ125" s="254"/>
      <c r="BA125" s="254"/>
      <c r="BB125" s="254"/>
      <c r="BC125" s="254"/>
      <c r="BD125" s="48"/>
      <c r="BE125" s="254"/>
      <c r="BF125" s="254"/>
      <c r="BG125" s="254"/>
      <c r="BH125" s="481"/>
      <c r="BI125" s="382" t="s">
        <v>64</v>
      </c>
      <c r="BJ125" s="252"/>
      <c r="BK125" s="166"/>
      <c r="BL125" s="155"/>
      <c r="BM125" s="424"/>
      <c r="BN125" s="155"/>
    </row>
    <row r="126" spans="2:66" ht="11.25" customHeight="1">
      <c r="B126" s="32"/>
      <c r="D126" s="34"/>
      <c r="E126" s="35"/>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155"/>
      <c r="AS126" s="166"/>
      <c r="AT126" s="155"/>
      <c r="AU126" s="253" t="s">
        <v>53</v>
      </c>
      <c r="AV126" s="155"/>
      <c r="AW126" s="254"/>
      <c r="AX126" s="48" t="s">
        <v>10</v>
      </c>
      <c r="AY126" s="254"/>
      <c r="AZ126" s="254"/>
      <c r="BA126" s="254"/>
      <c r="BB126" s="254"/>
      <c r="BC126" s="254"/>
      <c r="BD126" s="48"/>
      <c r="BE126" s="254"/>
      <c r="BF126" s="254"/>
      <c r="BG126" s="254"/>
      <c r="BH126" s="481"/>
      <c r="BI126" s="382" t="s">
        <v>66</v>
      </c>
      <c r="BJ126" s="252"/>
      <c r="BK126" s="166"/>
      <c r="BL126" s="155"/>
      <c r="BM126" s="424">
        <v>131</v>
      </c>
      <c r="BN126" s="155"/>
    </row>
    <row r="127" spans="2:66" ht="11.25" customHeight="1">
      <c r="B127" s="32"/>
      <c r="D127" s="34"/>
      <c r="E127" s="35"/>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155"/>
      <c r="AS127" s="166"/>
      <c r="AT127" s="253"/>
      <c r="BJ127" s="252"/>
      <c r="BK127" s="166"/>
      <c r="BM127" s="424"/>
      <c r="BN127" s="155"/>
    </row>
    <row r="128" spans="2:66" ht="11.25" customHeight="1">
      <c r="B128" s="32"/>
      <c r="C128" s="74"/>
      <c r="D128" s="34"/>
      <c r="E128" s="35"/>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155"/>
      <c r="AS128" s="166"/>
      <c r="AT128" s="155"/>
      <c r="AU128" s="253"/>
      <c r="AV128" s="155"/>
      <c r="AX128" s="155"/>
      <c r="AY128" s="155"/>
      <c r="AZ128" s="155"/>
      <c r="BA128" s="155"/>
      <c r="BB128" s="155"/>
      <c r="BC128" s="254"/>
      <c r="BD128" s="254"/>
      <c r="BE128" s="48"/>
      <c r="BF128" s="254"/>
      <c r="BG128" s="254"/>
      <c r="BH128" s="254"/>
      <c r="BJ128" s="252"/>
      <c r="BK128" s="166"/>
      <c r="BL128" s="155"/>
      <c r="BM128" s="424"/>
      <c r="BN128" s="155"/>
    </row>
    <row r="129" spans="2:66" ht="6" customHeight="1" thickBot="1">
      <c r="B129" s="37"/>
      <c r="C129" s="25"/>
      <c r="D129" s="38"/>
      <c r="E129" s="39"/>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39"/>
      <c r="AT129" s="24"/>
      <c r="AU129" s="24"/>
      <c r="AV129" s="24"/>
      <c r="AW129" s="24"/>
      <c r="AX129" s="24"/>
      <c r="AY129" s="24"/>
      <c r="AZ129" s="24"/>
      <c r="BA129" s="24"/>
      <c r="BB129" s="24"/>
      <c r="BC129" s="24"/>
      <c r="BD129" s="24"/>
      <c r="BE129" s="24"/>
      <c r="BF129" s="24"/>
      <c r="BG129" s="24"/>
      <c r="BH129" s="24"/>
      <c r="BI129" s="24"/>
      <c r="BJ129" s="24"/>
      <c r="BK129" s="164"/>
      <c r="BL129" s="133"/>
      <c r="BM129" s="419"/>
      <c r="BN129" s="52"/>
    </row>
    <row r="130" spans="2:66" ht="6" customHeight="1">
      <c r="B130" s="27"/>
      <c r="C130" s="28"/>
      <c r="D130" s="29"/>
      <c r="E130" s="30"/>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5"/>
      <c r="BL130" s="52"/>
      <c r="BM130" s="423"/>
      <c r="BN130" s="52"/>
    </row>
    <row r="131" spans="2:66" ht="11.25" customHeight="1">
      <c r="B131" s="32"/>
      <c r="C131" s="129">
        <v>129</v>
      </c>
      <c r="D131" s="34"/>
      <c r="E131" s="35"/>
      <c r="F131" s="511" t="str">
        <f ca="1">VLOOKUP(INDIRECT(ADDRESS(ROW(),COLUMN()-3)),INDIRECT("translations[[Question Num]:["&amp; Language_Selected &amp;"]]"),MATCH(Language_Selected,Language_Options,0)+1,FALSE)</f>
        <v xml:space="preserve">ALREADY TAKING [FIRST LINE MEDICATION] REFERRAL STATEMENT
You have told me that {NAME OF CHILD}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v>
      </c>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252"/>
      <c r="BK131" s="166"/>
      <c r="BL131" s="155"/>
      <c r="BM131" s="424"/>
      <c r="BN131" s="155"/>
    </row>
    <row r="132" spans="2:66" ht="11.25" customHeight="1">
      <c r="B132" s="32"/>
      <c r="D132" s="34"/>
      <c r="E132" s="35"/>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252"/>
      <c r="BK132" s="166"/>
      <c r="BL132" s="155"/>
      <c r="BM132" s="424"/>
      <c r="BN132" s="155"/>
    </row>
    <row r="133" spans="2:66" ht="11.25" customHeight="1">
      <c r="B133" s="32"/>
      <c r="D133" s="34"/>
      <c r="E133" s="35"/>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252"/>
      <c r="BK133" s="166"/>
      <c r="BL133" s="155"/>
      <c r="BM133" s="424"/>
      <c r="BN133" s="155"/>
    </row>
    <row r="134" spans="2:66" ht="11.25" customHeight="1">
      <c r="B134" s="32"/>
      <c r="D134" s="34"/>
      <c r="E134" s="35"/>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1"/>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252"/>
      <c r="BK134" s="166"/>
      <c r="BL134" s="155"/>
      <c r="BM134" s="424"/>
      <c r="BN134" s="155"/>
    </row>
    <row r="135" spans="2:66" ht="11.25" customHeight="1">
      <c r="B135" s="32"/>
      <c r="D135" s="34"/>
      <c r="E135" s="35"/>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252"/>
      <c r="BK135" s="166"/>
      <c r="BL135" s="155"/>
      <c r="BM135" s="424"/>
      <c r="BN135" s="155"/>
    </row>
    <row r="136" spans="2:66" ht="11.25" customHeight="1">
      <c r="B136" s="32"/>
      <c r="D136" s="34"/>
      <c r="E136" s="35"/>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252"/>
      <c r="BK136" s="166"/>
      <c r="BL136" s="155"/>
      <c r="BM136" s="424"/>
      <c r="BN136" s="155"/>
    </row>
    <row r="137" spans="2:66" ht="6" customHeight="1" thickBot="1">
      <c r="B137" s="37"/>
      <c r="C137" s="25"/>
      <c r="D137" s="38"/>
      <c r="E137" s="39"/>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164"/>
      <c r="BL137" s="133"/>
      <c r="BM137" s="419"/>
      <c r="BN137" s="52"/>
    </row>
    <row r="138" spans="2:66" ht="6" customHeight="1">
      <c r="B138" s="27"/>
      <c r="C138" s="28"/>
      <c r="D138" s="29"/>
      <c r="E138" s="30"/>
      <c r="F138" s="52"/>
      <c r="G138" s="52"/>
      <c r="H138" s="52"/>
      <c r="I138" s="52"/>
      <c r="J138" s="52"/>
      <c r="K138" s="52"/>
      <c r="L138" s="52"/>
      <c r="M138" s="52"/>
      <c r="N138" s="52"/>
      <c r="O138" s="52"/>
      <c r="P138" s="52"/>
      <c r="Q138" s="52"/>
      <c r="R138" s="52"/>
      <c r="S138" s="52"/>
      <c r="T138" s="52"/>
      <c r="U138" s="52"/>
      <c r="V138" s="52"/>
      <c r="W138" s="52"/>
      <c r="X138" s="52"/>
      <c r="Y138" s="52"/>
      <c r="Z138" s="52"/>
      <c r="AS138" s="31"/>
      <c r="AT138" s="52"/>
      <c r="AU138" s="31"/>
      <c r="AV138" s="31"/>
      <c r="AW138" s="31"/>
      <c r="AX138" s="31"/>
      <c r="AY138" s="31"/>
      <c r="AZ138" s="31"/>
      <c r="BA138" s="31"/>
      <c r="BB138" s="31"/>
      <c r="BC138" s="31"/>
      <c r="BD138" s="31"/>
      <c r="BE138" s="31"/>
      <c r="BF138" s="31"/>
      <c r="BG138" s="61"/>
      <c r="BH138" s="31"/>
      <c r="BI138" s="31"/>
      <c r="BJ138" s="31"/>
      <c r="BK138" s="163"/>
      <c r="BM138" s="417"/>
    </row>
    <row r="139" spans="2:66" ht="11.25" customHeight="1">
      <c r="B139" s="32"/>
      <c r="C139" s="129">
        <v>130</v>
      </c>
      <c r="D139" s="34"/>
      <c r="E139" s="35"/>
      <c r="F139" s="253" t="s">
        <v>108</v>
      </c>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D139" s="155"/>
      <c r="AE139" s="155"/>
      <c r="AF139" s="149" t="s">
        <v>53</v>
      </c>
      <c r="AH139" s="155"/>
      <c r="AI139" s="155"/>
      <c r="AJ139" s="155"/>
      <c r="AK139" s="155"/>
      <c r="AL139" s="155"/>
      <c r="AM139" s="155"/>
      <c r="AO139" s="149" t="s">
        <v>52</v>
      </c>
      <c r="AP139" s="155"/>
      <c r="AS139" s="52"/>
      <c r="AU139" s="52"/>
      <c r="AV139" s="52"/>
      <c r="AW139" s="47"/>
      <c r="AX139" s="48"/>
      <c r="AY139" s="48"/>
      <c r="AZ139" s="47"/>
      <c r="BA139" s="47"/>
      <c r="BB139" s="47"/>
      <c r="BC139" s="47"/>
      <c r="BD139" s="47"/>
      <c r="BE139" s="47"/>
      <c r="BF139" s="47"/>
      <c r="BG139" s="48"/>
      <c r="BH139" s="47"/>
      <c r="BI139" s="62"/>
      <c r="BJ139" s="52"/>
      <c r="BK139" s="163"/>
      <c r="BM139" s="420"/>
    </row>
    <row r="140" spans="2:66" ht="11.25" customHeight="1">
      <c r="B140" s="32"/>
      <c r="C140" s="74"/>
      <c r="D140" s="34"/>
      <c r="E140" s="35"/>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155"/>
      <c r="AD140" s="155"/>
      <c r="AE140" s="155"/>
      <c r="AF140" s="155"/>
      <c r="AG140" s="155"/>
      <c r="AH140" s="155"/>
      <c r="AI140" s="155"/>
      <c r="AJ140" s="155"/>
      <c r="AK140" s="155"/>
      <c r="AL140" s="155"/>
      <c r="AM140" s="155"/>
      <c r="AN140" s="151"/>
      <c r="AO140" s="149"/>
      <c r="AP140" s="155"/>
      <c r="AS140" s="52"/>
      <c r="AT140" s="52"/>
      <c r="AU140" s="52"/>
      <c r="AV140" s="52"/>
      <c r="AW140" s="47"/>
      <c r="AX140" s="48"/>
      <c r="AY140" s="48"/>
      <c r="AZ140" s="47"/>
      <c r="BA140" s="47"/>
      <c r="BB140" s="47"/>
      <c r="BC140" s="47"/>
      <c r="BD140" s="47"/>
      <c r="BE140" s="47"/>
      <c r="BF140" s="47"/>
      <c r="BG140" s="48"/>
      <c r="BH140" s="47"/>
      <c r="BI140" s="62"/>
      <c r="BJ140" s="52"/>
      <c r="BK140" s="163"/>
      <c r="BM140" s="420">
        <v>135</v>
      </c>
    </row>
    <row r="141" spans="2:66" ht="6" customHeight="1" thickBot="1">
      <c r="B141" s="37"/>
      <c r="C141" s="25"/>
      <c r="D141" s="38"/>
      <c r="E141" s="39"/>
      <c r="F141" s="24"/>
      <c r="G141" s="24"/>
      <c r="H141" s="24"/>
      <c r="I141" s="24"/>
      <c r="J141" s="24"/>
      <c r="K141" s="24"/>
      <c r="L141" s="24"/>
      <c r="M141" s="24"/>
      <c r="N141" s="24"/>
      <c r="O141" s="24"/>
      <c r="P141" s="24"/>
      <c r="Q141" s="24"/>
      <c r="R141" s="24"/>
      <c r="S141" s="24"/>
      <c r="T141" s="24"/>
      <c r="U141" s="24"/>
      <c r="V141" s="24"/>
      <c r="W141" s="24"/>
      <c r="X141" s="24"/>
      <c r="Y141" s="24"/>
      <c r="Z141" s="24"/>
      <c r="AA141" s="133"/>
      <c r="AB141" s="133"/>
      <c r="AC141" s="133"/>
      <c r="AD141" s="133"/>
      <c r="AE141" s="133"/>
      <c r="AF141" s="133"/>
      <c r="AG141" s="133"/>
      <c r="AH141" s="133"/>
      <c r="AI141" s="133"/>
      <c r="AJ141" s="133"/>
      <c r="AK141" s="133"/>
      <c r="AL141" s="133"/>
      <c r="AM141" s="133"/>
      <c r="AN141" s="133"/>
      <c r="AO141" s="133"/>
      <c r="AP141" s="133"/>
      <c r="AQ141" s="133"/>
      <c r="AR141" s="133"/>
      <c r="AS141" s="24"/>
      <c r="AT141" s="24"/>
      <c r="AU141" s="24"/>
      <c r="AV141" s="24"/>
      <c r="AW141" s="24"/>
      <c r="AX141" s="24"/>
      <c r="AY141" s="24"/>
      <c r="AZ141" s="24"/>
      <c r="BA141" s="24"/>
      <c r="BB141" s="24"/>
      <c r="BC141" s="24"/>
      <c r="BD141" s="24"/>
      <c r="BE141" s="24"/>
      <c r="BF141" s="24"/>
      <c r="BG141" s="65"/>
      <c r="BH141" s="24"/>
      <c r="BI141" s="24"/>
      <c r="BJ141" s="24"/>
      <c r="BK141" s="164"/>
      <c r="BL141" s="133"/>
      <c r="BM141" s="419"/>
    </row>
    <row r="142" spans="2:66" ht="6" customHeight="1">
      <c r="B142" s="27"/>
      <c r="C142" s="28"/>
      <c r="D142" s="29"/>
      <c r="E142" s="30"/>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40"/>
      <c r="AS142" s="168"/>
      <c r="AT142" s="132"/>
      <c r="AU142" s="132"/>
      <c r="AV142" s="132"/>
      <c r="AW142" s="132"/>
      <c r="AX142" s="132"/>
      <c r="AY142" s="132"/>
      <c r="AZ142" s="132"/>
      <c r="BA142" s="132"/>
      <c r="BB142" s="132"/>
      <c r="BC142" s="132"/>
      <c r="BD142" s="132"/>
      <c r="BE142" s="132"/>
      <c r="BF142" s="132"/>
      <c r="BG142" s="132"/>
      <c r="BH142" s="132"/>
      <c r="BI142" s="132"/>
      <c r="BJ142" s="132"/>
      <c r="BK142" s="163"/>
      <c r="BM142" s="417"/>
    </row>
    <row r="143" spans="2:66" ht="11.25" customHeight="1">
      <c r="B143" s="32"/>
      <c r="C143" s="159">
        <v>131</v>
      </c>
      <c r="D143" s="34"/>
      <c r="E143" s="35"/>
      <c r="F143" s="511" t="str">
        <f ca="1">VLOOKUP(INDIRECT(ADDRESS(ROW(),COLUMN()-3)),INDIRECT("translations[[Question Num]:["&amp; Language_Selected &amp;"]]"),MATCH(Language_Selected,Language_Options,0)+1,FALSE)</f>
        <v xml:space="preserve">ASK CONSENT FOR MALARIA TREATMENT FROM PARENT/RESPONSIBLE ADULT:
The malaria test shows that {NAME OF CHILD} has malaria. We can give you free medicine. The medicine is called [FIRST LINE OF MEDICATION]. [FIRST LINE OF MEDICATION] is very effective and in a few days it should get rid of the fever and other symptoms. You do not have to give {NAME OF CHILD} the medicine. This is up to you. Please tell me whether you accept the medicine or not. </v>
      </c>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511"/>
      <c r="AN143" s="511"/>
      <c r="AO143" s="511"/>
      <c r="AP143" s="511"/>
      <c r="AQ143" s="511"/>
      <c r="AR143" s="457"/>
      <c r="AS143" s="458"/>
      <c r="AT143" s="52" t="s">
        <v>109</v>
      </c>
      <c r="AU143" s="155"/>
      <c r="AV143" s="155"/>
      <c r="AW143" s="155"/>
      <c r="AX143" s="155"/>
      <c r="AY143" s="155"/>
      <c r="AZ143" s="155"/>
      <c r="BA143" s="155"/>
      <c r="BB143" s="155"/>
      <c r="BC143" s="155"/>
      <c r="BD143" s="155"/>
      <c r="BE143" s="254" t="s">
        <v>10</v>
      </c>
      <c r="BF143" s="254"/>
      <c r="BG143" s="254"/>
      <c r="BH143" s="254"/>
      <c r="BI143" s="382" t="s">
        <v>64</v>
      </c>
      <c r="BJ143" s="155"/>
      <c r="BK143" s="165"/>
      <c r="BL143" s="157"/>
      <c r="BM143" s="424"/>
    </row>
    <row r="144" spans="2:66" ht="11.25" customHeight="1">
      <c r="B144" s="32"/>
      <c r="C144" s="74"/>
      <c r="D144" s="34"/>
      <c r="E144" s="35"/>
      <c r="F144" s="511"/>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457"/>
      <c r="AS144" s="458"/>
      <c r="AT144" s="52" t="s">
        <v>110</v>
      </c>
      <c r="AU144" s="155"/>
      <c r="AV144" s="155"/>
      <c r="AW144" s="155"/>
      <c r="AX144" s="155"/>
      <c r="AY144" s="253"/>
      <c r="AZ144" s="155"/>
      <c r="BA144" s="155"/>
      <c r="BB144" s="155"/>
      <c r="BC144" s="155"/>
      <c r="BD144" s="254" t="s">
        <v>10</v>
      </c>
      <c r="BE144" s="254"/>
      <c r="BF144" s="254"/>
      <c r="BG144" s="254"/>
      <c r="BH144" s="254"/>
      <c r="BI144" s="63" t="s">
        <v>66</v>
      </c>
      <c r="BJ144" s="155"/>
      <c r="BK144" s="165"/>
      <c r="BL144" s="157"/>
      <c r="BM144" s="424"/>
    </row>
    <row r="145" spans="2:68" ht="11.25" customHeight="1">
      <c r="B145" s="32"/>
      <c r="C145" s="87"/>
      <c r="D145" s="34"/>
      <c r="E145" s="35"/>
      <c r="F145" s="511"/>
      <c r="G145" s="511"/>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457"/>
      <c r="AS145" s="458"/>
      <c r="AT145" s="52" t="s">
        <v>79</v>
      </c>
      <c r="AU145" s="155"/>
      <c r="AV145" s="155"/>
      <c r="AW145" s="155"/>
      <c r="AX145" s="155"/>
      <c r="AY145" s="254" t="s">
        <v>10</v>
      </c>
      <c r="AZ145" s="254"/>
      <c r="BA145" s="254"/>
      <c r="BB145" s="254"/>
      <c r="BC145" s="254"/>
      <c r="BD145" s="254"/>
      <c r="BE145" s="254"/>
      <c r="BF145" s="254"/>
      <c r="BG145" s="254"/>
      <c r="BH145" s="254"/>
      <c r="BI145" s="130" t="s">
        <v>87</v>
      </c>
      <c r="BJ145" s="155"/>
      <c r="BK145" s="165"/>
      <c r="BL145" s="157"/>
      <c r="BM145" s="424"/>
    </row>
    <row r="146" spans="2:68" ht="11.25" customHeight="1">
      <c r="B146" s="32"/>
      <c r="C146" s="87"/>
      <c r="D146" s="34"/>
      <c r="E146" s="35"/>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511"/>
      <c r="AQ146" s="511"/>
      <c r="AR146" s="457"/>
      <c r="AS146" s="458"/>
      <c r="AT146" s="155"/>
      <c r="AU146" s="155"/>
      <c r="AV146" s="155"/>
      <c r="AW146" s="253"/>
      <c r="AX146" s="155"/>
      <c r="AY146" s="155"/>
      <c r="AZ146" s="155"/>
      <c r="BA146" s="155"/>
      <c r="BB146" s="155"/>
      <c r="BC146" s="155"/>
      <c r="BD146" s="155"/>
      <c r="BE146" s="254"/>
      <c r="BF146" s="254"/>
      <c r="BG146" s="254"/>
      <c r="BH146" s="254"/>
      <c r="BI146" s="63"/>
      <c r="BJ146" s="155"/>
      <c r="BK146" s="165"/>
      <c r="BL146" s="157"/>
      <c r="BM146" s="424"/>
    </row>
    <row r="147" spans="2:68" ht="11.25" customHeight="1">
      <c r="B147" s="32"/>
      <c r="C147" s="87"/>
      <c r="D147" s="34"/>
      <c r="E147" s="35"/>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1"/>
      <c r="AD147" s="511"/>
      <c r="AE147" s="511"/>
      <c r="AF147" s="511"/>
      <c r="AG147" s="511"/>
      <c r="AH147" s="511"/>
      <c r="AI147" s="511"/>
      <c r="AJ147" s="511"/>
      <c r="AK147" s="511"/>
      <c r="AL147" s="511"/>
      <c r="AM147" s="511"/>
      <c r="AN147" s="511"/>
      <c r="AO147" s="511"/>
      <c r="AP147" s="511"/>
      <c r="AQ147" s="511"/>
      <c r="AR147" s="457"/>
      <c r="AS147" s="458"/>
      <c r="AT147" s="155"/>
      <c r="AU147" s="155"/>
      <c r="AV147" s="155"/>
      <c r="AW147" s="253"/>
      <c r="AX147" s="155"/>
      <c r="AY147" s="155"/>
      <c r="AZ147" s="155"/>
      <c r="BA147" s="155"/>
      <c r="BB147" s="155"/>
      <c r="BC147" s="155"/>
      <c r="BD147" s="155"/>
      <c r="BE147" s="254"/>
      <c r="BF147" s="254"/>
      <c r="BG147" s="254"/>
      <c r="BH147" s="254"/>
      <c r="BI147" s="63"/>
      <c r="BJ147" s="155"/>
      <c r="BK147" s="165"/>
      <c r="BL147" s="157"/>
      <c r="BM147" s="424"/>
    </row>
    <row r="148" spans="2:68" ht="11.25" customHeight="1">
      <c r="B148" s="32"/>
      <c r="C148" s="87"/>
      <c r="D148" s="34"/>
      <c r="E148" s="35"/>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457"/>
      <c r="AS148" s="458"/>
      <c r="AT148" s="155"/>
      <c r="AU148" s="155"/>
      <c r="BJ148" s="155"/>
      <c r="BK148" s="165"/>
      <c r="BL148" s="157"/>
      <c r="BM148" s="424"/>
    </row>
    <row r="149" spans="2:68" ht="11.25" customHeight="1">
      <c r="B149" s="32"/>
      <c r="C149" s="87"/>
      <c r="D149" s="34"/>
      <c r="E149" s="35"/>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457"/>
      <c r="AS149" s="458"/>
      <c r="AT149" s="155"/>
      <c r="AU149" s="155"/>
      <c r="BJ149" s="155"/>
      <c r="BK149" s="165"/>
      <c r="BL149" s="157"/>
      <c r="BM149" s="424"/>
    </row>
    <row r="150" spans="2:68" ht="11.25" customHeight="1">
      <c r="B150" s="32"/>
      <c r="C150" s="87"/>
      <c r="D150" s="34"/>
      <c r="E150" s="35"/>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457"/>
      <c r="AS150" s="458"/>
      <c r="AT150" s="253"/>
      <c r="AU150" s="253"/>
      <c r="AV150" s="253"/>
      <c r="AW150" s="253"/>
      <c r="AX150" s="253"/>
      <c r="AY150" s="253"/>
      <c r="AZ150" s="253"/>
      <c r="BA150" s="253"/>
      <c r="BB150" s="253"/>
      <c r="BC150" s="253"/>
      <c r="BD150" s="253"/>
      <c r="BE150" s="253"/>
      <c r="BF150" s="253"/>
      <c r="BG150" s="253"/>
      <c r="BH150" s="253"/>
      <c r="BI150" s="253"/>
      <c r="BJ150" s="155"/>
      <c r="BK150" s="165"/>
      <c r="BL150" s="157"/>
      <c r="BM150" s="424"/>
    </row>
    <row r="151" spans="2:68" ht="6" customHeight="1" thickBot="1">
      <c r="B151" s="37"/>
      <c r="C151" s="25"/>
      <c r="D151" s="38"/>
      <c r="E151" s="39"/>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43"/>
      <c r="AS151" s="164"/>
      <c r="AT151" s="133"/>
      <c r="AU151" s="133"/>
      <c r="AV151" s="133"/>
      <c r="AW151" s="133"/>
      <c r="AX151" s="133"/>
      <c r="AY151" s="133"/>
      <c r="AZ151" s="133"/>
      <c r="BA151" s="133"/>
      <c r="BB151" s="133"/>
      <c r="BC151" s="133"/>
      <c r="BD151" s="133"/>
      <c r="BE151" s="133"/>
      <c r="BF151" s="133"/>
      <c r="BG151" s="133"/>
      <c r="BH151" s="133"/>
      <c r="BI151" s="133"/>
      <c r="BJ151" s="133"/>
      <c r="BK151" s="164"/>
      <c r="BL151" s="133"/>
      <c r="BM151" s="419"/>
    </row>
    <row r="152" spans="2:68" ht="6" customHeight="1">
      <c r="B152" s="27"/>
      <c r="C152" s="28"/>
      <c r="D152" s="29"/>
      <c r="E152" s="30"/>
      <c r="F152" s="31"/>
      <c r="G152" s="31"/>
      <c r="H152" s="31"/>
      <c r="I152" s="31"/>
      <c r="J152" s="31"/>
      <c r="K152" s="31"/>
      <c r="L152" s="31"/>
      <c r="M152" s="31"/>
      <c r="N152" s="31"/>
      <c r="O152" s="31"/>
      <c r="P152" s="31"/>
      <c r="Q152" s="31"/>
      <c r="R152" s="31"/>
      <c r="S152" s="31"/>
      <c r="T152" s="31"/>
      <c r="U152" s="31"/>
      <c r="V152" s="31"/>
      <c r="W152" s="31"/>
      <c r="X152" s="31"/>
      <c r="Y152" s="31"/>
      <c r="Z152" s="31"/>
      <c r="AA152" s="132"/>
      <c r="AB152" s="132"/>
      <c r="AS152" s="30"/>
      <c r="AT152" s="31"/>
      <c r="AU152" s="31"/>
      <c r="AV152" s="31"/>
      <c r="AW152" s="31"/>
      <c r="AX152" s="31"/>
      <c r="AY152" s="31"/>
      <c r="AZ152" s="31"/>
      <c r="BA152" s="31"/>
      <c r="BB152" s="31"/>
      <c r="BC152" s="31"/>
      <c r="BD152" s="31"/>
      <c r="BE152" s="31"/>
      <c r="BF152" s="31"/>
      <c r="BG152" s="31"/>
      <c r="BH152" s="31"/>
      <c r="BI152" s="31"/>
      <c r="BJ152" s="31"/>
      <c r="BK152" s="163"/>
      <c r="BM152" s="420"/>
    </row>
    <row r="153" spans="2:68" ht="11.25" customHeight="1">
      <c r="B153" s="32"/>
      <c r="C153" s="129">
        <v>132</v>
      </c>
      <c r="D153" s="34"/>
      <c r="E153" s="35"/>
      <c r="F153" s="513" t="s">
        <v>69</v>
      </c>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3"/>
      <c r="AL153" s="513"/>
      <c r="AM153" s="513"/>
      <c r="AN153" s="513"/>
      <c r="AO153" s="513"/>
      <c r="AP153" s="513"/>
      <c r="AQ153" s="513"/>
      <c r="AS153" s="35"/>
      <c r="AT153" s="52"/>
      <c r="AU153" s="52"/>
      <c r="AV153" s="52"/>
      <c r="AW153" s="52"/>
      <c r="AX153" s="72"/>
      <c r="AY153" s="72"/>
      <c r="AZ153" s="72"/>
      <c r="BA153" s="72"/>
      <c r="BB153" s="45"/>
      <c r="BC153" s="46"/>
      <c r="BD153" s="45"/>
      <c r="BE153" s="46"/>
      <c r="BF153" s="58"/>
      <c r="BG153" s="46"/>
      <c r="BH153" s="58"/>
      <c r="BI153" s="46"/>
      <c r="BJ153" s="52"/>
      <c r="BK153" s="163"/>
      <c r="BM153" s="420"/>
      <c r="BP153" s="72"/>
    </row>
    <row r="154" spans="2:68" ht="11.25" customHeight="1">
      <c r="B154" s="32"/>
      <c r="C154" s="87"/>
      <c r="D154" s="34"/>
      <c r="E154" s="35"/>
      <c r="F154" s="513"/>
      <c r="G154" s="513"/>
      <c r="H154" s="513"/>
      <c r="I154" s="513"/>
      <c r="J154" s="513"/>
      <c r="K154" s="513"/>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3"/>
      <c r="AL154" s="513"/>
      <c r="AM154" s="513"/>
      <c r="AN154" s="513"/>
      <c r="AO154" s="513"/>
      <c r="AP154" s="513"/>
      <c r="AQ154" s="513"/>
      <c r="AS154" s="35"/>
      <c r="AT154" s="52"/>
      <c r="AU154" s="52"/>
      <c r="AV154" s="52"/>
      <c r="AW154" s="52"/>
      <c r="AX154" s="72"/>
      <c r="AY154" s="72"/>
      <c r="AZ154" s="72"/>
      <c r="BA154" s="72"/>
      <c r="BB154" s="49"/>
      <c r="BC154" s="50"/>
      <c r="BD154" s="49"/>
      <c r="BE154" s="50"/>
      <c r="BF154" s="51"/>
      <c r="BG154" s="50"/>
      <c r="BH154" s="51"/>
      <c r="BI154" s="50"/>
      <c r="BJ154" s="52"/>
      <c r="BK154" s="163"/>
      <c r="BM154" s="420"/>
    </row>
    <row r="155" spans="2:68" ht="11.25" customHeight="1">
      <c r="B155" s="32"/>
      <c r="C155" s="87"/>
      <c r="D155" s="34"/>
      <c r="E155" s="35"/>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3"/>
      <c r="AL155" s="513"/>
      <c r="AM155" s="513"/>
      <c r="AN155" s="513"/>
      <c r="AO155" s="513"/>
      <c r="AP155" s="513"/>
      <c r="AQ155" s="513"/>
      <c r="AS155" s="35"/>
      <c r="AT155" s="52"/>
      <c r="AU155" s="72"/>
      <c r="AV155" s="150"/>
      <c r="AW155" s="150"/>
      <c r="AX155" s="150"/>
      <c r="AY155" s="150"/>
      <c r="AZ155" s="150"/>
      <c r="BA155" s="150"/>
      <c r="BB155" s="150"/>
      <c r="BC155" s="150"/>
      <c r="BD155" s="150"/>
      <c r="BE155" s="150"/>
      <c r="BF155" s="150"/>
      <c r="BG155" s="150"/>
      <c r="BH155" s="150"/>
      <c r="BI155" s="150" t="s">
        <v>71</v>
      </c>
      <c r="BJ155" s="52"/>
      <c r="BK155" s="163"/>
      <c r="BM155" s="420"/>
    </row>
    <row r="156" spans="2:68" ht="6" customHeight="1" thickBot="1">
      <c r="B156" s="37"/>
      <c r="C156" s="25"/>
      <c r="D156" s="38"/>
      <c r="E156" s="39"/>
      <c r="F156" s="24"/>
      <c r="G156" s="24"/>
      <c r="H156" s="24"/>
      <c r="I156" s="24"/>
      <c r="J156" s="24"/>
      <c r="K156" s="24"/>
      <c r="L156" s="24"/>
      <c r="M156" s="24"/>
      <c r="N156" s="24"/>
      <c r="O156" s="24"/>
      <c r="P156" s="24"/>
      <c r="Q156" s="24"/>
      <c r="R156" s="24"/>
      <c r="S156" s="24"/>
      <c r="T156" s="24"/>
      <c r="U156" s="24"/>
      <c r="V156" s="24"/>
      <c r="W156" s="24"/>
      <c r="X156" s="24"/>
      <c r="Y156" s="24"/>
      <c r="Z156" s="24"/>
      <c r="AA156" s="133"/>
      <c r="AB156" s="133"/>
      <c r="AC156" s="133"/>
      <c r="AD156" s="133"/>
      <c r="AE156" s="133"/>
      <c r="AF156" s="133"/>
      <c r="AG156" s="133"/>
      <c r="AH156" s="133"/>
      <c r="AI156" s="133"/>
      <c r="AJ156" s="133"/>
      <c r="AK156" s="133"/>
      <c r="AL156" s="133"/>
      <c r="AM156" s="133"/>
      <c r="AN156" s="133"/>
      <c r="AO156" s="133"/>
      <c r="AP156" s="133"/>
      <c r="AQ156" s="133"/>
      <c r="AR156" s="133"/>
      <c r="AS156" s="39"/>
      <c r="AT156" s="24"/>
      <c r="AU156" s="24"/>
      <c r="AV156" s="24"/>
      <c r="AW156" s="24"/>
      <c r="AX156" s="24"/>
      <c r="AY156" s="24"/>
      <c r="AZ156" s="24"/>
      <c r="BA156" s="24"/>
      <c r="BB156" s="24"/>
      <c r="BC156" s="24"/>
      <c r="BD156" s="24"/>
      <c r="BE156" s="24"/>
      <c r="BF156" s="24"/>
      <c r="BG156" s="24"/>
      <c r="BH156" s="24"/>
      <c r="BI156" s="24"/>
      <c r="BJ156" s="24"/>
      <c r="BK156" s="164"/>
      <c r="BL156" s="133"/>
      <c r="BM156" s="419"/>
    </row>
    <row r="157" spans="2:68" ht="6" customHeight="1">
      <c r="B157" s="27"/>
      <c r="C157" s="28"/>
      <c r="D157" s="29"/>
      <c r="E157" s="30"/>
      <c r="F157" s="52"/>
      <c r="G157" s="52"/>
      <c r="H157" s="52"/>
      <c r="I157" s="52"/>
      <c r="J157" s="52"/>
      <c r="K157" s="52"/>
      <c r="L157" s="52"/>
      <c r="M157" s="52"/>
      <c r="N157" s="52"/>
      <c r="O157" s="52"/>
      <c r="P157" s="52"/>
      <c r="Q157" s="52"/>
      <c r="R157" s="52"/>
      <c r="S157" s="52"/>
      <c r="T157" s="52"/>
      <c r="U157" s="52"/>
      <c r="V157" s="52"/>
      <c r="W157" s="52"/>
      <c r="X157" s="52"/>
      <c r="Y157" s="52"/>
      <c r="Z157" s="52"/>
      <c r="AS157" s="31"/>
      <c r="AT157" s="52"/>
      <c r="AU157" s="31"/>
      <c r="AV157" s="31"/>
      <c r="AW157" s="31"/>
      <c r="AX157" s="31"/>
      <c r="AY157" s="31"/>
      <c r="AZ157" s="31"/>
      <c r="BA157" s="31"/>
      <c r="BB157" s="31"/>
      <c r="BC157" s="31"/>
      <c r="BD157" s="31"/>
      <c r="BE157" s="31"/>
      <c r="BF157" s="31"/>
      <c r="BG157" s="61"/>
      <c r="BH157" s="31"/>
      <c r="BI157" s="31"/>
      <c r="BJ157" s="31"/>
      <c r="BK157" s="163"/>
      <c r="BM157" s="417"/>
    </row>
    <row r="158" spans="2:68" ht="11.25" customHeight="1">
      <c r="B158" s="32"/>
      <c r="C158" s="129">
        <v>133</v>
      </c>
      <c r="D158" s="34"/>
      <c r="E158" s="35"/>
      <c r="F158" s="253" t="s">
        <v>111</v>
      </c>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D158" s="155"/>
      <c r="AE158" s="155"/>
      <c r="AH158" s="155"/>
      <c r="AI158" s="155"/>
      <c r="AJ158" s="155"/>
      <c r="AK158" s="155"/>
      <c r="AL158" s="155"/>
      <c r="AM158" s="155"/>
      <c r="AP158" s="155"/>
      <c r="AS158" s="52"/>
      <c r="AU158" s="52"/>
      <c r="AV158" s="52"/>
      <c r="AW158" s="47"/>
      <c r="AX158" s="48"/>
      <c r="AY158" s="48"/>
      <c r="AZ158" s="47"/>
      <c r="BA158" s="47"/>
      <c r="BB158" s="47"/>
      <c r="BC158" s="47"/>
      <c r="BD158" s="47"/>
      <c r="BE158" s="47"/>
      <c r="BF158" s="47"/>
      <c r="BG158" s="48"/>
      <c r="BH158" s="47"/>
      <c r="BI158" s="62"/>
      <c r="BJ158" s="52"/>
      <c r="BK158" s="163"/>
      <c r="BM158" s="420"/>
    </row>
    <row r="159" spans="2:68" ht="6" customHeight="1">
      <c r="B159" s="32"/>
      <c r="D159" s="34"/>
      <c r="E159" s="35"/>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D159" s="155"/>
      <c r="AE159" s="155"/>
      <c r="AF159" s="149"/>
      <c r="AH159" s="155"/>
      <c r="AI159" s="155"/>
      <c r="AJ159" s="155"/>
      <c r="AK159" s="155"/>
      <c r="AL159" s="155"/>
      <c r="AM159" s="155"/>
      <c r="AO159" s="149"/>
      <c r="AP159" s="155"/>
      <c r="AS159" s="52"/>
      <c r="AU159" s="52"/>
      <c r="AV159" s="52"/>
      <c r="AW159" s="47"/>
      <c r="AX159" s="48"/>
      <c r="AY159" s="48"/>
      <c r="AZ159" s="47"/>
      <c r="BA159" s="47"/>
      <c r="BB159" s="47"/>
      <c r="BC159" s="47"/>
      <c r="BD159" s="47"/>
      <c r="BE159" s="47"/>
      <c r="BF159" s="47"/>
      <c r="BG159" s="48"/>
      <c r="BH159" s="47"/>
      <c r="BI159" s="62"/>
      <c r="BJ159" s="52"/>
      <c r="BK159" s="163"/>
      <c r="BM159" s="420"/>
    </row>
    <row r="160" spans="2:68">
      <c r="B160" s="32"/>
      <c r="D160" s="34"/>
      <c r="E160" s="35"/>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D160" s="155"/>
      <c r="AE160" s="155"/>
      <c r="AF160" s="149" t="s">
        <v>109</v>
      </c>
      <c r="AH160" s="155"/>
      <c r="AI160" s="155"/>
      <c r="AJ160" s="155"/>
      <c r="AK160" s="155"/>
      <c r="AL160" s="155"/>
      <c r="AM160" s="155"/>
      <c r="AO160" s="149"/>
      <c r="AP160" s="155"/>
      <c r="AS160" s="52"/>
      <c r="AU160" s="52"/>
      <c r="AV160" s="52"/>
      <c r="AW160" s="47"/>
      <c r="AX160" s="149" t="s">
        <v>110</v>
      </c>
      <c r="AY160" s="48"/>
      <c r="AZ160" s="47"/>
      <c r="BA160" s="47"/>
      <c r="BB160" s="47"/>
      <c r="BC160" s="47"/>
      <c r="BD160" s="47"/>
      <c r="BE160" s="47"/>
      <c r="BF160" s="47"/>
      <c r="BG160" s="48"/>
      <c r="BH160" s="47"/>
      <c r="BI160" s="62"/>
      <c r="BJ160" s="52"/>
      <c r="BK160" s="163"/>
      <c r="BM160" s="420"/>
    </row>
    <row r="161" spans="2:66">
      <c r="B161" s="32"/>
      <c r="C161" s="74"/>
      <c r="D161" s="34"/>
      <c r="E161" s="35"/>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155"/>
      <c r="AD161" s="155"/>
      <c r="AE161" s="155"/>
      <c r="AG161" s="155"/>
      <c r="AH161" s="155"/>
      <c r="AI161" s="155"/>
      <c r="AJ161" s="155"/>
      <c r="AK161" s="155"/>
      <c r="AL161" s="155"/>
      <c r="AM161" s="155"/>
      <c r="AN161" s="151"/>
      <c r="AO161" s="149"/>
      <c r="AP161" s="155"/>
      <c r="AS161" s="52"/>
      <c r="AT161" s="52"/>
      <c r="AU161" s="52"/>
      <c r="AV161" s="52"/>
      <c r="AW161" s="47"/>
      <c r="AX161" s="482" t="s">
        <v>112</v>
      </c>
      <c r="AY161" s="48"/>
      <c r="AZ161" s="47"/>
      <c r="BA161" s="47"/>
      <c r="BB161" s="47"/>
      <c r="BC161" s="47"/>
      <c r="BD161" s="47"/>
      <c r="BE161" s="47"/>
      <c r="BF161" s="47"/>
      <c r="BG161" s="48"/>
      <c r="BH161" s="47"/>
      <c r="BI161" s="62"/>
      <c r="BJ161" s="52"/>
      <c r="BK161" s="163"/>
      <c r="BM161" s="479">
        <v>135</v>
      </c>
    </row>
    <row r="162" spans="2:66" ht="6" customHeight="1" thickBot="1">
      <c r="B162" s="37"/>
      <c r="C162" s="25"/>
      <c r="D162" s="38"/>
      <c r="E162" s="39"/>
      <c r="F162" s="24"/>
      <c r="G162" s="24"/>
      <c r="H162" s="24"/>
      <c r="I162" s="24"/>
      <c r="J162" s="24"/>
      <c r="K162" s="24"/>
      <c r="L162" s="24"/>
      <c r="M162" s="24"/>
      <c r="N162" s="24"/>
      <c r="O162" s="24"/>
      <c r="P162" s="24"/>
      <c r="Q162" s="24"/>
      <c r="R162" s="24"/>
      <c r="S162" s="24"/>
      <c r="T162" s="24"/>
      <c r="U162" s="24"/>
      <c r="V162" s="24"/>
      <c r="W162" s="24"/>
      <c r="X162" s="24"/>
      <c r="Y162" s="24"/>
      <c r="Z162" s="24"/>
      <c r="AA162" s="133"/>
      <c r="AB162" s="133"/>
      <c r="AC162" s="133"/>
      <c r="AD162" s="133"/>
      <c r="AE162" s="133"/>
      <c r="AF162" s="133"/>
      <c r="AG162" s="133"/>
      <c r="AH162" s="133"/>
      <c r="AI162" s="133"/>
      <c r="AJ162" s="133"/>
      <c r="AK162" s="133"/>
      <c r="AL162" s="133"/>
      <c r="AM162" s="133"/>
      <c r="AN162" s="133"/>
      <c r="AO162" s="133"/>
      <c r="AP162" s="133"/>
      <c r="AQ162" s="133"/>
      <c r="AR162" s="133"/>
      <c r="AS162" s="24"/>
      <c r="AT162" s="24"/>
      <c r="AU162" s="24"/>
      <c r="AV162" s="24"/>
      <c r="AW162" s="24"/>
      <c r="AX162" s="24"/>
      <c r="AY162" s="24"/>
      <c r="AZ162" s="24"/>
      <c r="BA162" s="24"/>
      <c r="BB162" s="24"/>
      <c r="BC162" s="24"/>
      <c r="BD162" s="24"/>
      <c r="BE162" s="24"/>
      <c r="BF162" s="24"/>
      <c r="BG162" s="65"/>
      <c r="BH162" s="24"/>
      <c r="BI162" s="24"/>
      <c r="BJ162" s="24"/>
      <c r="BK162" s="164"/>
      <c r="BL162" s="133"/>
      <c r="BM162" s="419"/>
    </row>
    <row r="163" spans="2:66" ht="6" customHeight="1">
      <c r="B163" s="27"/>
      <c r="C163" s="28"/>
      <c r="D163" s="29"/>
      <c r="E163" s="30"/>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5"/>
      <c r="BL163" s="52"/>
      <c r="BM163" s="423"/>
      <c r="BN163" s="52"/>
    </row>
    <row r="164" spans="2:66" ht="11.25" customHeight="1">
      <c r="B164" s="32"/>
      <c r="C164" s="159">
        <v>134</v>
      </c>
      <c r="D164" s="34"/>
      <c r="E164" s="35"/>
      <c r="F164" s="511" t="str">
        <f ca="1">VLOOKUP(INDIRECT(ADDRESS(ROW(),COLUMN()-3)),INDIRECT("translations[[Question Num]:["&amp; Language_Selected &amp;"]]"),MATCH(Language_Selected,Language_Options,0)+1,FALSE)</f>
        <v xml:space="preserve">PROVIDE DOSAGE INSTRUCTIONS TO PARENT/RESPONSIBLE ADULT. 
[INSERT INSTRUCTIONS HERE:]
TELL THE PARENT/RESPONSIBLE ADULT: If {NAME OF CHILD} has a high fever, fast or difficult breathing, is not able to drink or breastfeed, gets sicker or does not get better in 2 days, you should take him/her to a health professional for treatment right away. </v>
      </c>
      <c r="G164" s="511"/>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252"/>
      <c r="BK164" s="166"/>
      <c r="BL164" s="155"/>
      <c r="BM164" s="424"/>
      <c r="BN164" s="155"/>
    </row>
    <row r="165" spans="2:66" ht="11.25" customHeight="1">
      <c r="B165" s="32"/>
      <c r="D165" s="34"/>
      <c r="E165" s="35"/>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252"/>
      <c r="BK165" s="166"/>
      <c r="BL165" s="155"/>
      <c r="BM165" s="424"/>
      <c r="BN165" s="155"/>
    </row>
    <row r="166" spans="2:66" ht="11.25" customHeight="1">
      <c r="B166" s="32"/>
      <c r="D166" s="34"/>
      <c r="E166" s="35"/>
      <c r="F166" s="511"/>
      <c r="G166" s="511"/>
      <c r="H166" s="511"/>
      <c r="I166" s="511"/>
      <c r="J166" s="511"/>
      <c r="K166" s="511"/>
      <c r="L166" s="511"/>
      <c r="M166" s="511"/>
      <c r="N166" s="511"/>
      <c r="O166" s="511"/>
      <c r="P166" s="511"/>
      <c r="Q166" s="511"/>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252"/>
      <c r="BK166" s="166"/>
      <c r="BL166" s="155"/>
      <c r="BM166" s="424"/>
      <c r="BN166" s="155"/>
    </row>
    <row r="167" spans="2:66" ht="11.25" customHeight="1">
      <c r="B167" s="32"/>
      <c r="C167" s="74"/>
      <c r="D167" s="34"/>
      <c r="E167" s="35"/>
      <c r="F167" s="511"/>
      <c r="G167" s="511"/>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252"/>
      <c r="BK167" s="166"/>
      <c r="BL167" s="155"/>
      <c r="BM167" s="424"/>
      <c r="BN167" s="155"/>
    </row>
    <row r="168" spans="2:66" ht="11.25" customHeight="1">
      <c r="B168" s="32"/>
      <c r="C168" s="74"/>
      <c r="D168" s="34"/>
      <c r="E168" s="35"/>
      <c r="F168" s="511"/>
      <c r="G168" s="511"/>
      <c r="H168" s="511"/>
      <c r="I168" s="511"/>
      <c r="J168" s="511"/>
      <c r="K168" s="511"/>
      <c r="L168" s="511"/>
      <c r="M168" s="511"/>
      <c r="N168" s="511"/>
      <c r="O168" s="511"/>
      <c r="P168" s="511"/>
      <c r="Q168" s="511"/>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252"/>
      <c r="BK168" s="166"/>
      <c r="BL168" s="155"/>
      <c r="BM168" s="424"/>
      <c r="BN168" s="155"/>
    </row>
    <row r="169" spans="2:66" ht="11.25" customHeight="1">
      <c r="B169" s="32"/>
      <c r="C169" s="74"/>
      <c r="D169" s="34"/>
      <c r="E169" s="35"/>
      <c r="F169" s="511"/>
      <c r="G169" s="511"/>
      <c r="H169" s="511"/>
      <c r="I169" s="511"/>
      <c r="J169" s="511"/>
      <c r="K169" s="511"/>
      <c r="L169" s="511"/>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252"/>
      <c r="BK169" s="166"/>
      <c r="BL169" s="155"/>
      <c r="BM169" s="424"/>
      <c r="BN169" s="155"/>
    </row>
    <row r="170" spans="2:66" ht="11.25" customHeight="1">
      <c r="B170" s="32"/>
      <c r="C170" s="87"/>
      <c r="D170" s="34"/>
      <c r="E170" s="35"/>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252"/>
      <c r="BK170" s="166"/>
      <c r="BL170" s="155"/>
      <c r="BM170" s="424"/>
      <c r="BN170" s="155"/>
    </row>
    <row r="171" spans="2:66" ht="6" customHeight="1" thickBot="1">
      <c r="B171" s="37"/>
      <c r="C171" s="25"/>
      <c r="D171" s="38"/>
      <c r="E171" s="39"/>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164"/>
      <c r="BL171" s="133"/>
      <c r="BM171" s="419"/>
      <c r="BN171" s="52"/>
    </row>
    <row r="172" spans="2:66" ht="6" customHeight="1">
      <c r="B172" s="27"/>
      <c r="C172" s="28"/>
      <c r="D172" s="29"/>
      <c r="E172" s="30"/>
      <c r="F172" s="31"/>
      <c r="G172" s="31"/>
      <c r="H172" s="31"/>
      <c r="I172" s="31"/>
      <c r="J172" s="31"/>
      <c r="K172" s="31"/>
      <c r="L172" s="31"/>
      <c r="M172" s="31"/>
      <c r="N172" s="31"/>
      <c r="O172" s="31"/>
      <c r="P172" s="31"/>
      <c r="Q172" s="31"/>
      <c r="R172" s="31"/>
      <c r="S172" s="31"/>
      <c r="T172" s="31"/>
      <c r="U172" s="31"/>
      <c r="V172" s="31"/>
      <c r="W172" s="31"/>
      <c r="X172" s="31"/>
      <c r="Y172" s="31"/>
      <c r="Z172" s="31"/>
      <c r="AS172" s="30"/>
      <c r="AT172" s="31"/>
      <c r="AU172" s="31"/>
      <c r="AV172" s="31"/>
      <c r="AW172" s="31"/>
      <c r="AX172" s="31"/>
      <c r="AY172" s="31"/>
      <c r="AZ172" s="31"/>
      <c r="BA172" s="31"/>
      <c r="BB172" s="31"/>
      <c r="BC172" s="31"/>
      <c r="BD172" s="31"/>
      <c r="BE172" s="31"/>
      <c r="BF172" s="31"/>
      <c r="BG172" s="31"/>
      <c r="BH172" s="31"/>
      <c r="BI172" s="31"/>
      <c r="BJ172" s="31"/>
      <c r="BK172" s="163"/>
      <c r="BM172" s="420"/>
    </row>
    <row r="173" spans="2:66" ht="11.25" customHeight="1">
      <c r="B173" s="32"/>
      <c r="C173" s="129">
        <v>135</v>
      </c>
      <c r="D173" s="34"/>
      <c r="E173" s="35"/>
      <c r="F173" s="513" t="s">
        <v>113</v>
      </c>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3"/>
      <c r="AL173" s="513"/>
      <c r="AM173" s="513"/>
      <c r="AN173" s="513"/>
      <c r="AO173" s="513"/>
      <c r="AP173" s="513"/>
      <c r="AQ173" s="513"/>
      <c r="AS173" s="35"/>
      <c r="AT173" s="52"/>
      <c r="AU173" s="52"/>
      <c r="AV173" s="52"/>
      <c r="AW173" s="52"/>
      <c r="AX173" s="52"/>
      <c r="AY173" s="52"/>
      <c r="BB173" s="53"/>
      <c r="BC173" s="53"/>
      <c r="BD173" s="53"/>
      <c r="BE173" s="52"/>
      <c r="BF173" s="45"/>
      <c r="BG173" s="46"/>
      <c r="BH173" s="45"/>
      <c r="BI173" s="46"/>
      <c r="BJ173" s="167"/>
      <c r="BK173" s="163"/>
      <c r="BM173" s="420"/>
    </row>
    <row r="174" spans="2:66" ht="11.25" customHeight="1">
      <c r="B174" s="32"/>
      <c r="C174" s="87"/>
      <c r="D174" s="34"/>
      <c r="E174" s="35"/>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3"/>
      <c r="AL174" s="513"/>
      <c r="AM174" s="513"/>
      <c r="AN174" s="513"/>
      <c r="AO174" s="513"/>
      <c r="AP174" s="513"/>
      <c r="AQ174" s="513"/>
      <c r="AS174" s="35"/>
      <c r="AT174" s="52" t="s">
        <v>15</v>
      </c>
      <c r="AV174" s="52"/>
      <c r="AW174" s="47" t="s">
        <v>10</v>
      </c>
      <c r="AX174" s="47"/>
      <c r="AY174" s="48"/>
      <c r="AZ174" s="48"/>
      <c r="BA174" s="48"/>
      <c r="BB174" s="54"/>
      <c r="BC174" s="54"/>
      <c r="BD174" s="54"/>
      <c r="BE174" s="47"/>
      <c r="BF174" s="35"/>
      <c r="BG174" s="42"/>
      <c r="BH174" s="35"/>
      <c r="BI174" s="42"/>
      <c r="BJ174" s="167"/>
      <c r="BK174" s="163"/>
      <c r="BM174" s="420"/>
    </row>
    <row r="175" spans="2:66" ht="11.25" customHeight="1">
      <c r="B175" s="32"/>
      <c r="C175" s="87"/>
      <c r="D175" s="34"/>
      <c r="E175" s="35"/>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c r="AK175" s="513"/>
      <c r="AL175" s="513"/>
      <c r="AM175" s="513"/>
      <c r="AN175" s="513"/>
      <c r="AO175" s="513"/>
      <c r="AP175" s="513"/>
      <c r="AQ175" s="513"/>
      <c r="AS175" s="35"/>
      <c r="AT175" s="52"/>
      <c r="AV175" s="52"/>
      <c r="AW175" s="52"/>
      <c r="AX175" s="52"/>
      <c r="AY175" s="52"/>
      <c r="BB175" s="52"/>
      <c r="BC175" s="52"/>
      <c r="BD175" s="52"/>
      <c r="BE175" s="52"/>
      <c r="BF175" s="45"/>
      <c r="BG175" s="46"/>
      <c r="BH175" s="45"/>
      <c r="BI175" s="46"/>
      <c r="BJ175" s="52"/>
      <c r="BK175" s="163"/>
      <c r="BM175" s="420"/>
    </row>
    <row r="176" spans="2:66" ht="11.25" customHeight="1">
      <c r="B176" s="32"/>
      <c r="C176" s="87"/>
      <c r="D176" s="34"/>
      <c r="E176" s="35"/>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S176" s="35"/>
      <c r="AT176" s="52" t="s">
        <v>17</v>
      </c>
      <c r="AV176" s="52"/>
      <c r="AW176" s="52"/>
      <c r="AX176" s="47" t="s">
        <v>10</v>
      </c>
      <c r="AY176" s="47"/>
      <c r="AZ176" s="55"/>
      <c r="BA176" s="55"/>
      <c r="BB176" s="47"/>
      <c r="BC176" s="55"/>
      <c r="BD176" s="47"/>
      <c r="BE176" s="47"/>
      <c r="BF176" s="49"/>
      <c r="BG176" s="50"/>
      <c r="BH176" s="49"/>
      <c r="BI176" s="50"/>
      <c r="BJ176" s="167"/>
      <c r="BK176" s="163"/>
      <c r="BM176" s="420"/>
    </row>
    <row r="177" spans="2:65" ht="11.25" customHeight="1">
      <c r="B177" s="32"/>
      <c r="C177" s="87"/>
      <c r="D177" s="34"/>
      <c r="E177" s="35"/>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S177" s="35"/>
      <c r="AT177" s="52"/>
      <c r="AV177" s="52"/>
      <c r="AW177" s="52"/>
      <c r="AX177" s="52"/>
      <c r="AY177" s="52"/>
      <c r="BB177" s="56"/>
      <c r="BC177" s="57"/>
      <c r="BD177" s="45"/>
      <c r="BE177" s="46"/>
      <c r="BF177" s="58"/>
      <c r="BG177" s="58"/>
      <c r="BH177" s="45"/>
      <c r="BI177" s="46"/>
      <c r="BJ177" s="167"/>
      <c r="BK177" s="163"/>
      <c r="BM177" s="420"/>
    </row>
    <row r="178" spans="2:65" ht="11.25" customHeight="1">
      <c r="B178" s="32"/>
      <c r="C178" s="87"/>
      <c r="D178" s="34"/>
      <c r="E178" s="35"/>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S178" s="35"/>
      <c r="AT178" s="52" t="s">
        <v>19</v>
      </c>
      <c r="AV178" s="52"/>
      <c r="AW178" s="47" t="s">
        <v>10</v>
      </c>
      <c r="AX178" s="47"/>
      <c r="AY178" s="47"/>
      <c r="AZ178" s="48"/>
      <c r="BA178" s="48"/>
      <c r="BB178" s="59"/>
      <c r="BC178" s="60"/>
      <c r="BD178" s="49"/>
      <c r="BE178" s="50"/>
      <c r="BF178" s="51"/>
      <c r="BG178" s="51"/>
      <c r="BH178" s="49"/>
      <c r="BI178" s="50"/>
      <c r="BJ178" s="167"/>
      <c r="BK178" s="163"/>
      <c r="BM178" s="420"/>
    </row>
    <row r="179" spans="2:65" ht="6" customHeight="1" thickBot="1">
      <c r="B179" s="37"/>
      <c r="C179" s="25"/>
      <c r="D179" s="38"/>
      <c r="E179" s="39"/>
      <c r="F179" s="24"/>
      <c r="G179" s="24"/>
      <c r="H179" s="24"/>
      <c r="I179" s="24"/>
      <c r="J179" s="24"/>
      <c r="K179" s="24"/>
      <c r="L179" s="24"/>
      <c r="M179" s="24"/>
      <c r="N179" s="24"/>
      <c r="O179" s="24"/>
      <c r="P179" s="24"/>
      <c r="Q179" s="24"/>
      <c r="R179" s="24"/>
      <c r="S179" s="24"/>
      <c r="T179" s="24"/>
      <c r="U179" s="24"/>
      <c r="V179" s="24"/>
      <c r="W179" s="24"/>
      <c r="X179" s="24"/>
      <c r="Y179" s="24"/>
      <c r="Z179" s="24"/>
      <c r="AA179" s="133"/>
      <c r="AB179" s="133"/>
      <c r="AC179" s="133"/>
      <c r="AD179" s="133"/>
      <c r="AE179" s="133"/>
      <c r="AF179" s="133"/>
      <c r="AG179" s="133"/>
      <c r="AH179" s="133"/>
      <c r="AI179" s="133"/>
      <c r="AJ179" s="133"/>
      <c r="AK179" s="133"/>
      <c r="AL179" s="133"/>
      <c r="AM179" s="133"/>
      <c r="AN179" s="133"/>
      <c r="AO179" s="133"/>
      <c r="AP179" s="133"/>
      <c r="AQ179" s="133"/>
      <c r="AR179" s="133"/>
      <c r="AS179" s="39"/>
      <c r="AT179" s="24"/>
      <c r="AU179" s="24"/>
      <c r="AV179" s="24"/>
      <c r="AW179" s="24"/>
      <c r="AX179" s="24"/>
      <c r="AY179" s="24"/>
      <c r="AZ179" s="24"/>
      <c r="BA179" s="24"/>
      <c r="BB179" s="24"/>
      <c r="BC179" s="24"/>
      <c r="BD179" s="24"/>
      <c r="BE179" s="24"/>
      <c r="BF179" s="24"/>
      <c r="BG179" s="24"/>
      <c r="BH179" s="24"/>
      <c r="BI179" s="24"/>
      <c r="BJ179" s="24"/>
      <c r="BK179" s="164"/>
      <c r="BL179" s="133"/>
      <c r="BM179" s="419"/>
    </row>
    <row r="180" spans="2:65" ht="6" customHeight="1">
      <c r="B180" s="75"/>
      <c r="C180" s="76"/>
      <c r="D180" s="29"/>
      <c r="E180" s="3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132"/>
      <c r="AT180" s="132"/>
      <c r="AU180" s="132"/>
      <c r="AV180" s="132"/>
      <c r="AW180" s="132"/>
      <c r="AX180" s="132"/>
      <c r="AY180" s="132"/>
      <c r="AZ180" s="132"/>
      <c r="BA180" s="132"/>
      <c r="BB180" s="132"/>
      <c r="BC180" s="132"/>
      <c r="BD180" s="132"/>
      <c r="BE180" s="132"/>
      <c r="BF180" s="132"/>
      <c r="BG180" s="132"/>
      <c r="BH180" s="132"/>
      <c r="BI180" s="132"/>
      <c r="BJ180" s="132"/>
      <c r="BK180" s="132"/>
      <c r="BM180" s="417"/>
    </row>
    <row r="181" spans="2:65" ht="11.25" customHeight="1">
      <c r="B181" s="77"/>
      <c r="C181" s="159">
        <v>136</v>
      </c>
      <c r="D181" s="34"/>
      <c r="E181" s="35"/>
      <c r="F181" s="513" t="s">
        <v>117</v>
      </c>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13"/>
      <c r="AQ181" s="513"/>
      <c r="AR181" s="513"/>
      <c r="AS181" s="513"/>
      <c r="AT181" s="513"/>
      <c r="AU181" s="513"/>
      <c r="AV181" s="513"/>
      <c r="AW181" s="513"/>
      <c r="AX181" s="513"/>
      <c r="AY181" s="513"/>
      <c r="AZ181" s="513"/>
      <c r="BA181" s="513"/>
      <c r="BB181" s="513"/>
      <c r="BC181" s="513"/>
      <c r="BD181" s="513"/>
      <c r="BE181" s="513"/>
      <c r="BF181" s="513"/>
      <c r="BG181" s="513"/>
      <c r="BH181" s="513"/>
      <c r="BI181" s="513"/>
      <c r="BJ181" s="154"/>
      <c r="BK181" s="156"/>
      <c r="BL181" s="156"/>
      <c r="BM181" s="425"/>
    </row>
    <row r="182" spans="2:65" ht="6" customHeight="1" thickBot="1">
      <c r="B182" s="79"/>
      <c r="C182" s="80"/>
      <c r="D182" s="38"/>
      <c r="E182" s="39"/>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419"/>
    </row>
    <row r="183" spans="2:65" ht="6" customHeight="1">
      <c r="B183" s="31"/>
      <c r="C183" s="28"/>
      <c r="D183" s="44"/>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row>
    <row r="221" spans="68:68">
      <c r="BP221" s="72"/>
    </row>
  </sheetData>
  <sheetProtection formatCells="0" formatRows="0" insertRows="0" deleteRows="0"/>
  <mergeCells count="44">
    <mergeCell ref="F143:AQ150"/>
    <mergeCell ref="F153:AQ155"/>
    <mergeCell ref="F164:BI170"/>
    <mergeCell ref="F173:AQ178"/>
    <mergeCell ref="F181:BI181"/>
    <mergeCell ref="BM88:BM89"/>
    <mergeCell ref="F92:AQ97"/>
    <mergeCell ref="F131:BI136"/>
    <mergeCell ref="G101:AQ101"/>
    <mergeCell ref="G102:AQ102"/>
    <mergeCell ref="G103:AQ103"/>
    <mergeCell ref="G104:AQ104"/>
    <mergeCell ref="G105:AQ105"/>
    <mergeCell ref="G106:AQ106"/>
    <mergeCell ref="G107:AQ107"/>
    <mergeCell ref="G108:AQ108"/>
    <mergeCell ref="F111:AB112"/>
    <mergeCell ref="F115:AQ122"/>
    <mergeCell ref="F125:AQ128"/>
    <mergeCell ref="F100:AQ100"/>
    <mergeCell ref="BE100:BG100"/>
    <mergeCell ref="BH100:BJ100"/>
    <mergeCell ref="F38:AB39"/>
    <mergeCell ref="F43:AQ43"/>
    <mergeCell ref="AT43:BI43"/>
    <mergeCell ref="F83:AQ89"/>
    <mergeCell ref="AU84:BH85"/>
    <mergeCell ref="F71:AQ76"/>
    <mergeCell ref="AT72:BI72"/>
    <mergeCell ref="BL43:BM43"/>
    <mergeCell ref="F45:AQ48"/>
    <mergeCell ref="F51:AQ68"/>
    <mergeCell ref="F22:AQ23"/>
    <mergeCell ref="F26:AQ27"/>
    <mergeCell ref="F28:AQ28"/>
    <mergeCell ref="F29:AQ30"/>
    <mergeCell ref="F31:AQ31"/>
    <mergeCell ref="F34:Y34"/>
    <mergeCell ref="F21:AQ21"/>
    <mergeCell ref="B1:BN1"/>
    <mergeCell ref="F4:BI6"/>
    <mergeCell ref="C9:BI9"/>
    <mergeCell ref="F12:AQ15"/>
    <mergeCell ref="F18:AQ20"/>
  </mergeCells>
  <printOptions horizontalCentered="1"/>
  <pageMargins left="0.25" right="0.25" top="0.1" bottom="0.1" header="0.3" footer="0.3"/>
  <pageSetup paperSize="9" orientation="portrait" r:id="rId1"/>
  <headerFooter>
    <oddFooter>&amp;CBIO-&amp;P</oddFooter>
  </headerFooter>
  <rowBreaks count="2" manualBreakCount="2">
    <brk id="81" max="64" man="1"/>
    <brk id="129" max="6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A1:DS694"/>
  <sheetViews>
    <sheetView view="pageBreakPreview" topLeftCell="A572" zoomScaleNormal="100" zoomScaleSheetLayoutView="100" workbookViewId="0">
      <selection activeCell="AO638" sqref="AO638"/>
    </sheetView>
  </sheetViews>
  <sheetFormatPr defaultColWidth="1.83203125" defaultRowHeight="10.35"/>
  <cols>
    <col min="1" max="1" width="2.33203125" style="72" customWidth="1"/>
    <col min="2" max="2" width="1" style="72" customWidth="1"/>
    <col min="3" max="3" width="4.5" style="129" customWidth="1"/>
    <col min="4" max="5" width="1" style="72" customWidth="1"/>
    <col min="6" max="15" width="1.83203125" style="72"/>
    <col min="16" max="16" width="1.6640625" style="72" customWidth="1"/>
    <col min="17" max="18" width="1.83203125" style="72" customWidth="1"/>
    <col min="19" max="32" width="1.83203125" style="72"/>
    <col min="33" max="33" width="1.6640625" style="72" customWidth="1"/>
    <col min="34" max="43" width="1.83203125" style="72"/>
    <col min="44" max="45" width="1" style="72" customWidth="1"/>
    <col min="46" max="57" width="1.83203125" style="72"/>
    <col min="58" max="59" width="1.83203125" style="72" customWidth="1"/>
    <col min="60" max="60" width="1.83203125" style="72"/>
    <col min="61" max="61" width="1.83203125" style="72" customWidth="1"/>
    <col min="62" max="62" width="1" style="72" customWidth="1"/>
    <col min="63" max="64" width="1.83203125" style="72" customWidth="1"/>
    <col min="65" max="65" width="5" style="72" customWidth="1"/>
    <col min="66" max="66" width="1.6640625" style="72" customWidth="1"/>
    <col min="67" max="68" width="1.83203125" style="72"/>
    <col min="69" max="69" width="1" style="72" customWidth="1"/>
    <col min="70" max="16384" width="1.83203125" style="72"/>
  </cols>
  <sheetData>
    <row r="1" spans="1:110">
      <c r="A1" s="512" t="s">
        <v>118</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161"/>
      <c r="BO1" s="161"/>
      <c r="BP1" s="161"/>
    </row>
    <row r="2" spans="1:110" ht="6" customHeight="1" thickBot="1">
      <c r="A2" s="52"/>
      <c r="B2" s="52"/>
      <c r="C2" s="87"/>
      <c r="D2" s="4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110" ht="6" customHeight="1">
      <c r="A3" s="52"/>
      <c r="B3" s="27"/>
      <c r="C3" s="28"/>
      <c r="D3" s="29"/>
      <c r="E3" s="30"/>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426"/>
    </row>
    <row r="4" spans="1:110" ht="11.25" customHeight="1">
      <c r="A4" s="52"/>
      <c r="B4" s="32"/>
      <c r="C4" s="159">
        <v>201</v>
      </c>
      <c r="D4" s="34"/>
      <c r="E4" s="35"/>
      <c r="F4" s="513" t="s">
        <v>119</v>
      </c>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154"/>
      <c r="BK4" s="154"/>
      <c r="BL4" s="154"/>
      <c r="BM4" s="427"/>
      <c r="BN4" s="154"/>
      <c r="BO4" s="154"/>
    </row>
    <row r="5" spans="1:110" ht="11.25" customHeight="1">
      <c r="A5" s="52"/>
      <c r="B5" s="32"/>
      <c r="C5" s="160"/>
      <c r="D5" s="34"/>
      <c r="E5" s="35"/>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154"/>
      <c r="BK5" s="154"/>
      <c r="BL5" s="154"/>
      <c r="BM5" s="427"/>
      <c r="BN5" s="154"/>
      <c r="BO5" s="154"/>
    </row>
    <row r="6" spans="1:110" ht="6" customHeight="1" thickBot="1">
      <c r="A6" s="52"/>
      <c r="B6" s="37"/>
      <c r="C6" s="25"/>
      <c r="D6" s="38"/>
      <c r="E6" s="39"/>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428"/>
    </row>
    <row r="7" spans="1:110" ht="6" customHeight="1">
      <c r="A7" s="52"/>
      <c r="B7" s="27"/>
      <c r="C7" s="28"/>
      <c r="D7" s="44"/>
      <c r="E7" s="31"/>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BJ7" s="135"/>
      <c r="BK7" s="135"/>
      <c r="BL7" s="135"/>
      <c r="BM7" s="426"/>
    </row>
    <row r="8" spans="1:110">
      <c r="A8" s="52"/>
      <c r="B8" s="32"/>
      <c r="C8" s="514" t="s">
        <v>120</v>
      </c>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14"/>
      <c r="BI8" s="514"/>
      <c r="BL8"/>
      <c r="BM8" s="429"/>
    </row>
    <row r="9" spans="1:110" ht="6" customHeight="1" thickBot="1">
      <c r="A9" s="52"/>
      <c r="B9" s="37"/>
      <c r="C9" s="25"/>
      <c r="D9" s="26"/>
      <c r="E9" s="24"/>
      <c r="F9" s="26"/>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428"/>
    </row>
    <row r="10" spans="1:110" ht="6" customHeight="1">
      <c r="A10" s="52"/>
      <c r="B10" s="27"/>
      <c r="C10" s="28"/>
      <c r="D10" s="29"/>
      <c r="E10" s="30"/>
      <c r="F10" s="44"/>
      <c r="G10" s="31"/>
      <c r="H10" s="31"/>
      <c r="I10" s="31"/>
      <c r="J10" s="31"/>
      <c r="K10" s="31"/>
      <c r="L10" s="31"/>
      <c r="M10" s="31"/>
      <c r="N10" s="31"/>
      <c r="O10" s="31"/>
      <c r="P10" s="31"/>
      <c r="Q10" s="132"/>
      <c r="R10" s="132"/>
      <c r="S10" s="132"/>
      <c r="T10" s="132"/>
      <c r="U10" s="132"/>
      <c r="V10" s="132"/>
      <c r="W10" s="132"/>
      <c r="X10" s="132"/>
      <c r="Y10" s="132"/>
      <c r="Z10" s="132"/>
      <c r="AA10" s="132"/>
      <c r="AB10" s="132"/>
      <c r="AC10" s="132"/>
      <c r="AD10" s="132"/>
      <c r="AE10" s="132"/>
      <c r="AF10" s="132"/>
      <c r="AG10" s="132"/>
      <c r="AH10" s="132"/>
      <c r="AI10" s="135"/>
      <c r="AJ10" s="135"/>
      <c r="AK10" s="135"/>
      <c r="AL10" s="135"/>
      <c r="AM10" s="135"/>
      <c r="AN10" s="135"/>
      <c r="AO10" s="135"/>
      <c r="AP10" s="135"/>
      <c r="AQ10" s="135"/>
      <c r="AR10" s="135"/>
      <c r="AS10" s="30"/>
      <c r="AT10" s="31"/>
      <c r="AU10" s="31"/>
      <c r="AV10" s="31"/>
      <c r="AW10" s="31"/>
      <c r="AX10" s="31"/>
      <c r="AY10" s="31"/>
      <c r="AZ10" s="31"/>
      <c r="BA10" s="31"/>
      <c r="BB10" s="31"/>
      <c r="BC10" s="31"/>
      <c r="BD10" s="31"/>
      <c r="BE10" s="31"/>
      <c r="BF10" s="31"/>
      <c r="BG10" s="31"/>
      <c r="BH10" s="31"/>
      <c r="BI10" s="31"/>
      <c r="BJ10" s="31"/>
      <c r="BK10" s="178"/>
      <c r="BL10" s="135"/>
      <c r="BM10" s="135"/>
    </row>
    <row r="11" spans="1:110" ht="11.25" customHeight="1">
      <c r="A11" s="52"/>
      <c r="B11" s="32"/>
      <c r="C11" s="159">
        <v>202</v>
      </c>
      <c r="D11" s="34"/>
      <c r="E11" s="35"/>
      <c r="F11" s="525" t="s">
        <v>121</v>
      </c>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373"/>
      <c r="AS11" s="35"/>
      <c r="AT11" s="52" t="s">
        <v>18</v>
      </c>
      <c r="AU11" s="52"/>
      <c r="AV11" s="52"/>
      <c r="AW11" s="52"/>
      <c r="AX11" s="51"/>
      <c r="AY11" s="51"/>
      <c r="AZ11" s="51"/>
      <c r="BA11" s="51"/>
      <c r="BB11" s="51"/>
      <c r="BC11" s="51"/>
      <c r="BD11" s="51"/>
      <c r="BE11" s="51"/>
      <c r="BF11" s="51"/>
      <c r="BG11" s="51"/>
      <c r="BH11" s="51"/>
      <c r="BI11" s="121"/>
      <c r="BJ11" s="52"/>
      <c r="BK11" s="169"/>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row>
    <row r="12" spans="1:110" ht="11.25" customHeight="1">
      <c r="A12" s="52"/>
      <c r="B12" s="32"/>
      <c r="C12" s="160"/>
      <c r="D12" s="34"/>
      <c r="E12" s="3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373"/>
      <c r="AS12" s="35"/>
      <c r="AT12"/>
      <c r="AU12"/>
      <c r="AV12"/>
      <c r="AW12"/>
      <c r="AX12"/>
      <c r="AY12"/>
      <c r="AZ12"/>
      <c r="BA12"/>
      <c r="BB12"/>
      <c r="BC12"/>
      <c r="BD12"/>
      <c r="BE12"/>
      <c r="BF12"/>
      <c r="BG12"/>
      <c r="BH12"/>
      <c r="BI12"/>
      <c r="BJ12" s="52"/>
      <c r="BK12" s="169"/>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row>
    <row r="13" spans="1:110" ht="11.25" customHeight="1">
      <c r="A13" s="52"/>
      <c r="B13" s="32"/>
      <c r="C13" s="87"/>
      <c r="D13" s="34"/>
      <c r="E13" s="3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373"/>
      <c r="AS13" s="35"/>
      <c r="AT13" s="52"/>
      <c r="AU13" s="52"/>
      <c r="AV13" s="52"/>
      <c r="AW13" s="52"/>
      <c r="AX13" s="52"/>
      <c r="AY13" s="52"/>
      <c r="AZ13" s="52"/>
      <c r="BA13" s="52"/>
      <c r="BB13" s="52"/>
      <c r="BC13"/>
      <c r="BD13"/>
      <c r="BE13"/>
      <c r="BF13" s="45"/>
      <c r="BG13" s="46"/>
      <c r="BH13" s="45"/>
      <c r="BI13" s="46"/>
      <c r="BJ13" s="52"/>
      <c r="BK13" s="169"/>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row>
    <row r="14" spans="1:110" ht="11.25" customHeight="1">
      <c r="A14" s="52"/>
      <c r="B14" s="32"/>
      <c r="C14" s="87"/>
      <c r="D14" s="34"/>
      <c r="E14" s="3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373"/>
      <c r="AS14" s="35"/>
      <c r="AT14" s="52" t="s">
        <v>45</v>
      </c>
      <c r="AU14"/>
      <c r="AV14"/>
      <c r="AW14"/>
      <c r="AX14" s="52"/>
      <c r="AY14" s="47"/>
      <c r="AZ14" s="48"/>
      <c r="BA14" s="48"/>
      <c r="BB14" s="48" t="s">
        <v>10</v>
      </c>
      <c r="BC14" s="48"/>
      <c r="BD14" s="48"/>
      <c r="BE14" s="48"/>
      <c r="BF14" s="49"/>
      <c r="BG14" s="50"/>
      <c r="BH14" s="49"/>
      <c r="BI14" s="50"/>
      <c r="BJ14" s="52"/>
      <c r="BK14" s="169"/>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row>
    <row r="15" spans="1:110" ht="6" customHeight="1" thickBot="1">
      <c r="A15" s="52"/>
      <c r="B15" s="37"/>
      <c r="C15" s="25"/>
      <c r="D15" s="38"/>
      <c r="E15" s="39"/>
      <c r="F15" s="24"/>
      <c r="G15" s="24"/>
      <c r="H15" s="24"/>
      <c r="I15" s="24"/>
      <c r="J15" s="24"/>
      <c r="K15" s="24"/>
      <c r="L15" s="24"/>
      <c r="M15" s="24"/>
      <c r="N15" s="24"/>
      <c r="O15" s="24"/>
      <c r="P15" s="24"/>
      <c r="Q15" s="133"/>
      <c r="R15" s="133"/>
      <c r="S15" s="133"/>
      <c r="T15" s="133"/>
      <c r="U15" s="133"/>
      <c r="V15" s="133"/>
      <c r="W15" s="133"/>
      <c r="X15" s="133"/>
      <c r="Y15" s="133"/>
      <c r="Z15" s="133"/>
      <c r="AA15" s="133"/>
      <c r="AB15" s="133"/>
      <c r="AC15" s="133"/>
      <c r="AD15" s="133"/>
      <c r="AE15" s="133"/>
      <c r="AF15" s="133"/>
      <c r="AG15" s="133"/>
      <c r="AH15" s="133"/>
      <c r="AI15" s="136"/>
      <c r="AJ15" s="136"/>
      <c r="AK15" s="136"/>
      <c r="AL15" s="136"/>
      <c r="AM15" s="136"/>
      <c r="AN15" s="136"/>
      <c r="AO15" s="136"/>
      <c r="AP15" s="136"/>
      <c r="AQ15" s="136"/>
      <c r="AR15" s="137"/>
      <c r="AS15" s="39"/>
      <c r="AT15" s="24"/>
      <c r="AU15" s="24"/>
      <c r="AV15" s="24"/>
      <c r="AW15" s="24"/>
      <c r="AX15" s="24"/>
      <c r="AY15" s="24"/>
      <c r="AZ15" s="24"/>
      <c r="BA15" s="24"/>
      <c r="BB15" s="24"/>
      <c r="BC15" s="24"/>
      <c r="BD15" s="24"/>
      <c r="BE15" s="24"/>
      <c r="BF15" s="24"/>
      <c r="BG15" s="24"/>
      <c r="BH15" s="24"/>
      <c r="BI15" s="24"/>
      <c r="BJ15" s="24"/>
      <c r="BK15" s="179"/>
      <c r="BL15" s="136"/>
      <c r="BM15" s="136"/>
    </row>
    <row r="16" spans="1:110" ht="6" customHeight="1">
      <c r="A16" s="52"/>
      <c r="B16" s="27"/>
      <c r="C16" s="28"/>
      <c r="D16" s="29"/>
      <c r="E16" s="30"/>
      <c r="F16" s="52"/>
      <c r="G16" s="52"/>
      <c r="H16" s="52"/>
      <c r="I16" s="52"/>
      <c r="J16" s="52"/>
      <c r="K16" s="52"/>
      <c r="L16" s="52"/>
      <c r="M16" s="52"/>
      <c r="N16" s="52"/>
      <c r="O16" s="52"/>
      <c r="P16" s="52"/>
      <c r="Q16"/>
      <c r="R16"/>
      <c r="S16"/>
      <c r="T16"/>
      <c r="U16"/>
      <c r="V16"/>
      <c r="W16"/>
      <c r="X16"/>
      <c r="Y16"/>
      <c r="Z16"/>
      <c r="AA16"/>
      <c r="AB16"/>
      <c r="AC16"/>
      <c r="AD16"/>
      <c r="AE16"/>
      <c r="AF16"/>
      <c r="AG16"/>
      <c r="AH16"/>
      <c r="AS16" s="30"/>
      <c r="AT16" s="31"/>
      <c r="AU16" s="31"/>
      <c r="AV16" s="31"/>
      <c r="AW16" s="31"/>
      <c r="AX16" s="31"/>
      <c r="AY16" s="31"/>
      <c r="AZ16" s="31"/>
      <c r="BA16" s="31"/>
      <c r="BB16" s="31"/>
      <c r="BC16" s="31"/>
      <c r="BD16" s="31"/>
      <c r="BE16" s="31"/>
      <c r="BF16" s="31"/>
      <c r="BG16" s="31"/>
      <c r="BH16" s="31"/>
      <c r="BI16" s="31"/>
      <c r="BJ16" s="31"/>
      <c r="BK16" s="169"/>
    </row>
    <row r="17" spans="1:65" ht="11.25" customHeight="1">
      <c r="A17" s="52"/>
      <c r="B17" s="32"/>
      <c r="C17" s="159">
        <v>203</v>
      </c>
      <c r="D17" s="34"/>
      <c r="E17" s="35"/>
      <c r="F17" s="513" t="s">
        <v>122</v>
      </c>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374"/>
      <c r="AS17" s="35"/>
      <c r="AT17" s="52" t="s">
        <v>123</v>
      </c>
      <c r="AU17" s="52"/>
      <c r="AV17" s="52"/>
      <c r="AW17" s="52"/>
      <c r="AX17" s="52"/>
      <c r="AY17" s="52"/>
      <c r="BA17" s="47" t="s">
        <v>10</v>
      </c>
      <c r="BB17" s="47"/>
      <c r="BC17" s="47"/>
      <c r="BD17" s="47"/>
      <c r="BE17" s="47"/>
      <c r="BF17" s="47"/>
      <c r="BG17" s="47"/>
      <c r="BH17" s="55"/>
      <c r="BI17" s="63" t="s">
        <v>64</v>
      </c>
      <c r="BJ17" s="52"/>
      <c r="BK17" s="169"/>
    </row>
    <row r="18" spans="1:65" ht="11.25" customHeight="1">
      <c r="A18" s="52"/>
      <c r="B18" s="32"/>
      <c r="C18" s="160"/>
      <c r="D18" s="34"/>
      <c r="E18" s="35"/>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374"/>
      <c r="AS18" s="35"/>
      <c r="AT18" s="52" t="s">
        <v>124</v>
      </c>
      <c r="AU18" s="52"/>
      <c r="AV18" s="52"/>
      <c r="AW18" s="52"/>
      <c r="AX18" s="52"/>
      <c r="AY18" s="52"/>
      <c r="BA18" s="47" t="s">
        <v>10</v>
      </c>
      <c r="BB18" s="47"/>
      <c r="BC18" s="47"/>
      <c r="BD18" s="47"/>
      <c r="BE18" s="47"/>
      <c r="BF18" s="47"/>
      <c r="BG18" s="47"/>
      <c r="BH18" s="55"/>
      <c r="BI18" s="63" t="s">
        <v>66</v>
      </c>
      <c r="BJ18" s="52"/>
      <c r="BK18" s="169"/>
    </row>
    <row r="19" spans="1:65" ht="6" customHeight="1" thickBot="1">
      <c r="A19" s="52"/>
      <c r="B19" s="37"/>
      <c r="C19" s="25"/>
      <c r="D19" s="38"/>
      <c r="E19" s="39"/>
      <c r="F19" s="24"/>
      <c r="G19" s="24"/>
      <c r="H19" s="24"/>
      <c r="I19" s="24"/>
      <c r="J19" s="24"/>
      <c r="K19" s="24"/>
      <c r="L19" s="24"/>
      <c r="M19" s="24"/>
      <c r="N19" s="24"/>
      <c r="O19" s="24"/>
      <c r="P19" s="24"/>
      <c r="Q19" s="133"/>
      <c r="R19" s="133"/>
      <c r="S19" s="133"/>
      <c r="T19" s="133"/>
      <c r="U19" s="133"/>
      <c r="V19" s="133"/>
      <c r="W19" s="133"/>
      <c r="X19" s="133"/>
      <c r="Y19" s="133"/>
      <c r="Z19" s="133"/>
      <c r="AA19" s="133"/>
      <c r="AB19" s="133"/>
      <c r="AC19" s="133"/>
      <c r="AD19" s="133"/>
      <c r="AE19" s="133"/>
      <c r="AF19" s="133"/>
      <c r="AG19" s="133"/>
      <c r="AH19" s="133"/>
      <c r="AI19" s="136"/>
      <c r="AJ19" s="136"/>
      <c r="AK19" s="136"/>
      <c r="AL19" s="136"/>
      <c r="AM19" s="136"/>
      <c r="AN19" s="136"/>
      <c r="AO19" s="136"/>
      <c r="AP19" s="136"/>
      <c r="AQ19" s="136"/>
      <c r="AR19" s="137"/>
      <c r="AS19" s="39"/>
      <c r="AT19" s="24"/>
      <c r="AU19" s="24"/>
      <c r="AV19" s="24"/>
      <c r="AW19" s="24"/>
      <c r="AX19" s="24"/>
      <c r="AY19" s="24"/>
      <c r="AZ19" s="24"/>
      <c r="BA19" s="24"/>
      <c r="BB19" s="24"/>
      <c r="BC19" s="24"/>
      <c r="BD19" s="24"/>
      <c r="BE19" s="24"/>
      <c r="BF19" s="24"/>
      <c r="BG19" s="24"/>
      <c r="BH19" s="24"/>
      <c r="BI19" s="24"/>
      <c r="BJ19" s="24"/>
      <c r="BK19" s="179"/>
      <c r="BL19" s="136"/>
      <c r="BM19" s="136"/>
    </row>
    <row r="20" spans="1:65" ht="6" customHeight="1">
      <c r="A20" s="52"/>
      <c r="B20" s="27"/>
      <c r="C20" s="28"/>
      <c r="D20" s="29"/>
      <c r="E20" s="30"/>
      <c r="F20" s="52"/>
      <c r="G20" s="52"/>
      <c r="H20" s="52"/>
      <c r="I20" s="52"/>
      <c r="J20" s="52"/>
      <c r="K20" s="52"/>
      <c r="L20" s="52"/>
      <c r="M20" s="52"/>
      <c r="N20" s="52"/>
      <c r="O20" s="52"/>
      <c r="P20" s="52"/>
      <c r="Q20"/>
      <c r="R20"/>
      <c r="S20"/>
      <c r="T20"/>
      <c r="U20"/>
      <c r="V20"/>
      <c r="W20"/>
      <c r="X20"/>
      <c r="Y20"/>
      <c r="Z20"/>
      <c r="AA20"/>
      <c r="AB20"/>
      <c r="AC20"/>
      <c r="AD20"/>
      <c r="AE20"/>
      <c r="AF20"/>
      <c r="AG20"/>
      <c r="AH20"/>
      <c r="AS20" s="30"/>
      <c r="AT20" s="31"/>
      <c r="AU20" s="31"/>
      <c r="AV20" s="31"/>
      <c r="AW20" s="31"/>
      <c r="AX20" s="31"/>
      <c r="AY20" s="31"/>
      <c r="AZ20" s="31"/>
      <c r="BA20" s="31"/>
      <c r="BB20" s="31"/>
      <c r="BC20" s="31"/>
      <c r="BD20" s="31"/>
      <c r="BE20" s="31"/>
      <c r="BF20" s="31"/>
      <c r="BG20" s="31"/>
      <c r="BH20" s="31"/>
      <c r="BI20" s="31"/>
      <c r="BJ20" s="31"/>
      <c r="BK20" s="169"/>
    </row>
    <row r="21" spans="1:65" ht="11.25" customHeight="1">
      <c r="A21" s="52"/>
      <c r="B21" s="32"/>
      <c r="C21" s="159">
        <v>204</v>
      </c>
      <c r="D21" s="34"/>
      <c r="E21" s="35"/>
      <c r="F21" s="513" t="s">
        <v>125</v>
      </c>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374"/>
      <c r="AS21" s="35"/>
      <c r="AT21" s="52" t="s">
        <v>126</v>
      </c>
      <c r="AU21" s="52"/>
      <c r="AV21" s="52"/>
      <c r="AW21" s="52"/>
      <c r="AX21" s="52"/>
      <c r="AY21" s="52"/>
      <c r="AZ21" s="52"/>
      <c r="BA21" s="52"/>
      <c r="BB21" s="47"/>
      <c r="BC21" s="47" t="s">
        <v>10</v>
      </c>
      <c r="BD21" s="47"/>
      <c r="BE21" s="55"/>
      <c r="BF21" s="55"/>
      <c r="BG21" s="47"/>
      <c r="BH21" s="55"/>
      <c r="BI21" s="63" t="s">
        <v>64</v>
      </c>
      <c r="BJ21" s="52"/>
      <c r="BK21" s="169"/>
    </row>
    <row r="22" spans="1:65" ht="11.25" customHeight="1">
      <c r="A22" s="52"/>
      <c r="B22" s="32"/>
      <c r="C22" s="160"/>
      <c r="D22" s="34"/>
      <c r="E22" s="35"/>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374"/>
      <c r="AS22" s="35"/>
      <c r="AT22" s="52" t="s">
        <v>127</v>
      </c>
      <c r="AU22" s="52"/>
      <c r="AV22" s="52"/>
      <c r="AW22" s="52"/>
      <c r="AX22" s="47" t="s">
        <v>10</v>
      </c>
      <c r="AY22" s="47"/>
      <c r="AZ22" s="47"/>
      <c r="BA22" s="47"/>
      <c r="BB22" s="47"/>
      <c r="BC22" s="47"/>
      <c r="BD22" s="47"/>
      <c r="BE22" s="47"/>
      <c r="BF22" s="47"/>
      <c r="BG22" s="47"/>
      <c r="BH22" s="55"/>
      <c r="BI22" s="63" t="s">
        <v>66</v>
      </c>
      <c r="BJ22" s="52"/>
      <c r="BK22" s="169"/>
    </row>
    <row r="23" spans="1:65" ht="6" customHeight="1" thickBot="1">
      <c r="A23" s="52"/>
      <c r="B23" s="37"/>
      <c r="C23" s="25"/>
      <c r="D23" s="38"/>
      <c r="E23" s="39"/>
      <c r="F23" s="24"/>
      <c r="G23" s="24"/>
      <c r="H23" s="24"/>
      <c r="I23" s="24"/>
      <c r="J23" s="24"/>
      <c r="K23" s="24"/>
      <c r="L23" s="24"/>
      <c r="M23" s="24"/>
      <c r="N23" s="24"/>
      <c r="O23" s="24"/>
      <c r="P23" s="24"/>
      <c r="Q23" s="133"/>
      <c r="R23" s="133"/>
      <c r="S23" s="133"/>
      <c r="T23" s="133"/>
      <c r="U23" s="133"/>
      <c r="V23" s="133"/>
      <c r="W23" s="133"/>
      <c r="X23" s="133"/>
      <c r="Y23" s="133"/>
      <c r="Z23" s="133"/>
      <c r="AA23" s="133"/>
      <c r="AB23" s="133"/>
      <c r="AC23" s="133"/>
      <c r="AD23" s="133"/>
      <c r="AE23" s="133"/>
      <c r="AF23" s="133"/>
      <c r="AG23" s="133"/>
      <c r="AH23" s="133"/>
      <c r="AI23" s="136"/>
      <c r="AJ23" s="136"/>
      <c r="AK23" s="136"/>
      <c r="AL23" s="136"/>
      <c r="AM23" s="136"/>
      <c r="AN23" s="136"/>
      <c r="AO23" s="136"/>
      <c r="AP23" s="136"/>
      <c r="AQ23" s="136"/>
      <c r="AR23" s="136"/>
      <c r="AS23" s="39"/>
      <c r="AT23" s="24"/>
      <c r="AU23" s="24"/>
      <c r="AV23" s="24"/>
      <c r="AW23" s="24"/>
      <c r="AX23" s="24"/>
      <c r="AY23" s="24"/>
      <c r="AZ23" s="24"/>
      <c r="BA23" s="24"/>
      <c r="BB23" s="24"/>
      <c r="BC23" s="24"/>
      <c r="BD23" s="24"/>
      <c r="BE23" s="24"/>
      <c r="BF23" s="24"/>
      <c r="BG23" s="24"/>
      <c r="BH23" s="24"/>
      <c r="BI23" s="24"/>
      <c r="BJ23" s="24"/>
      <c r="BK23" s="169"/>
    </row>
    <row r="24" spans="1:65" ht="10.7" thickBot="1">
      <c r="A24" s="36"/>
      <c r="B24" s="181"/>
      <c r="C24" s="177"/>
      <c r="D24" s="175"/>
      <c r="E24" s="162"/>
      <c r="F24" s="162"/>
      <c r="G24" s="162"/>
      <c r="H24" s="162"/>
      <c r="I24" s="162"/>
      <c r="J24" s="162"/>
      <c r="K24" s="162"/>
      <c r="L24" s="162"/>
      <c r="M24" s="162"/>
      <c r="N24" s="162"/>
      <c r="O24" s="162"/>
      <c r="P24" s="162"/>
      <c r="Q24" s="375"/>
      <c r="R24" s="375"/>
      <c r="S24" s="375"/>
      <c r="T24" s="375"/>
      <c r="U24" s="375"/>
      <c r="V24" s="375"/>
      <c r="W24" s="375"/>
      <c r="X24" s="375"/>
      <c r="Y24" s="375"/>
      <c r="Z24" s="375"/>
      <c r="AA24" s="375"/>
      <c r="AB24" s="375"/>
      <c r="AC24" s="375"/>
      <c r="AD24" s="375"/>
      <c r="AE24" s="375"/>
      <c r="AF24" s="375"/>
      <c r="AG24" s="375"/>
      <c r="AH24" s="375"/>
      <c r="AI24" s="176"/>
      <c r="AJ24" s="176"/>
      <c r="AK24" s="176"/>
      <c r="AL24" s="176"/>
      <c r="AM24" s="176"/>
      <c r="AN24" s="176"/>
      <c r="AO24" s="176"/>
      <c r="AP24" s="176"/>
      <c r="AQ24" s="176"/>
      <c r="AR24" s="176"/>
      <c r="AS24" s="162"/>
      <c r="AT24" s="162"/>
      <c r="AU24" s="162"/>
      <c r="AV24" s="162"/>
      <c r="AW24" s="162"/>
      <c r="AX24" s="162"/>
      <c r="AY24" s="162"/>
      <c r="AZ24" s="162"/>
      <c r="BA24" s="162"/>
      <c r="BB24" s="162"/>
      <c r="BC24" s="162"/>
      <c r="BD24" s="162"/>
      <c r="BE24" s="162"/>
      <c r="BF24" s="162"/>
      <c r="BG24" s="162"/>
      <c r="BH24" s="162"/>
      <c r="BI24" s="162"/>
      <c r="BJ24" s="162"/>
      <c r="BK24" s="182"/>
      <c r="BL24" s="176"/>
      <c r="BM24" s="176"/>
    </row>
    <row r="25" spans="1:65" ht="6" customHeight="1">
      <c r="A25" s="52"/>
      <c r="B25" s="31"/>
      <c r="C25" s="28"/>
      <c r="D25" s="44"/>
      <c r="E25" s="31"/>
      <c r="F25" s="44"/>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row>
    <row r="26" spans="1:65" ht="10.7" thickBot="1">
      <c r="A26" s="52"/>
      <c r="B26" s="24"/>
      <c r="C26" s="25" t="s">
        <v>58</v>
      </c>
      <c r="D26" s="38"/>
      <c r="E26" s="39"/>
      <c r="F26" s="518" t="s">
        <v>59</v>
      </c>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137"/>
      <c r="AS26" s="179"/>
      <c r="AT26" s="519" t="s">
        <v>60</v>
      </c>
      <c r="AU26" s="519"/>
      <c r="AV26" s="519"/>
      <c r="AW26" s="519"/>
      <c r="AX26" s="519"/>
      <c r="AY26" s="519"/>
      <c r="AZ26" s="519"/>
      <c r="BA26" s="519"/>
      <c r="BB26" s="519"/>
      <c r="BC26" s="519"/>
      <c r="BD26" s="519"/>
      <c r="BE26" s="519"/>
      <c r="BF26" s="519"/>
      <c r="BG26" s="519"/>
      <c r="BH26" s="519"/>
      <c r="BI26" s="519"/>
      <c r="BJ26" s="137"/>
      <c r="BK26" s="179"/>
      <c r="BL26" s="519" t="s">
        <v>61</v>
      </c>
      <c r="BM26" s="519"/>
    </row>
    <row r="27" spans="1:65" ht="6" customHeight="1">
      <c r="A27" s="52"/>
      <c r="B27" s="32"/>
      <c r="C27" s="87"/>
      <c r="D27" s="34"/>
      <c r="E27" s="35"/>
      <c r="F27" s="52"/>
      <c r="G27" s="52"/>
      <c r="H27" s="52"/>
      <c r="I27" s="52"/>
      <c r="J27" s="52"/>
      <c r="K27" s="52"/>
      <c r="L27" s="52"/>
      <c r="M27" s="52"/>
      <c r="N27" s="52"/>
      <c r="O27" s="52"/>
      <c r="P27" s="52"/>
      <c r="Q27"/>
      <c r="R27"/>
      <c r="S27"/>
      <c r="T27"/>
      <c r="U27"/>
      <c r="V27"/>
      <c r="W27"/>
      <c r="X27"/>
      <c r="Y27"/>
      <c r="Z27"/>
      <c r="AA27"/>
      <c r="AB27"/>
      <c r="AC27"/>
      <c r="AD27"/>
      <c r="AE27"/>
      <c r="AF27"/>
      <c r="AG27"/>
      <c r="AH27"/>
      <c r="AS27" s="35"/>
      <c r="AT27" s="52"/>
      <c r="AU27" s="52"/>
      <c r="AV27" s="52"/>
      <c r="AW27" s="52"/>
      <c r="AX27"/>
      <c r="AY27"/>
      <c r="AZ27"/>
      <c r="BA27"/>
      <c r="BB27"/>
      <c r="BC27"/>
      <c r="BD27"/>
      <c r="BE27"/>
      <c r="BF27"/>
      <c r="BG27"/>
      <c r="BH27"/>
      <c r="BI27" s="52"/>
      <c r="BJ27" s="52"/>
      <c r="BK27" s="169"/>
    </row>
    <row r="28" spans="1:65" ht="11.25" customHeight="1">
      <c r="A28" s="52"/>
      <c r="B28" s="32"/>
      <c r="C28" s="159">
        <v>205</v>
      </c>
      <c r="D28" s="34"/>
      <c r="E28" s="35"/>
      <c r="F28" s="513" t="s">
        <v>128</v>
      </c>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374"/>
      <c r="AS28" s="35"/>
      <c r="AT28" s="52"/>
      <c r="AU28" s="52"/>
      <c r="AV28" s="52"/>
      <c r="AW28" s="52"/>
      <c r="AY28" s="45"/>
      <c r="AZ28" s="46"/>
      <c r="BA28" s="45"/>
      <c r="BB28" s="46"/>
      <c r="BC28" s="45"/>
      <c r="BD28" s="46"/>
      <c r="BE28" s="85"/>
      <c r="BF28" s="45"/>
      <c r="BG28" s="58"/>
      <c r="BH28" s="45"/>
      <c r="BI28" s="46"/>
      <c r="BJ28" s="52"/>
      <c r="BK28" s="169"/>
    </row>
    <row r="29" spans="1:65" ht="11.25" customHeight="1">
      <c r="A29" s="52"/>
      <c r="B29" s="32"/>
      <c r="C29" s="74" t="s">
        <v>77</v>
      </c>
      <c r="D29" s="34"/>
      <c r="E29" s="35"/>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374"/>
      <c r="AS29" s="35"/>
      <c r="AT29" s="52" t="s">
        <v>129</v>
      </c>
      <c r="AU29" s="52"/>
      <c r="AV29" s="47" t="s">
        <v>10</v>
      </c>
      <c r="AW29" s="47"/>
      <c r="AX29" s="55"/>
      <c r="AY29" s="49"/>
      <c r="AZ29" s="50"/>
      <c r="BA29" s="49"/>
      <c r="BB29" s="50"/>
      <c r="BC29" s="49"/>
      <c r="BD29" s="50"/>
      <c r="BE29" s="68" t="s">
        <v>130</v>
      </c>
      <c r="BF29" s="49"/>
      <c r="BG29" s="51"/>
      <c r="BH29" s="49"/>
      <c r="BI29" s="50"/>
      <c r="BJ29" s="52"/>
      <c r="BK29" s="169"/>
    </row>
    <row r="30" spans="1:65" ht="11.25" customHeight="1">
      <c r="A30" s="52"/>
      <c r="B30" s="32"/>
      <c r="C30" s="87"/>
      <c r="D30" s="34"/>
      <c r="E30" s="35"/>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374"/>
      <c r="AS30" s="35"/>
      <c r="AT30" s="52"/>
      <c r="AU30" s="52"/>
      <c r="AV30" s="52"/>
      <c r="AW30" s="52"/>
      <c r="AX30" s="52"/>
      <c r="AY30" s="52"/>
      <c r="AZ30" s="52"/>
      <c r="BA30" s="52"/>
      <c r="BB30" s="52"/>
      <c r="BC30" s="52"/>
      <c r="BD30" s="52"/>
      <c r="BE30" s="52"/>
      <c r="BF30" s="52"/>
      <c r="BG30" s="52"/>
      <c r="BH30" s="52"/>
      <c r="BI30" s="52"/>
      <c r="BJ30" s="52"/>
      <c r="BK30" s="169"/>
    </row>
    <row r="31" spans="1:65" ht="11.25" customHeight="1">
      <c r="A31" s="52"/>
      <c r="B31" s="32"/>
      <c r="C31" s="87"/>
      <c r="D31" s="34"/>
      <c r="E31" s="35"/>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374"/>
      <c r="AS31" s="35"/>
      <c r="AT31" s="52" t="s">
        <v>84</v>
      </c>
      <c r="AU31" s="52"/>
      <c r="AV31" s="52"/>
      <c r="AW31" s="52"/>
      <c r="AX31" s="52"/>
      <c r="AY31" s="52"/>
      <c r="AZ31" s="52"/>
      <c r="BB31" s="47" t="s">
        <v>10</v>
      </c>
      <c r="BC31" s="47"/>
      <c r="BD31" s="47"/>
      <c r="BE31" s="47"/>
      <c r="BF31" s="55"/>
      <c r="BH31" s="52"/>
      <c r="BI31" s="71" t="s">
        <v>131</v>
      </c>
      <c r="BJ31" s="52"/>
      <c r="BK31" s="163"/>
      <c r="BL31"/>
      <c r="BM31"/>
    </row>
    <row r="32" spans="1:65" ht="11.25" customHeight="1">
      <c r="A32" s="52"/>
      <c r="B32" s="32"/>
      <c r="C32" s="87"/>
      <c r="D32" s="34"/>
      <c r="E32" s="35"/>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374"/>
      <c r="AS32" s="35"/>
      <c r="AT32" s="52" t="s">
        <v>65</v>
      </c>
      <c r="AU32" s="52"/>
      <c r="AV32" s="52"/>
      <c r="AW32" s="52"/>
      <c r="AX32" s="52"/>
      <c r="AY32" s="47" t="s">
        <v>10</v>
      </c>
      <c r="AZ32" s="47"/>
      <c r="BA32" s="47"/>
      <c r="BB32" s="47"/>
      <c r="BC32" s="47"/>
      <c r="BD32" s="47"/>
      <c r="BE32" s="47"/>
      <c r="BF32" s="55"/>
      <c r="BH32" s="52"/>
      <c r="BI32" s="71" t="s">
        <v>78</v>
      </c>
      <c r="BJ32" s="52"/>
      <c r="BK32" s="163"/>
      <c r="BL32"/>
      <c r="BM32">
        <v>207</v>
      </c>
    </row>
    <row r="33" spans="1:65" ht="11.25" customHeight="1">
      <c r="A33" s="52"/>
      <c r="B33" s="32"/>
      <c r="C33" s="87"/>
      <c r="D33" s="34"/>
      <c r="E33" s="35"/>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374"/>
      <c r="AS33" s="35"/>
      <c r="AT33" s="52" t="s">
        <v>79</v>
      </c>
      <c r="AU33" s="52"/>
      <c r="AV33" s="52"/>
      <c r="AW33" s="52"/>
      <c r="AX33" s="47" t="s">
        <v>10</v>
      </c>
      <c r="AY33" s="47"/>
      <c r="AZ33" s="47"/>
      <c r="BA33" s="47"/>
      <c r="BB33" s="47"/>
      <c r="BC33" s="47"/>
      <c r="BD33" s="47"/>
      <c r="BE33" s="47"/>
      <c r="BF33" s="55"/>
      <c r="BH33" s="52"/>
      <c r="BI33" s="71" t="s">
        <v>80</v>
      </c>
      <c r="BJ33" s="52"/>
      <c r="BK33" s="163"/>
      <c r="BL33"/>
      <c r="BM33"/>
    </row>
    <row r="34" spans="1:65" ht="6" customHeight="1" thickBot="1">
      <c r="A34" s="52"/>
      <c r="B34" s="37"/>
      <c r="C34" s="25"/>
      <c r="D34" s="26"/>
      <c r="E34" s="39"/>
      <c r="F34" s="24"/>
      <c r="G34" s="24"/>
      <c r="H34" s="24"/>
      <c r="I34" s="24"/>
      <c r="J34" s="24"/>
      <c r="K34" s="24"/>
      <c r="L34" s="24"/>
      <c r="M34" s="24"/>
      <c r="N34" s="24"/>
      <c r="O34" s="24"/>
      <c r="P34" s="24"/>
      <c r="Q34" s="133"/>
      <c r="R34" s="133"/>
      <c r="S34" s="133"/>
      <c r="T34" s="133"/>
      <c r="U34" s="133"/>
      <c r="V34" s="133"/>
      <c r="W34" s="133"/>
      <c r="X34" s="133"/>
      <c r="Y34" s="133"/>
      <c r="Z34" s="133"/>
      <c r="AA34" s="133"/>
      <c r="AB34" s="133"/>
      <c r="AC34" s="133"/>
      <c r="AD34" s="133"/>
      <c r="AE34" s="133"/>
      <c r="AF34" s="133"/>
      <c r="AG34" s="133"/>
      <c r="AH34" s="133"/>
      <c r="AI34" s="136"/>
      <c r="AJ34" s="136"/>
      <c r="AK34" s="136"/>
      <c r="AL34" s="136"/>
      <c r="AM34" s="136"/>
      <c r="AN34" s="136"/>
      <c r="AO34" s="136"/>
      <c r="AP34" s="136"/>
      <c r="AQ34" s="136"/>
      <c r="AR34" s="136"/>
      <c r="AS34" s="39"/>
      <c r="AT34" s="24"/>
      <c r="AU34" s="24"/>
      <c r="AV34" s="24"/>
      <c r="AW34" s="24"/>
      <c r="AX34" s="24"/>
      <c r="AY34" s="24"/>
      <c r="AZ34" s="24"/>
      <c r="BA34" s="24"/>
      <c r="BB34" s="24"/>
      <c r="BC34" s="24"/>
      <c r="BD34" s="24"/>
      <c r="BE34" s="24"/>
      <c r="BF34" s="24"/>
      <c r="BG34" s="24"/>
      <c r="BH34" s="24"/>
      <c r="BI34" s="24"/>
      <c r="BJ34" s="24"/>
      <c r="BK34" s="179"/>
      <c r="BL34" s="136"/>
      <c r="BM34" s="136"/>
    </row>
    <row r="35" spans="1:65" customFormat="1" ht="6" customHeight="1">
      <c r="A35" s="52"/>
      <c r="B35" s="32"/>
      <c r="C35" s="159"/>
      <c r="D35" s="40"/>
      <c r="E35" s="31"/>
      <c r="F35" s="31"/>
      <c r="G35" s="31"/>
      <c r="H35" s="31"/>
      <c r="I35" s="31"/>
      <c r="J35" s="31"/>
      <c r="K35" s="31"/>
      <c r="L35" s="31"/>
      <c r="M35" s="31"/>
      <c r="N35" s="31"/>
      <c r="O35" s="31"/>
      <c r="P35" s="31"/>
      <c r="Q35" s="31"/>
      <c r="R35" s="31"/>
      <c r="S35" s="31"/>
      <c r="T35" s="31"/>
      <c r="U35" s="31"/>
      <c r="V35" s="31"/>
      <c r="W35" s="31"/>
      <c r="X35" s="31"/>
      <c r="AS35" s="30"/>
      <c r="AT35" s="31"/>
      <c r="AU35" s="31"/>
      <c r="AV35" s="31"/>
      <c r="AW35" s="31"/>
      <c r="AX35" s="31"/>
      <c r="AY35" s="31"/>
      <c r="AZ35" s="31"/>
      <c r="BA35" s="31"/>
      <c r="BB35" s="31"/>
      <c r="BC35" s="31"/>
      <c r="BD35" s="31"/>
      <c r="BE35" s="31"/>
      <c r="BF35" s="31"/>
      <c r="BG35" s="61"/>
      <c r="BH35" s="31"/>
      <c r="BI35" s="31"/>
      <c r="BJ35" s="31"/>
      <c r="BK35" s="163"/>
    </row>
    <row r="36" spans="1:65" customFormat="1" ht="11.25" customHeight="1">
      <c r="A36" s="52"/>
      <c r="B36" s="32"/>
      <c r="C36" s="159">
        <v>206</v>
      </c>
      <c r="D36" s="42"/>
      <c r="E36" s="154"/>
      <c r="F36" s="513" t="s">
        <v>132</v>
      </c>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374"/>
      <c r="AS36" s="35"/>
      <c r="AT36" s="52" t="s">
        <v>52</v>
      </c>
      <c r="AU36" s="52"/>
      <c r="AV36" s="52"/>
      <c r="AW36" s="47" t="s">
        <v>10</v>
      </c>
      <c r="AX36" s="48"/>
      <c r="AY36" s="47"/>
      <c r="AZ36" s="47"/>
      <c r="BA36" s="47"/>
      <c r="BB36" s="47"/>
      <c r="BC36" s="47"/>
      <c r="BD36" s="47"/>
      <c r="BE36" s="47"/>
      <c r="BF36" s="47"/>
      <c r="BG36" s="48"/>
      <c r="BH36" s="138"/>
      <c r="BI36" s="62" t="s">
        <v>64</v>
      </c>
      <c r="BJ36" s="52"/>
      <c r="BK36" s="163"/>
    </row>
    <row r="37" spans="1:65" customFormat="1" ht="11.25" customHeight="1">
      <c r="A37" s="52"/>
      <c r="B37" s="32"/>
      <c r="C37" s="87" t="s">
        <v>133</v>
      </c>
      <c r="D37" s="42"/>
      <c r="E37" s="154"/>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374"/>
      <c r="AS37" s="35"/>
      <c r="AT37" s="52" t="s">
        <v>53</v>
      </c>
      <c r="AU37" s="52"/>
      <c r="AV37" s="52"/>
      <c r="AW37" s="47" t="s">
        <v>10</v>
      </c>
      <c r="AX37" s="48"/>
      <c r="AY37" s="47"/>
      <c r="AZ37" s="47"/>
      <c r="BA37" s="47"/>
      <c r="BB37" s="47"/>
      <c r="BC37" s="47"/>
      <c r="BD37" s="47"/>
      <c r="BE37" s="47"/>
      <c r="BF37" s="47"/>
      <c r="BG37" s="48"/>
      <c r="BH37" s="138"/>
      <c r="BI37" s="62" t="s">
        <v>66</v>
      </c>
      <c r="BJ37" s="52"/>
      <c r="BK37" s="163"/>
    </row>
    <row r="38" spans="1:65" customFormat="1" ht="6" customHeight="1" thickBot="1">
      <c r="A38" s="52"/>
      <c r="B38" s="37"/>
      <c r="C38" s="25"/>
      <c r="D38" s="43"/>
      <c r="E38" s="24"/>
      <c r="F38" s="24"/>
      <c r="G38" s="24"/>
      <c r="H38" s="24"/>
      <c r="I38" s="24"/>
      <c r="J38" s="24"/>
      <c r="K38" s="24"/>
      <c r="L38" s="24"/>
      <c r="M38" s="24"/>
      <c r="N38" s="24"/>
      <c r="O38" s="24"/>
      <c r="P38" s="24"/>
      <c r="Q38" s="24"/>
      <c r="R38" s="24"/>
      <c r="S38" s="24"/>
      <c r="T38" s="24"/>
      <c r="U38" s="24"/>
      <c r="V38" s="24"/>
      <c r="W38" s="24"/>
      <c r="X38" s="24"/>
      <c r="Y38" s="133"/>
      <c r="Z38" s="133"/>
      <c r="AA38" s="133"/>
      <c r="AB38" s="133"/>
      <c r="AC38" s="133"/>
      <c r="AD38" s="133"/>
      <c r="AE38" s="133"/>
      <c r="AF38" s="133"/>
      <c r="AG38" s="133"/>
      <c r="AH38" s="133"/>
      <c r="AI38" s="133"/>
      <c r="AJ38" s="133"/>
      <c r="AK38" s="133"/>
      <c r="AL38" s="133"/>
      <c r="AM38" s="133"/>
      <c r="AN38" s="133"/>
      <c r="AO38" s="133"/>
      <c r="AP38" s="133"/>
      <c r="AQ38" s="133"/>
      <c r="AR38" s="133"/>
      <c r="AS38" s="39"/>
      <c r="AT38" s="24"/>
      <c r="AU38" s="24"/>
      <c r="AV38" s="24"/>
      <c r="AW38" s="24"/>
      <c r="AX38" s="24"/>
      <c r="AY38" s="24"/>
      <c r="AZ38" s="24"/>
      <c r="BA38" s="24"/>
      <c r="BB38" s="24"/>
      <c r="BC38" s="24"/>
      <c r="BD38" s="24"/>
      <c r="BE38" s="24"/>
      <c r="BF38" s="24"/>
      <c r="BG38" s="65"/>
      <c r="BH38" s="24"/>
      <c r="BI38" s="24"/>
      <c r="BJ38" s="24"/>
      <c r="BK38" s="179"/>
      <c r="BL38" s="136"/>
      <c r="BM38" s="136"/>
    </row>
    <row r="39" spans="1:65" ht="6" customHeight="1">
      <c r="A39" s="52"/>
      <c r="B39" s="32"/>
      <c r="C39" s="87"/>
      <c r="D39" s="34"/>
      <c r="E39" s="35"/>
      <c r="F39" s="52"/>
      <c r="G39" s="52"/>
      <c r="H39" s="52"/>
      <c r="I39" s="52"/>
      <c r="J39" s="52"/>
      <c r="K39" s="52"/>
      <c r="L39" s="52"/>
      <c r="M39" s="52"/>
      <c r="N39" s="52"/>
      <c r="O39" s="52"/>
      <c r="P39" s="52"/>
      <c r="Q39"/>
      <c r="R39"/>
      <c r="S39"/>
      <c r="T39"/>
      <c r="U39"/>
      <c r="V39"/>
      <c r="W39"/>
      <c r="X39"/>
      <c r="Y39"/>
      <c r="Z39"/>
      <c r="AA39"/>
      <c r="AB39"/>
      <c r="AC39"/>
      <c r="AD39"/>
      <c r="AE39"/>
      <c r="AF39"/>
      <c r="AG39"/>
      <c r="AH39"/>
      <c r="AS39" s="35"/>
      <c r="AT39"/>
      <c r="AU39"/>
      <c r="AV39"/>
      <c r="AW39"/>
      <c r="AX39"/>
      <c r="AY39"/>
      <c r="AZ39"/>
      <c r="BA39"/>
      <c r="BB39"/>
      <c r="BC39"/>
      <c r="BD39"/>
      <c r="BE39"/>
      <c r="BF39"/>
      <c r="BG39"/>
      <c r="BH39"/>
      <c r="BI39" s="52"/>
      <c r="BJ39" s="52"/>
      <c r="BK39" s="169"/>
    </row>
    <row r="40" spans="1:65" ht="11.25" customHeight="1">
      <c r="A40" s="52"/>
      <c r="B40" s="32"/>
      <c r="C40" s="159">
        <v>207</v>
      </c>
      <c r="D40" s="34"/>
      <c r="E40" s="35"/>
      <c r="F40" s="513" t="s">
        <v>134</v>
      </c>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374"/>
      <c r="AS40" s="35"/>
      <c r="AT40" s="52"/>
      <c r="AU40" s="52"/>
      <c r="AV40" s="47"/>
      <c r="AW40" s="47"/>
      <c r="AX40" s="47"/>
      <c r="AY40" s="47"/>
      <c r="AZ40" s="45"/>
      <c r="BA40" s="46"/>
      <c r="BB40" s="45"/>
      <c r="BC40" s="46"/>
      <c r="BD40" s="58"/>
      <c r="BE40" s="58"/>
      <c r="BF40" s="35"/>
      <c r="BG40" s="45"/>
      <c r="BH40" s="46"/>
      <c r="BI40" s="52"/>
      <c r="BJ40" s="52"/>
      <c r="BK40" s="169"/>
    </row>
    <row r="41" spans="1:65" ht="11.25" customHeight="1">
      <c r="A41" s="52"/>
      <c r="B41" s="32"/>
      <c r="C41" s="33"/>
      <c r="D41" s="34"/>
      <c r="E41" s="35"/>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374"/>
      <c r="AS41" s="35"/>
      <c r="AT41" s="52" t="s">
        <v>135</v>
      </c>
      <c r="AU41" s="52"/>
      <c r="AV41" s="47" t="s">
        <v>10</v>
      </c>
      <c r="AW41" s="47"/>
      <c r="AX41" s="47"/>
      <c r="AY41" s="47"/>
      <c r="AZ41" s="49"/>
      <c r="BA41" s="50"/>
      <c r="BB41" s="49"/>
      <c r="BC41" s="50"/>
      <c r="BD41" s="51"/>
      <c r="BE41" s="51"/>
      <c r="BF41" s="86" t="s">
        <v>130</v>
      </c>
      <c r="BG41" s="49"/>
      <c r="BH41" s="50"/>
      <c r="BI41" s="52"/>
      <c r="BJ41" s="52"/>
      <c r="BK41" s="169"/>
    </row>
    <row r="42" spans="1:65" ht="11.25" customHeight="1">
      <c r="A42" s="52"/>
      <c r="B42" s="32"/>
      <c r="C42" s="87"/>
      <c r="D42" s="34"/>
      <c r="E42" s="35"/>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374"/>
      <c r="AS42" s="35"/>
      <c r="BI42" s="52"/>
      <c r="BJ42" s="52"/>
      <c r="BK42" s="169"/>
    </row>
    <row r="43" spans="1:65" ht="11.25" customHeight="1">
      <c r="A43" s="52"/>
      <c r="B43" s="32"/>
      <c r="C43" s="87"/>
      <c r="D43" s="34"/>
      <c r="E43" s="35"/>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374"/>
      <c r="AS43" s="35"/>
      <c r="AT43" s="52" t="s">
        <v>84</v>
      </c>
      <c r="AU43" s="52"/>
      <c r="AV43" s="52"/>
      <c r="AW43" s="52"/>
      <c r="AX43" s="52"/>
      <c r="AY43" s="52"/>
      <c r="AZ43" s="52"/>
      <c r="BB43" s="47" t="s">
        <v>10</v>
      </c>
      <c r="BC43" s="47"/>
      <c r="BD43" s="47"/>
      <c r="BE43" s="47"/>
      <c r="BF43" s="47"/>
      <c r="BI43" s="71" t="s">
        <v>136</v>
      </c>
      <c r="BJ43" s="52"/>
      <c r="BK43" s="163"/>
      <c r="BL43"/>
      <c r="BM43"/>
    </row>
    <row r="44" spans="1:65" ht="11.25" customHeight="1">
      <c r="A44" s="52"/>
      <c r="B44" s="32"/>
      <c r="C44" s="87"/>
      <c r="D44" s="34"/>
      <c r="E44" s="35"/>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374"/>
      <c r="AS44" s="35"/>
      <c r="AT44" s="52" t="s">
        <v>65</v>
      </c>
      <c r="AU44" s="52"/>
      <c r="AV44" s="52"/>
      <c r="AW44" s="52"/>
      <c r="AX44" s="52"/>
      <c r="AY44" s="47" t="s">
        <v>10</v>
      </c>
      <c r="AZ44" s="47"/>
      <c r="BA44" s="47"/>
      <c r="BB44" s="47"/>
      <c r="BC44" s="47"/>
      <c r="BD44" s="47"/>
      <c r="BE44" s="47"/>
      <c r="BF44" s="47"/>
      <c r="BI44" s="71" t="s">
        <v>137</v>
      </c>
      <c r="BJ44" s="52"/>
      <c r="BK44" s="163"/>
      <c r="BL44"/>
      <c r="BM44">
        <v>209</v>
      </c>
    </row>
    <row r="45" spans="1:65" ht="11.25" customHeight="1">
      <c r="A45" s="52"/>
      <c r="B45" s="32"/>
      <c r="C45" s="87"/>
      <c r="D45" s="34"/>
      <c r="E45" s="35"/>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374"/>
      <c r="AS45" s="35"/>
      <c r="AT45" s="52" t="s">
        <v>79</v>
      </c>
      <c r="AU45" s="52"/>
      <c r="AV45" s="52"/>
      <c r="AW45" s="52"/>
      <c r="AX45" s="47" t="s">
        <v>10</v>
      </c>
      <c r="AY45" s="47"/>
      <c r="AZ45" s="47"/>
      <c r="BA45" s="47"/>
      <c r="BB45" s="47"/>
      <c r="BC45" s="47"/>
      <c r="BD45" s="47"/>
      <c r="BE45" s="47"/>
      <c r="BF45" s="47"/>
      <c r="BI45" s="71" t="s">
        <v>138</v>
      </c>
      <c r="BJ45" s="52"/>
      <c r="BK45" s="163"/>
      <c r="BL45"/>
      <c r="BM45"/>
    </row>
    <row r="46" spans="1:65" ht="6" customHeight="1" thickBot="1">
      <c r="A46" s="52"/>
      <c r="B46" s="37"/>
      <c r="C46" s="25"/>
      <c r="D46" s="38"/>
      <c r="E46" s="39"/>
      <c r="F46" s="24"/>
      <c r="G46" s="24"/>
      <c r="H46" s="24"/>
      <c r="I46" s="24"/>
      <c r="J46" s="24"/>
      <c r="K46" s="24"/>
      <c r="L46" s="24"/>
      <c r="M46" s="24"/>
      <c r="N46" s="24"/>
      <c r="O46" s="24"/>
      <c r="P46" s="24"/>
      <c r="Q46" s="133"/>
      <c r="R46" s="133"/>
      <c r="S46" s="133"/>
      <c r="T46" s="133"/>
      <c r="U46" s="133"/>
      <c r="V46" s="133"/>
      <c r="W46" s="133"/>
      <c r="X46" s="133"/>
      <c r="Y46" s="133"/>
      <c r="Z46" s="133"/>
      <c r="AA46" s="133"/>
      <c r="AB46" s="133"/>
      <c r="AC46" s="133"/>
      <c r="AD46" s="133"/>
      <c r="AE46" s="133"/>
      <c r="AF46" s="133"/>
      <c r="AG46" s="133"/>
      <c r="AH46" s="133"/>
      <c r="AI46" s="136"/>
      <c r="AJ46" s="136"/>
      <c r="AK46" s="136"/>
      <c r="AL46" s="136"/>
      <c r="AM46" s="136"/>
      <c r="AN46" s="136"/>
      <c r="AO46" s="136"/>
      <c r="AP46" s="136"/>
      <c r="AQ46" s="136"/>
      <c r="AR46" s="136"/>
      <c r="AS46" s="39"/>
      <c r="AT46" s="24"/>
      <c r="AU46" s="24"/>
      <c r="AV46" s="24"/>
      <c r="AW46" s="24"/>
      <c r="AX46" s="24"/>
      <c r="AY46" s="24"/>
      <c r="AZ46" s="24"/>
      <c r="BA46" s="24"/>
      <c r="BB46" s="24"/>
      <c r="BC46" s="24"/>
      <c r="BD46" s="24"/>
      <c r="BE46" s="24"/>
      <c r="BF46" s="24"/>
      <c r="BG46" s="24"/>
      <c r="BH46" s="24"/>
      <c r="BI46" s="24"/>
      <c r="BJ46" s="24"/>
      <c r="BK46" s="179"/>
      <c r="BL46" s="136"/>
      <c r="BM46" s="136"/>
    </row>
    <row r="47" spans="1:65" customFormat="1" ht="6" customHeight="1">
      <c r="A47" s="52"/>
      <c r="B47" s="32"/>
      <c r="C47" s="28"/>
      <c r="D47" s="40"/>
      <c r="E47" s="31"/>
      <c r="F47" s="31"/>
      <c r="G47" s="31"/>
      <c r="H47" s="31"/>
      <c r="I47" s="31"/>
      <c r="J47" s="31"/>
      <c r="K47" s="31"/>
      <c r="L47" s="31"/>
      <c r="M47" s="31"/>
      <c r="N47" s="31"/>
      <c r="O47" s="31"/>
      <c r="P47" s="31"/>
      <c r="Q47" s="31"/>
      <c r="R47" s="31"/>
      <c r="S47" s="31"/>
      <c r="T47" s="31"/>
      <c r="U47" s="31"/>
      <c r="V47" s="31"/>
      <c r="W47" s="31"/>
      <c r="X47" s="31"/>
      <c r="AS47" s="30"/>
      <c r="AT47" s="31"/>
      <c r="AU47" s="31"/>
      <c r="AV47" s="31"/>
      <c r="AW47" s="31"/>
      <c r="AX47" s="31"/>
      <c r="AY47" s="31"/>
      <c r="AZ47" s="31"/>
      <c r="BA47" s="31"/>
      <c r="BB47" s="31"/>
      <c r="BC47" s="31"/>
      <c r="BD47" s="31"/>
      <c r="BE47" s="31"/>
      <c r="BF47" s="31"/>
      <c r="BG47" s="61"/>
      <c r="BH47" s="31"/>
      <c r="BI47" s="31"/>
      <c r="BJ47" s="31"/>
      <c r="BK47" s="163"/>
    </row>
    <row r="48" spans="1:65" customFormat="1" ht="11.25" customHeight="1">
      <c r="A48" s="52"/>
      <c r="B48" s="32"/>
      <c r="C48" s="159">
        <v>208</v>
      </c>
      <c r="D48" s="42"/>
      <c r="E48" s="154"/>
      <c r="F48" s="513" t="s">
        <v>139</v>
      </c>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374"/>
      <c r="AS48" s="35"/>
      <c r="AT48" s="52" t="s">
        <v>52</v>
      </c>
      <c r="AU48" s="52"/>
      <c r="AV48" s="52"/>
      <c r="AW48" s="47" t="s">
        <v>10</v>
      </c>
      <c r="AX48" s="48"/>
      <c r="AY48" s="47"/>
      <c r="AZ48" s="47"/>
      <c r="BA48" s="47"/>
      <c r="BB48" s="47"/>
      <c r="BC48" s="47"/>
      <c r="BD48" s="47"/>
      <c r="BE48" s="47"/>
      <c r="BF48" s="47"/>
      <c r="BG48" s="48"/>
      <c r="BH48" s="138"/>
      <c r="BI48" s="62" t="s">
        <v>64</v>
      </c>
      <c r="BJ48" s="52"/>
      <c r="BK48" s="163"/>
    </row>
    <row r="49" spans="1:65" customFormat="1" ht="11.25" customHeight="1">
      <c r="A49" s="52"/>
      <c r="B49" s="32"/>
      <c r="C49" s="74" t="s">
        <v>140</v>
      </c>
      <c r="D49" s="42"/>
      <c r="E49" s="154"/>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374"/>
      <c r="AS49" s="35"/>
      <c r="AT49" s="52" t="s">
        <v>53</v>
      </c>
      <c r="AU49" s="52"/>
      <c r="AV49" s="52"/>
      <c r="AW49" s="47" t="s">
        <v>10</v>
      </c>
      <c r="AX49" s="48"/>
      <c r="AY49" s="47"/>
      <c r="AZ49" s="47"/>
      <c r="BA49" s="47"/>
      <c r="BB49" s="47"/>
      <c r="BC49" s="47"/>
      <c r="BD49" s="47"/>
      <c r="BE49" s="47"/>
      <c r="BF49" s="47"/>
      <c r="BG49" s="48"/>
      <c r="BH49" s="138"/>
      <c r="BI49" s="62" t="s">
        <v>66</v>
      </c>
      <c r="BJ49" s="52"/>
      <c r="BK49" s="163"/>
    </row>
    <row r="50" spans="1:65" customFormat="1" ht="6" customHeight="1" thickBot="1">
      <c r="A50" s="52"/>
      <c r="B50" s="32"/>
      <c r="C50" s="25"/>
      <c r="D50" s="43"/>
      <c r="E50" s="24"/>
      <c r="F50" s="24"/>
      <c r="G50" s="24"/>
      <c r="H50" s="24"/>
      <c r="I50" s="24"/>
      <c r="J50" s="24"/>
      <c r="K50" s="24"/>
      <c r="L50" s="24"/>
      <c r="M50" s="24"/>
      <c r="N50" s="24"/>
      <c r="O50" s="24"/>
      <c r="P50" s="24"/>
      <c r="Q50" s="24"/>
      <c r="R50" s="24"/>
      <c r="S50" s="24"/>
      <c r="T50" s="24"/>
      <c r="U50" s="24"/>
      <c r="V50" s="24"/>
      <c r="W50" s="24"/>
      <c r="X50" s="24"/>
      <c r="Z50" s="133"/>
      <c r="AA50" s="133"/>
      <c r="AB50" s="133"/>
      <c r="AC50" s="133"/>
      <c r="AD50" s="133"/>
      <c r="AE50" s="133"/>
      <c r="AF50" s="133"/>
      <c r="AG50" s="133"/>
      <c r="AH50" s="133"/>
      <c r="AI50" s="133"/>
      <c r="AJ50" s="133"/>
      <c r="AK50" s="133"/>
      <c r="AL50" s="133"/>
      <c r="AM50" s="133"/>
      <c r="AN50" s="133"/>
      <c r="AO50" s="133"/>
      <c r="AP50" s="133"/>
      <c r="AQ50" s="133"/>
      <c r="AR50" s="133"/>
      <c r="AS50" s="39"/>
      <c r="AT50" s="24"/>
      <c r="AU50" s="24"/>
      <c r="AV50" s="24"/>
      <c r="AW50" s="24"/>
      <c r="AX50" s="24"/>
      <c r="AY50" s="24"/>
      <c r="AZ50" s="24"/>
      <c r="BA50" s="24"/>
      <c r="BB50" s="24"/>
      <c r="BC50" s="24"/>
      <c r="BD50" s="24"/>
      <c r="BE50" s="24"/>
      <c r="BF50" s="24"/>
      <c r="BG50" s="65"/>
      <c r="BH50" s="24"/>
      <c r="BI50" s="24"/>
      <c r="BJ50" s="24"/>
      <c r="BK50" s="179"/>
      <c r="BL50" s="136"/>
      <c r="BM50" s="136"/>
    </row>
    <row r="51" spans="1:65" customFormat="1" ht="6" customHeight="1">
      <c r="A51" s="52"/>
      <c r="B51" s="142"/>
      <c r="C51" s="28"/>
      <c r="D51" s="40"/>
      <c r="E51" s="31"/>
      <c r="F51" s="31"/>
      <c r="G51" s="31"/>
      <c r="H51" s="31"/>
      <c r="I51" s="31"/>
      <c r="J51" s="31"/>
      <c r="K51" s="31"/>
      <c r="L51" s="31"/>
      <c r="M51" s="31"/>
      <c r="N51" s="31"/>
      <c r="O51" s="31"/>
      <c r="P51" s="31"/>
      <c r="Q51" s="31"/>
      <c r="R51" s="31"/>
      <c r="S51" s="31"/>
      <c r="T51" s="31"/>
      <c r="U51" s="31"/>
      <c r="V51" s="31"/>
      <c r="W51" s="31"/>
      <c r="X51" s="31"/>
      <c r="Y51" s="31"/>
      <c r="AS51" s="30"/>
      <c r="AT51" s="31"/>
      <c r="AU51" s="31"/>
      <c r="AV51" s="31"/>
      <c r="AW51" s="31"/>
      <c r="AX51" s="31"/>
      <c r="AY51" s="31"/>
      <c r="AZ51" s="31"/>
      <c r="BA51" s="31"/>
      <c r="BB51" s="31"/>
      <c r="BC51" s="31"/>
      <c r="BD51" s="31"/>
      <c r="BE51" s="31"/>
      <c r="BF51" s="31"/>
      <c r="BG51" s="31"/>
      <c r="BH51" s="31"/>
      <c r="BI51" s="31"/>
      <c r="BJ51" s="31"/>
      <c r="BK51" s="163"/>
    </row>
    <row r="52" spans="1:65" customFormat="1" ht="11.25" customHeight="1">
      <c r="A52" s="52"/>
      <c r="B52" s="143"/>
      <c r="C52" s="159">
        <v>209</v>
      </c>
      <c r="D52" s="42"/>
      <c r="E52" s="154"/>
      <c r="F52" s="513" t="s">
        <v>141</v>
      </c>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374"/>
      <c r="AS52" s="35"/>
      <c r="AT52" s="52"/>
      <c r="AU52" s="52"/>
      <c r="AV52" s="52"/>
      <c r="AW52" s="52"/>
      <c r="AX52" s="52"/>
      <c r="AY52" s="52"/>
      <c r="BB52" s="53"/>
      <c r="BC52" s="53"/>
      <c r="BD52" s="53"/>
      <c r="BE52" s="52"/>
      <c r="BF52" s="45"/>
      <c r="BG52" s="46"/>
      <c r="BH52" s="45"/>
      <c r="BI52" s="46"/>
      <c r="BJ52" s="167"/>
      <c r="BK52" s="163"/>
    </row>
    <row r="53" spans="1:65" customFormat="1" ht="11.25" customHeight="1">
      <c r="A53" s="52"/>
      <c r="B53" s="144"/>
      <c r="C53" s="129"/>
      <c r="D53" s="42"/>
      <c r="E53" s="154"/>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374"/>
      <c r="AS53" s="35"/>
      <c r="AT53" s="52" t="s">
        <v>15</v>
      </c>
      <c r="AV53" s="52"/>
      <c r="AW53" s="47" t="s">
        <v>10</v>
      </c>
      <c r="AX53" s="47"/>
      <c r="AY53" s="48"/>
      <c r="AZ53" s="48"/>
      <c r="BA53" s="48"/>
      <c r="BB53" s="54"/>
      <c r="BC53" s="54"/>
      <c r="BD53" s="54"/>
      <c r="BE53" s="47"/>
      <c r="BF53" s="35"/>
      <c r="BG53" s="42"/>
      <c r="BH53" s="35"/>
      <c r="BI53" s="42"/>
      <c r="BJ53" s="167"/>
      <c r="BK53" s="163"/>
    </row>
    <row r="54" spans="1:65" customFormat="1" ht="11.25" customHeight="1">
      <c r="A54" s="52"/>
      <c r="B54" s="144"/>
      <c r="C54" s="87"/>
      <c r="D54" s="42"/>
      <c r="E54" s="154"/>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374"/>
      <c r="AS54" s="35"/>
      <c r="AT54" s="52"/>
      <c r="AV54" s="52"/>
      <c r="AW54" s="52"/>
      <c r="AX54" s="52"/>
      <c r="AY54" s="52"/>
      <c r="BB54" s="52"/>
      <c r="BC54" s="52"/>
      <c r="BD54" s="52"/>
      <c r="BE54" s="52"/>
      <c r="BF54" s="45"/>
      <c r="BG54" s="46"/>
      <c r="BH54" s="45"/>
      <c r="BI54" s="46"/>
      <c r="BJ54" s="52"/>
      <c r="BK54" s="163"/>
    </row>
    <row r="55" spans="1:65" customFormat="1" ht="11.25" customHeight="1">
      <c r="A55" s="52"/>
      <c r="B55" s="144"/>
      <c r="C55" s="87"/>
      <c r="D55" s="42"/>
      <c r="E55" s="154"/>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374"/>
      <c r="AS55" s="35"/>
      <c r="AT55" s="52" t="s">
        <v>17</v>
      </c>
      <c r="AV55" s="52"/>
      <c r="AW55" s="52"/>
      <c r="AX55" s="47" t="s">
        <v>10</v>
      </c>
      <c r="AY55" s="47"/>
      <c r="AZ55" s="55"/>
      <c r="BA55" s="55"/>
      <c r="BB55" s="47"/>
      <c r="BC55" s="55"/>
      <c r="BD55" s="47"/>
      <c r="BE55" s="47"/>
      <c r="BF55" s="49"/>
      <c r="BG55" s="50"/>
      <c r="BH55" s="49"/>
      <c r="BI55" s="50"/>
      <c r="BJ55" s="167"/>
      <c r="BK55" s="163"/>
    </row>
    <row r="56" spans="1:65" customFormat="1" ht="11.25" customHeight="1">
      <c r="A56" s="52"/>
      <c r="B56" s="144"/>
      <c r="C56" s="87"/>
      <c r="D56" s="42"/>
      <c r="E56" s="155"/>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374"/>
      <c r="AS56" s="35"/>
      <c r="AT56" s="52"/>
      <c r="AV56" s="52"/>
      <c r="AW56" s="52"/>
      <c r="AX56" s="52"/>
      <c r="AY56" s="52"/>
      <c r="BB56" s="56"/>
      <c r="BC56" s="57"/>
      <c r="BD56" s="45"/>
      <c r="BE56" s="46"/>
      <c r="BF56" s="58"/>
      <c r="BG56" s="58"/>
      <c r="BH56" s="45"/>
      <c r="BI56" s="46"/>
      <c r="BJ56" s="167"/>
      <c r="BK56" s="163"/>
    </row>
    <row r="57" spans="1:65" customFormat="1" ht="11.25" customHeight="1">
      <c r="A57" s="52"/>
      <c r="B57" s="144"/>
      <c r="C57" s="87"/>
      <c r="D57" s="42"/>
      <c r="E57" s="155"/>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374"/>
      <c r="AS57" s="35"/>
      <c r="AT57" s="52" t="s">
        <v>19</v>
      </c>
      <c r="AV57" s="52"/>
      <c r="AW57" s="47" t="s">
        <v>10</v>
      </c>
      <c r="AX57" s="47"/>
      <c r="AY57" s="47"/>
      <c r="AZ57" s="48"/>
      <c r="BA57" s="48"/>
      <c r="BB57" s="59"/>
      <c r="BC57" s="60"/>
      <c r="BD57" s="49"/>
      <c r="BE57" s="50"/>
      <c r="BF57" s="51"/>
      <c r="BG57" s="51"/>
      <c r="BH57" s="49"/>
      <c r="BI57" s="50"/>
      <c r="BJ57" s="167"/>
      <c r="BK57" s="163"/>
    </row>
    <row r="58" spans="1:65" customFormat="1" ht="6" customHeight="1" thickBot="1">
      <c r="A58" s="52"/>
      <c r="B58" s="145"/>
      <c r="C58" s="25"/>
      <c r="D58" s="43"/>
      <c r="E58" s="24"/>
      <c r="F58" s="24"/>
      <c r="G58" s="24"/>
      <c r="H58" s="24"/>
      <c r="I58" s="24"/>
      <c r="J58" s="24"/>
      <c r="K58" s="24"/>
      <c r="L58" s="24"/>
      <c r="M58" s="24"/>
      <c r="N58" s="24"/>
      <c r="O58" s="24"/>
      <c r="P58" s="24"/>
      <c r="Q58" s="24"/>
      <c r="R58" s="24"/>
      <c r="S58" s="24"/>
      <c r="T58" s="24"/>
      <c r="U58" s="24"/>
      <c r="V58" s="24"/>
      <c r="W58" s="24"/>
      <c r="X58" s="24"/>
      <c r="Y58" s="133"/>
      <c r="Z58" s="133"/>
      <c r="AA58" s="133"/>
      <c r="AB58" s="133"/>
      <c r="AC58" s="133"/>
      <c r="AD58" s="133"/>
      <c r="AE58" s="133"/>
      <c r="AF58" s="133"/>
      <c r="AG58" s="133"/>
      <c r="AH58" s="133"/>
      <c r="AI58" s="133"/>
      <c r="AJ58" s="133"/>
      <c r="AK58" s="133"/>
      <c r="AL58" s="133"/>
      <c r="AM58" s="133"/>
      <c r="AN58" s="133"/>
      <c r="AO58" s="133"/>
      <c r="AP58" s="133"/>
      <c r="AQ58" s="133"/>
      <c r="AR58" s="133"/>
      <c r="AS58" s="39"/>
      <c r="AT58" s="24"/>
      <c r="AU58" s="24"/>
      <c r="AV58" s="24"/>
      <c r="AW58" s="24"/>
      <c r="AX58" s="24"/>
      <c r="AY58" s="24"/>
      <c r="AZ58" s="24"/>
      <c r="BA58" s="24"/>
      <c r="BB58" s="24"/>
      <c r="BC58" s="24"/>
      <c r="BD58" s="24"/>
      <c r="BE58" s="24"/>
      <c r="BF58" s="24"/>
      <c r="BG58" s="24"/>
      <c r="BH58" s="24"/>
      <c r="BI58" s="24"/>
      <c r="BJ58" s="24"/>
      <c r="BK58" s="179"/>
      <c r="BL58" s="136"/>
      <c r="BM58" s="136"/>
    </row>
    <row r="59" spans="1:65" ht="6" customHeight="1">
      <c r="A59" s="36"/>
      <c r="B59" s="142"/>
      <c r="C59" s="28"/>
      <c r="D59" s="40"/>
      <c r="E59" s="52"/>
      <c r="F59" s="52"/>
      <c r="G59" s="52"/>
      <c r="H59" s="52"/>
      <c r="I59" s="52"/>
      <c r="J59" s="52"/>
      <c r="K59" s="52"/>
      <c r="L59" s="52"/>
      <c r="M59" s="52"/>
      <c r="N59" s="52"/>
      <c r="O59" s="52"/>
      <c r="P59" s="52"/>
      <c r="Q59" s="52"/>
      <c r="R59" s="52"/>
      <c r="S59" s="52"/>
      <c r="T59" s="52"/>
      <c r="U59" s="52"/>
      <c r="V59" s="52"/>
      <c r="W59" s="52"/>
      <c r="X59" s="52"/>
      <c r="Y59" s="135"/>
      <c r="AS59" s="35"/>
      <c r="AT59" s="52"/>
      <c r="AU59" s="52"/>
      <c r="AV59" s="52"/>
      <c r="AW59" s="52"/>
      <c r="AX59" s="52"/>
      <c r="AY59" s="52"/>
      <c r="AZ59" s="52"/>
      <c r="BA59" s="52"/>
      <c r="BB59" s="52"/>
      <c r="BC59" s="52"/>
      <c r="BD59" s="52"/>
      <c r="BE59" s="52"/>
      <c r="BF59" s="52"/>
      <c r="BG59" s="64"/>
      <c r="BH59" s="52"/>
      <c r="BI59" s="52"/>
      <c r="BJ59" s="52"/>
      <c r="BK59" s="169"/>
    </row>
    <row r="60" spans="1:65" ht="11.25" customHeight="1">
      <c r="A60" s="36"/>
      <c r="B60" s="143"/>
      <c r="C60" s="159">
        <v>210</v>
      </c>
      <c r="D60" s="42"/>
      <c r="F60" s="513" t="s">
        <v>142</v>
      </c>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374"/>
      <c r="AS60" s="35"/>
      <c r="AT60" s="52"/>
      <c r="AU60" s="52"/>
      <c r="AV60" s="52"/>
      <c r="AW60" s="52"/>
      <c r="BB60" s="45"/>
      <c r="BC60" s="46"/>
      <c r="BD60" s="45"/>
      <c r="BE60" s="46"/>
      <c r="BF60" s="58"/>
      <c r="BG60" s="46"/>
      <c r="BH60" s="58"/>
      <c r="BI60" s="46"/>
      <c r="BJ60" s="52"/>
      <c r="BK60" s="169"/>
    </row>
    <row r="61" spans="1:65" ht="11.25" customHeight="1">
      <c r="A61" s="36"/>
      <c r="B61" s="144"/>
      <c r="C61" s="87"/>
      <c r="D61" s="42"/>
      <c r="E61" s="154"/>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374"/>
      <c r="AS61" s="35"/>
      <c r="AT61" s="52"/>
      <c r="AU61" s="52"/>
      <c r="AV61" s="52"/>
      <c r="AW61" s="52"/>
      <c r="BB61" s="49"/>
      <c r="BC61" s="50"/>
      <c r="BD61" s="49"/>
      <c r="BE61" s="50"/>
      <c r="BF61" s="51"/>
      <c r="BG61" s="50"/>
      <c r="BH61" s="51"/>
      <c r="BI61" s="50"/>
      <c r="BJ61" s="52"/>
      <c r="BK61" s="169"/>
    </row>
    <row r="62" spans="1:65" ht="11.25" customHeight="1">
      <c r="A62" s="36"/>
      <c r="B62" s="144"/>
      <c r="C62" s="87"/>
      <c r="D62" s="42"/>
      <c r="E62" s="154"/>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374"/>
      <c r="AS62" s="35"/>
      <c r="AT62" s="52"/>
      <c r="AV62" s="150"/>
      <c r="AW62" s="150"/>
      <c r="AX62" s="150"/>
      <c r="AY62" s="150"/>
      <c r="AZ62" s="150"/>
      <c r="BA62" s="150"/>
      <c r="BB62" s="150"/>
      <c r="BC62" s="150"/>
      <c r="BD62" s="150"/>
      <c r="BE62" s="150"/>
      <c r="BF62" s="150"/>
      <c r="BG62" s="150"/>
      <c r="BH62" s="150"/>
      <c r="BI62" s="150" t="s">
        <v>71</v>
      </c>
      <c r="BJ62" s="52"/>
      <c r="BK62" s="169"/>
    </row>
    <row r="63" spans="1:65" ht="6" customHeight="1" thickBot="1">
      <c r="A63" s="36"/>
      <c r="B63" s="145"/>
      <c r="C63" s="25"/>
      <c r="D63" s="43"/>
      <c r="E63" s="24"/>
      <c r="F63" s="24"/>
      <c r="G63" s="24"/>
      <c r="H63" s="24"/>
      <c r="I63" s="24"/>
      <c r="J63" s="24"/>
      <c r="K63" s="24"/>
      <c r="L63" s="24"/>
      <c r="M63" s="24"/>
      <c r="N63" s="24"/>
      <c r="O63" s="24"/>
      <c r="P63" s="24"/>
      <c r="Q63" s="24"/>
      <c r="R63" s="24"/>
      <c r="S63" s="24"/>
      <c r="T63" s="24"/>
      <c r="U63" s="24"/>
      <c r="V63" s="24"/>
      <c r="W63" s="24"/>
      <c r="X63" s="24"/>
      <c r="Z63" s="136"/>
      <c r="AA63" s="136"/>
      <c r="AB63" s="136"/>
      <c r="AC63" s="136"/>
      <c r="AD63" s="136"/>
      <c r="AE63" s="136"/>
      <c r="AF63" s="136"/>
      <c r="AG63" s="136"/>
      <c r="AH63" s="136"/>
      <c r="AI63" s="136"/>
      <c r="AJ63" s="136"/>
      <c r="AK63" s="136"/>
      <c r="AL63" s="136"/>
      <c r="AM63" s="136"/>
      <c r="AN63" s="136"/>
      <c r="AO63" s="136"/>
      <c r="AP63" s="136"/>
      <c r="AQ63" s="136"/>
      <c r="AR63" s="137"/>
      <c r="AS63" s="39"/>
      <c r="AT63" s="24"/>
      <c r="AU63" s="24"/>
      <c r="AV63" s="24"/>
      <c r="AW63" s="24"/>
      <c r="AX63" s="24"/>
      <c r="AY63" s="24"/>
      <c r="AZ63" s="24"/>
      <c r="BA63" s="24"/>
      <c r="BB63" s="24"/>
      <c r="BC63" s="24"/>
      <c r="BD63" s="24"/>
      <c r="BE63" s="24"/>
      <c r="BF63" s="24"/>
      <c r="BG63" s="65"/>
      <c r="BH63" s="24"/>
      <c r="BI63" s="24"/>
      <c r="BJ63" s="24"/>
      <c r="BK63" s="179"/>
      <c r="BL63" s="136"/>
      <c r="BM63" s="136"/>
    </row>
    <row r="64" spans="1:65" ht="6" customHeight="1">
      <c r="A64" s="36"/>
      <c r="B64" s="144"/>
      <c r="C64" s="87"/>
      <c r="D64" s="42"/>
      <c r="E64" s="52"/>
      <c r="F64" s="52"/>
      <c r="G64" s="52"/>
      <c r="H64" s="52"/>
      <c r="I64" s="52"/>
      <c r="J64" s="52"/>
      <c r="K64" s="52"/>
      <c r="L64" s="52"/>
      <c r="M64" s="52"/>
      <c r="N64" s="52"/>
      <c r="O64" s="52"/>
      <c r="P64" s="52"/>
      <c r="Q64" s="52"/>
      <c r="R64" s="52"/>
      <c r="S64" s="52"/>
      <c r="T64" s="52"/>
      <c r="U64" s="52"/>
      <c r="V64" s="52"/>
      <c r="W64" s="52"/>
      <c r="X64" s="52"/>
      <c r="Y64" s="135"/>
      <c r="AS64" s="35"/>
      <c r="AT64" s="52"/>
      <c r="AU64" s="52"/>
      <c r="AV64" s="52"/>
      <c r="AW64" s="52"/>
      <c r="AX64" s="52"/>
      <c r="AY64" s="52"/>
      <c r="AZ64" s="52"/>
      <c r="BA64" s="52"/>
      <c r="BB64" s="52"/>
      <c r="BC64" s="52"/>
      <c r="BD64" s="52"/>
      <c r="BE64" s="52"/>
      <c r="BF64" s="52"/>
      <c r="BG64" s="64"/>
      <c r="BH64" s="52"/>
      <c r="BI64" s="52"/>
      <c r="BJ64" s="52"/>
      <c r="BK64" s="169"/>
    </row>
    <row r="65" spans="1:87" ht="11.25" customHeight="1">
      <c r="A65" s="36"/>
      <c r="B65" s="143"/>
      <c r="C65" s="159">
        <v>211</v>
      </c>
      <c r="D65" s="42"/>
      <c r="F65" s="513" t="s">
        <v>143</v>
      </c>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374"/>
      <c r="AS65" s="35"/>
      <c r="AT65" s="52"/>
      <c r="AU65" s="52"/>
      <c r="AV65" s="52"/>
      <c r="AW65" s="52"/>
      <c r="BB65" s="45"/>
      <c r="BC65" s="46"/>
      <c r="BD65" s="45"/>
      <c r="BE65" s="46"/>
      <c r="BF65" s="58"/>
      <c r="BG65" s="46"/>
      <c r="BH65" s="58"/>
      <c r="BI65" s="46"/>
      <c r="BJ65" s="52"/>
      <c r="BK65" s="169"/>
    </row>
    <row r="66" spans="1:87" ht="11.25" customHeight="1">
      <c r="A66" s="36"/>
      <c r="B66" s="144"/>
      <c r="C66" s="87"/>
      <c r="D66" s="42"/>
      <c r="E66" s="154"/>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374"/>
      <c r="AS66" s="35"/>
      <c r="AT66" s="52"/>
      <c r="AU66" s="52"/>
      <c r="AV66" s="52"/>
      <c r="AW66" s="52"/>
      <c r="BB66" s="49"/>
      <c r="BC66" s="50"/>
      <c r="BD66" s="49"/>
      <c r="BE66" s="50"/>
      <c r="BF66" s="51"/>
      <c r="BG66" s="50"/>
      <c r="BH66" s="51"/>
      <c r="BI66" s="50"/>
      <c r="BJ66" s="52"/>
      <c r="BK66" s="169"/>
    </row>
    <row r="67" spans="1:87" ht="11.25" customHeight="1">
      <c r="A67" s="36"/>
      <c r="B67" s="144"/>
      <c r="C67" s="87"/>
      <c r="D67" s="42"/>
      <c r="E67" s="154"/>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374"/>
      <c r="AS67" s="35"/>
      <c r="AT67" s="52"/>
      <c r="AV67" s="150"/>
      <c r="AW67" s="150"/>
      <c r="AX67" s="150"/>
      <c r="AY67" s="150"/>
      <c r="AZ67" s="150"/>
      <c r="BA67" s="150"/>
      <c r="BB67" s="150"/>
      <c r="BC67" s="150"/>
      <c r="BD67" s="150"/>
      <c r="BE67" s="150"/>
      <c r="BF67" s="150"/>
      <c r="BG67" s="150"/>
      <c r="BH67" s="150"/>
      <c r="BI67" s="150" t="s">
        <v>71</v>
      </c>
      <c r="BJ67" s="52"/>
      <c r="BK67" s="169"/>
    </row>
    <row r="68" spans="1:87" ht="6" customHeight="1" thickBot="1">
      <c r="A68" s="36"/>
      <c r="B68" s="145"/>
      <c r="C68" s="25"/>
      <c r="D68" s="43"/>
      <c r="E68" s="24"/>
      <c r="F68" s="24"/>
      <c r="G68" s="24"/>
      <c r="H68" s="24"/>
      <c r="I68" s="24"/>
      <c r="J68" s="24"/>
      <c r="K68" s="24"/>
      <c r="L68" s="24"/>
      <c r="M68" s="24"/>
      <c r="N68" s="24"/>
      <c r="O68" s="24"/>
      <c r="P68" s="24"/>
      <c r="Q68" s="24"/>
      <c r="R68" s="24"/>
      <c r="S68" s="24"/>
      <c r="T68" s="24"/>
      <c r="U68" s="24"/>
      <c r="V68" s="24"/>
      <c r="W68" s="24"/>
      <c r="X68" s="24"/>
      <c r="Y68" s="136"/>
      <c r="Z68" s="136"/>
      <c r="AA68" s="136"/>
      <c r="AB68" s="136"/>
      <c r="AC68" s="136"/>
      <c r="AD68" s="136"/>
      <c r="AE68" s="136"/>
      <c r="AF68" s="136"/>
      <c r="AG68" s="136"/>
      <c r="AH68" s="136"/>
      <c r="AI68" s="136"/>
      <c r="AJ68" s="136"/>
      <c r="AK68" s="136"/>
      <c r="AL68" s="136"/>
      <c r="AM68" s="136"/>
      <c r="AN68" s="136"/>
      <c r="AO68" s="136"/>
      <c r="AP68" s="136"/>
      <c r="AQ68" s="136"/>
      <c r="AR68" s="137"/>
      <c r="AS68" s="39"/>
      <c r="AT68" s="24"/>
      <c r="AU68" s="24"/>
      <c r="AV68" s="24"/>
      <c r="AW68" s="24"/>
      <c r="AX68" s="24"/>
      <c r="AY68" s="24"/>
      <c r="AZ68" s="24"/>
      <c r="BA68" s="24"/>
      <c r="BB68" s="24"/>
      <c r="BC68" s="24"/>
      <c r="BD68" s="24"/>
      <c r="BE68" s="24"/>
      <c r="BF68" s="24"/>
      <c r="BG68" s="65"/>
      <c r="BH68" s="24"/>
      <c r="BI68" s="24"/>
      <c r="BJ68" s="24"/>
      <c r="BK68" s="179"/>
      <c r="BL68" s="136"/>
      <c r="BM68" s="136"/>
    </row>
    <row r="69" spans="1:87" ht="6" customHeight="1">
      <c r="A69" s="52"/>
      <c r="B69" s="27"/>
      <c r="C69" s="87"/>
      <c r="D69" s="34"/>
      <c r="E69" s="35"/>
      <c r="F69" s="52"/>
      <c r="G69" s="52"/>
      <c r="H69" s="52"/>
      <c r="I69" s="52"/>
      <c r="J69" s="52"/>
      <c r="K69" s="52"/>
      <c r="L69" s="52"/>
      <c r="M69" s="52"/>
      <c r="N69" s="52"/>
      <c r="O69" s="52"/>
      <c r="P69" s="52"/>
      <c r="Q69"/>
      <c r="R69"/>
      <c r="S69"/>
      <c r="T69"/>
      <c r="U69"/>
      <c r="V69"/>
      <c r="W69"/>
      <c r="X69"/>
      <c r="Y69"/>
      <c r="Z69"/>
      <c r="AA69"/>
      <c r="AB69"/>
      <c r="AC69"/>
      <c r="AD69"/>
      <c r="AE69"/>
      <c r="AF69"/>
      <c r="AG69"/>
      <c r="AH69"/>
      <c r="AS69" s="30"/>
      <c r="AT69" s="31"/>
      <c r="AU69" s="31"/>
      <c r="AV69" s="31"/>
      <c r="AW69" s="31"/>
      <c r="AX69" s="31"/>
      <c r="AY69" s="31"/>
      <c r="AZ69" s="31"/>
      <c r="BA69" s="31"/>
      <c r="BB69" s="31"/>
      <c r="BC69" s="31"/>
      <c r="BD69" s="31"/>
      <c r="BE69" s="31"/>
      <c r="BF69" s="31"/>
      <c r="BG69" s="31"/>
      <c r="BH69" s="31"/>
      <c r="BI69" s="31"/>
      <c r="BJ69" s="31"/>
      <c r="BK69" s="169"/>
    </row>
    <row r="70" spans="1:87" ht="11.25" customHeight="1">
      <c r="A70" s="52"/>
      <c r="B70" s="32"/>
      <c r="C70" s="129">
        <v>212</v>
      </c>
      <c r="D70" s="34"/>
      <c r="E70" s="35"/>
      <c r="F70" s="513" t="s">
        <v>144</v>
      </c>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211"/>
      <c r="AS70" s="256"/>
      <c r="AT70" s="52" t="s">
        <v>52</v>
      </c>
      <c r="AU70" s="52"/>
      <c r="AV70" s="52"/>
      <c r="AW70" s="47" t="s">
        <v>10</v>
      </c>
      <c r="AX70" s="48"/>
      <c r="AY70" s="47"/>
      <c r="AZ70" s="47"/>
      <c r="BA70" s="47"/>
      <c r="BB70" s="47"/>
      <c r="BC70" s="47"/>
      <c r="BD70" s="47"/>
      <c r="BE70" s="47"/>
      <c r="BF70" s="47"/>
      <c r="BG70" s="48"/>
      <c r="BH70" s="138"/>
      <c r="BI70" s="62" t="s">
        <v>64</v>
      </c>
      <c r="BJ70" s="255"/>
      <c r="BK70" s="169"/>
    </row>
    <row r="71" spans="1:87" ht="11.25" customHeight="1">
      <c r="A71" s="52"/>
      <c r="B71" s="32"/>
      <c r="C71" s="87"/>
      <c r="D71" s="34"/>
      <c r="E71" s="35"/>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211"/>
      <c r="AS71" s="256"/>
      <c r="AT71" s="52" t="s">
        <v>53</v>
      </c>
      <c r="AU71" s="52"/>
      <c r="AV71" s="52"/>
      <c r="AW71" s="47" t="s">
        <v>10</v>
      </c>
      <c r="AX71" s="48"/>
      <c r="AY71" s="47"/>
      <c r="AZ71" s="47"/>
      <c r="BA71" s="47"/>
      <c r="BB71" s="47"/>
      <c r="BC71" s="47"/>
      <c r="BD71" s="47"/>
      <c r="BE71" s="47"/>
      <c r="BF71" s="47"/>
      <c r="BG71" s="48"/>
      <c r="BH71" s="138"/>
      <c r="BI71" s="62" t="s">
        <v>66</v>
      </c>
      <c r="BJ71" s="255"/>
      <c r="BK71" s="169"/>
    </row>
    <row r="72" spans="1:87" ht="6" customHeight="1" thickBot="1">
      <c r="A72" s="52"/>
      <c r="B72" s="37"/>
      <c r="C72" s="25"/>
      <c r="D72" s="38"/>
      <c r="E72" s="39"/>
      <c r="F72" s="24"/>
      <c r="G72" s="24"/>
      <c r="H72" s="24"/>
      <c r="I72" s="24"/>
      <c r="J72" s="24"/>
      <c r="K72" s="24"/>
      <c r="L72" s="24"/>
      <c r="M72" s="24"/>
      <c r="N72" s="24"/>
      <c r="O72" s="24"/>
      <c r="P72" s="24"/>
      <c r="Q72" s="133"/>
      <c r="R72" s="133"/>
      <c r="S72" s="133"/>
      <c r="T72" s="133"/>
      <c r="U72" s="133"/>
      <c r="V72" s="133"/>
      <c r="W72" s="133"/>
      <c r="X72" s="133"/>
      <c r="Y72" s="133"/>
      <c r="Z72" s="133"/>
      <c r="AA72" s="133"/>
      <c r="AB72" s="133"/>
      <c r="AC72" s="133"/>
      <c r="AD72" s="133"/>
      <c r="AE72" s="133"/>
      <c r="AF72" s="133"/>
      <c r="AG72" s="133"/>
      <c r="AH72" s="133"/>
      <c r="AI72" s="136"/>
      <c r="AJ72" s="136"/>
      <c r="AK72" s="136"/>
      <c r="AL72" s="136"/>
      <c r="AM72" s="136"/>
      <c r="AN72" s="136"/>
      <c r="AO72" s="136"/>
      <c r="AP72" s="136"/>
      <c r="AQ72" s="136"/>
      <c r="AR72" s="136"/>
      <c r="AS72" s="39"/>
      <c r="AT72" s="24"/>
      <c r="AU72" s="24"/>
      <c r="AV72" s="24"/>
      <c r="AW72" s="24"/>
      <c r="AX72" s="24"/>
      <c r="AY72" s="24"/>
      <c r="AZ72" s="24"/>
      <c r="BA72" s="24"/>
      <c r="BB72" s="24"/>
      <c r="BC72" s="24"/>
      <c r="BD72" s="24"/>
      <c r="BE72" s="24"/>
      <c r="BF72" s="24"/>
      <c r="BG72" s="24"/>
      <c r="BH72" s="24"/>
      <c r="BI72" s="24"/>
      <c r="BJ72" s="24"/>
      <c r="BK72" s="169"/>
    </row>
    <row r="73" spans="1:87" ht="6" customHeight="1">
      <c r="A73" s="52"/>
      <c r="B73" s="52"/>
      <c r="C73" s="87"/>
      <c r="D73" s="41"/>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S73" s="135"/>
      <c r="AT73" s="135"/>
      <c r="AU73" s="135"/>
      <c r="AV73" s="135"/>
      <c r="AW73" s="135"/>
      <c r="AX73" s="135"/>
      <c r="AY73" s="135"/>
      <c r="AZ73" s="135"/>
      <c r="BA73" s="135"/>
      <c r="BB73" s="135"/>
      <c r="BC73" s="135"/>
      <c r="BD73" s="135"/>
      <c r="BE73" s="135"/>
      <c r="BF73" s="135"/>
      <c r="BG73" s="135"/>
      <c r="BH73" s="135"/>
      <c r="BI73" s="135"/>
      <c r="BJ73" s="135"/>
    </row>
    <row r="74" spans="1:87">
      <c r="A74" s="512" t="s">
        <v>145</v>
      </c>
      <c r="B74" s="512"/>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512"/>
      <c r="BN74" s="161"/>
    </row>
    <row r="75" spans="1:87" ht="6" customHeight="1" thickBot="1">
      <c r="A75" s="52"/>
      <c r="B75" s="52"/>
      <c r="C75" s="87"/>
      <c r="D75" s="4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1:87" ht="6" customHeight="1">
      <c r="A76" s="36"/>
      <c r="B76" s="259"/>
      <c r="C76" s="260"/>
      <c r="D76" s="261"/>
      <c r="E76" s="262"/>
      <c r="F76" s="263"/>
      <c r="G76" s="264"/>
      <c r="H76" s="264"/>
      <c r="I76" s="264"/>
      <c r="J76" s="264"/>
      <c r="K76" s="264"/>
      <c r="L76" s="264"/>
      <c r="M76" s="264"/>
      <c r="N76" s="264"/>
      <c r="O76" s="264"/>
      <c r="P76" s="264"/>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2"/>
      <c r="AT76" s="264"/>
      <c r="AU76" s="264"/>
      <c r="AV76" s="264"/>
      <c r="AW76" s="264"/>
      <c r="AX76" s="264"/>
      <c r="AY76" s="264"/>
      <c r="AZ76" s="264"/>
      <c r="BA76" s="264"/>
      <c r="BB76" s="264"/>
      <c r="BC76" s="264"/>
      <c r="BD76" s="264"/>
      <c r="BE76" s="264"/>
      <c r="BF76" s="264"/>
      <c r="BG76" s="264"/>
      <c r="BH76" s="264"/>
      <c r="BI76" s="264"/>
      <c r="BJ76" s="264"/>
      <c r="BK76" s="266"/>
      <c r="BL76" s="265"/>
      <c r="BM76" s="265"/>
    </row>
    <row r="77" spans="1:87" ht="11.25" customHeight="1">
      <c r="A77" s="257"/>
      <c r="B77" s="268"/>
      <c r="C77" s="269" t="s">
        <v>146</v>
      </c>
      <c r="D77" s="270"/>
      <c r="E77" s="271"/>
      <c r="F77" s="530" t="s">
        <v>147</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376"/>
      <c r="AS77" s="273"/>
      <c r="AT77" s="274" t="s">
        <v>18</v>
      </c>
      <c r="AU77" s="267"/>
      <c r="AV77" s="274"/>
      <c r="AW77" s="274"/>
      <c r="AX77" s="275"/>
      <c r="AY77" s="275"/>
      <c r="AZ77" s="275"/>
      <c r="BA77" s="275"/>
      <c r="BB77" s="275"/>
      <c r="BC77" s="275"/>
      <c r="BD77" s="275"/>
      <c r="BE77" s="275"/>
      <c r="BF77" s="275"/>
      <c r="BG77" s="275"/>
      <c r="BH77" s="275"/>
      <c r="BI77" s="275"/>
      <c r="BJ77" s="276"/>
      <c r="BK77" s="277"/>
      <c r="BL77" s="267"/>
      <c r="BM77" s="267"/>
    </row>
    <row r="78" spans="1:87" ht="11.25" customHeight="1">
      <c r="A78" s="257"/>
      <c r="B78" s="268"/>
      <c r="C78" s="278"/>
      <c r="D78" s="270"/>
      <c r="E78" s="271"/>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c r="AP78" s="530"/>
      <c r="AQ78" s="530"/>
      <c r="AR78" s="376"/>
      <c r="AS78" s="273"/>
      <c r="AT78" s="279"/>
      <c r="AU78" s="267"/>
      <c r="AV78" s="267"/>
      <c r="AW78" s="267"/>
      <c r="AX78" s="267"/>
      <c r="AY78" s="267"/>
      <c r="AZ78" s="267"/>
      <c r="BA78" s="267"/>
      <c r="BB78" s="267"/>
      <c r="BC78" s="267"/>
      <c r="BD78" s="267"/>
      <c r="BE78" s="267"/>
      <c r="BF78" s="267"/>
      <c r="BG78" s="267"/>
      <c r="BH78" s="267"/>
      <c r="BI78" s="267"/>
      <c r="BJ78" s="267"/>
      <c r="BK78" s="277"/>
      <c r="BL78" s="267"/>
      <c r="BM78" s="267"/>
      <c r="BS78" s="258"/>
      <c r="BT78" s="258"/>
      <c r="BU78" s="258"/>
      <c r="BV78" s="258"/>
      <c r="BW78" s="258"/>
      <c r="BX78" s="258"/>
      <c r="BY78" s="258"/>
      <c r="BZ78" s="258"/>
      <c r="CA78" s="258"/>
      <c r="CB78" s="258"/>
      <c r="CC78" s="258"/>
      <c r="CD78" s="258"/>
      <c r="CE78" s="258"/>
      <c r="CF78" s="258"/>
      <c r="CG78" s="258"/>
      <c r="CH78" s="258"/>
      <c r="CI78" s="258"/>
    </row>
    <row r="79" spans="1:87" ht="11.25" customHeight="1">
      <c r="A79" s="257"/>
      <c r="B79" s="268"/>
      <c r="C79" s="278"/>
      <c r="D79" s="270"/>
      <c r="E79" s="271"/>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c r="AP79" s="530"/>
      <c r="AQ79" s="530"/>
      <c r="AR79" s="376"/>
      <c r="AS79" s="273"/>
      <c r="AT79" s="372" t="s">
        <v>148</v>
      </c>
      <c r="AU79" s="372"/>
      <c r="AV79" s="372"/>
      <c r="AW79" s="372"/>
      <c r="AX79" s="372"/>
      <c r="AY79" s="372"/>
      <c r="AZ79" s="372"/>
      <c r="BA79" s="372"/>
      <c r="BB79" s="372"/>
      <c r="BC79" s="372"/>
      <c r="BD79" s="372"/>
      <c r="BE79" s="372"/>
      <c r="BF79" s="267"/>
      <c r="BG79" s="267"/>
      <c r="BH79" s="267"/>
      <c r="BI79" s="267"/>
      <c r="BJ79" s="280"/>
      <c r="BK79" s="281"/>
      <c r="BL79" s="267"/>
      <c r="BM79" s="267"/>
      <c r="BS79" s="258"/>
      <c r="BT79" s="258"/>
      <c r="BU79" s="258"/>
      <c r="BV79" s="258"/>
      <c r="BW79" s="258"/>
      <c r="BX79" s="258"/>
      <c r="BY79" s="258"/>
      <c r="BZ79" s="258"/>
      <c r="CA79" s="258"/>
      <c r="CB79" s="258"/>
      <c r="CC79" s="258"/>
      <c r="CD79" s="258"/>
      <c r="CE79" s="258"/>
      <c r="CF79" s="258"/>
      <c r="CG79" s="258"/>
      <c r="CH79" s="258"/>
      <c r="CI79" s="258"/>
    </row>
    <row r="80" spans="1:87" ht="11.25" customHeight="1">
      <c r="A80" s="257"/>
      <c r="B80" s="268"/>
      <c r="C80" s="278"/>
      <c r="D80" s="270"/>
      <c r="E80" s="271"/>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0"/>
      <c r="AR80" s="376"/>
      <c r="AS80" s="273"/>
      <c r="AT80" s="267"/>
      <c r="AU80" s="372" t="s">
        <v>149</v>
      </c>
      <c r="AV80" s="372"/>
      <c r="AW80" s="372"/>
      <c r="AX80" s="372"/>
      <c r="AY80" s="372"/>
      <c r="AZ80" s="372"/>
      <c r="BA80" s="372"/>
      <c r="BB80" s="372"/>
      <c r="BC80" s="372"/>
      <c r="BD80" s="372"/>
      <c r="BE80" s="372"/>
      <c r="BF80" s="311"/>
      <c r="BG80" s="312"/>
      <c r="BH80" s="313"/>
      <c r="BI80" s="312"/>
      <c r="BJ80" s="280"/>
      <c r="BK80" s="281"/>
      <c r="BL80" s="267"/>
      <c r="BM80" s="267"/>
      <c r="BS80" s="258"/>
      <c r="BT80" s="258"/>
      <c r="BU80" s="258"/>
      <c r="BV80" s="258"/>
      <c r="BW80" s="258"/>
      <c r="BX80" s="258"/>
      <c r="BY80" s="258"/>
      <c r="BZ80" s="258"/>
      <c r="CA80" s="258"/>
      <c r="CB80" s="258"/>
      <c r="CC80" s="258"/>
      <c r="CD80" s="258"/>
      <c r="CE80" s="258"/>
      <c r="CF80" s="258"/>
      <c r="CG80" s="258"/>
      <c r="CH80" s="258"/>
      <c r="CI80" s="258"/>
    </row>
    <row r="81" spans="1:87" ht="11.25" customHeight="1">
      <c r="A81" s="257"/>
      <c r="B81" s="268"/>
      <c r="C81" s="278"/>
      <c r="D81" s="270"/>
      <c r="E81" s="271"/>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376"/>
      <c r="AS81" s="273"/>
      <c r="AT81" s="267"/>
      <c r="AU81" s="274" t="s">
        <v>150</v>
      </c>
      <c r="AV81" s="280"/>
      <c r="AW81" s="280"/>
      <c r="AX81" s="280"/>
      <c r="AY81" s="280"/>
      <c r="AZ81" s="280"/>
      <c r="BA81" s="280"/>
      <c r="BB81" s="280"/>
      <c r="BC81" s="280"/>
      <c r="BD81" s="280"/>
      <c r="BE81" s="280"/>
      <c r="BF81" s="315"/>
      <c r="BG81" s="316"/>
      <c r="BH81" s="275"/>
      <c r="BI81" s="316"/>
      <c r="BJ81" s="280"/>
      <c r="BK81" s="281"/>
      <c r="BL81" s="267"/>
      <c r="BM81" s="267"/>
      <c r="BS81" s="52"/>
      <c r="BT81" s="52"/>
      <c r="BU81" s="52"/>
      <c r="BV81" s="52"/>
      <c r="BW81" s="52"/>
      <c r="BX81" s="52"/>
      <c r="BZ81" s="52"/>
      <c r="CA81" s="52"/>
      <c r="CB81" s="52"/>
      <c r="CC81" s="52"/>
      <c r="CD81" s="52"/>
      <c r="CE81" s="52"/>
      <c r="CF81" s="52"/>
      <c r="CG81" s="52"/>
      <c r="CH81" s="52"/>
      <c r="CI81" s="52"/>
    </row>
    <row r="82" spans="1:87" ht="11.25" customHeight="1">
      <c r="A82" s="257"/>
      <c r="B82" s="268"/>
      <c r="C82" s="278"/>
      <c r="D82" s="270"/>
      <c r="E82" s="271"/>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c r="AP82" s="530"/>
      <c r="AQ82" s="530"/>
      <c r="AR82" s="376"/>
      <c r="AS82" s="273"/>
      <c r="AT82" s="267"/>
      <c r="AU82" s="280"/>
      <c r="AV82" s="280"/>
      <c r="AW82" s="280"/>
      <c r="AX82" s="280"/>
      <c r="AY82" s="280"/>
      <c r="AZ82" s="280"/>
      <c r="BA82" s="280"/>
      <c r="BB82" s="280"/>
      <c r="BC82" s="280"/>
      <c r="BD82" s="280"/>
      <c r="BE82" s="280"/>
      <c r="BF82" s="280"/>
      <c r="BG82" s="280"/>
      <c r="BH82" s="280"/>
      <c r="BI82" s="280"/>
      <c r="BJ82" s="280"/>
      <c r="BK82" s="281"/>
      <c r="BL82" s="267"/>
      <c r="BM82" s="267"/>
      <c r="BT82" s="52"/>
      <c r="BU82" s="52"/>
      <c r="BV82" s="52"/>
      <c r="BW82" s="52"/>
      <c r="BX82" s="52"/>
      <c r="BZ82" s="52"/>
      <c r="CA82" s="52"/>
      <c r="CB82" s="52"/>
      <c r="CC82" s="52"/>
      <c r="CD82" s="52"/>
      <c r="CE82" s="52"/>
      <c r="CF82" s="52"/>
      <c r="CG82" s="52"/>
      <c r="CH82" s="52"/>
      <c r="CI82" s="52"/>
    </row>
    <row r="83" spans="1:87" ht="6" customHeight="1" thickBot="1">
      <c r="A83" s="257"/>
      <c r="B83" s="268"/>
      <c r="C83" s="278"/>
      <c r="D83" s="270"/>
      <c r="E83" s="271"/>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82"/>
      <c r="AT83" s="267"/>
      <c r="AU83" s="267"/>
      <c r="AV83" s="267"/>
      <c r="AW83" s="267"/>
      <c r="AX83" s="267"/>
      <c r="AY83" s="267"/>
      <c r="AZ83" s="267"/>
      <c r="BA83" s="283"/>
      <c r="BB83" s="283"/>
      <c r="BC83" s="283"/>
      <c r="BD83" s="283"/>
      <c r="BE83" s="267"/>
      <c r="BF83" s="267"/>
      <c r="BG83" s="267"/>
      <c r="BH83" s="267"/>
      <c r="BI83" s="267"/>
      <c r="BJ83" s="267"/>
      <c r="BK83" s="277"/>
      <c r="BL83" s="267"/>
      <c r="BM83" s="267"/>
    </row>
    <row r="84" spans="1:87" ht="12.6" customHeight="1" thickBot="1">
      <c r="A84" s="534" t="s">
        <v>151</v>
      </c>
      <c r="B84" s="539" t="s">
        <v>152</v>
      </c>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39"/>
      <c r="BJ84" s="539"/>
      <c r="BK84" s="368"/>
      <c r="BL84" s="390"/>
      <c r="BM84" s="390"/>
    </row>
    <row r="85" spans="1:87" ht="6" customHeight="1">
      <c r="A85" s="535"/>
      <c r="B85" s="259"/>
      <c r="C85" s="260"/>
      <c r="D85" s="261"/>
      <c r="E85" s="262"/>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84"/>
      <c r="BL85" s="267"/>
      <c r="BM85" s="267"/>
    </row>
    <row r="86" spans="1:87" ht="11.25" customHeight="1">
      <c r="A86" s="535"/>
      <c r="B86" s="268"/>
      <c r="C86" s="269" t="s">
        <v>153</v>
      </c>
      <c r="D86" s="270"/>
      <c r="E86" s="271"/>
      <c r="F86" s="540" t="e">
        <f ca="1">VLOOKUP(INDIRECT(ADDRESS(ROW(),COLUMN()-3)),INDIRECT("translations[[Question Num]:["&amp; Language_Selected &amp;"]]"),MATCH(Language_Selected,Language_Options,0)+1,FALSE)</f>
        <v>#N/A</v>
      </c>
      <c r="G86" s="540"/>
      <c r="H86" s="540"/>
      <c r="I86" s="540"/>
      <c r="J86" s="540"/>
      <c r="K86" s="540"/>
      <c r="L86" s="540"/>
      <c r="M86" s="540"/>
      <c r="N86" s="540"/>
      <c r="O86" s="540"/>
      <c r="P86" s="540"/>
      <c r="Q86" s="540"/>
      <c r="R86" s="540"/>
      <c r="S86" s="540"/>
      <c r="T86" s="540"/>
      <c r="U86" s="540"/>
      <c r="V86" s="540"/>
      <c r="W86" s="540"/>
      <c r="X86" s="540"/>
      <c r="Y86" s="540"/>
      <c r="Z86" s="540"/>
      <c r="AA86" s="540"/>
      <c r="AB86" s="540"/>
      <c r="AC86" s="540"/>
      <c r="AD86" s="540"/>
      <c r="AE86" s="540"/>
      <c r="AF86" s="540"/>
      <c r="AG86" s="540"/>
      <c r="AH86" s="540"/>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0"/>
      <c r="BE86" s="540"/>
      <c r="BF86" s="540"/>
      <c r="BG86" s="540"/>
      <c r="BH86" s="540"/>
      <c r="BI86" s="540"/>
      <c r="BJ86" s="540"/>
      <c r="BK86" s="285"/>
      <c r="BL86" s="267"/>
      <c r="BM86" s="267"/>
    </row>
    <row r="87" spans="1:87" ht="11.25" customHeight="1">
      <c r="A87" s="535"/>
      <c r="B87" s="268"/>
      <c r="C87" s="278"/>
      <c r="D87" s="270"/>
      <c r="E87" s="271"/>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540"/>
      <c r="AF87" s="540"/>
      <c r="AG87" s="540"/>
      <c r="AH87" s="540"/>
      <c r="AI87" s="540"/>
      <c r="AJ87" s="540"/>
      <c r="AK87" s="540"/>
      <c r="AL87" s="540"/>
      <c r="AM87" s="540"/>
      <c r="AN87" s="540"/>
      <c r="AO87" s="540"/>
      <c r="AP87" s="540"/>
      <c r="AQ87" s="540"/>
      <c r="AR87" s="540"/>
      <c r="AS87" s="540"/>
      <c r="AT87" s="540"/>
      <c r="AU87" s="540"/>
      <c r="AV87" s="540"/>
      <c r="AW87" s="540"/>
      <c r="AX87" s="540"/>
      <c r="AY87" s="540"/>
      <c r="AZ87" s="540"/>
      <c r="BA87" s="540"/>
      <c r="BB87" s="540"/>
      <c r="BC87" s="540"/>
      <c r="BD87" s="540"/>
      <c r="BE87" s="540"/>
      <c r="BF87" s="540"/>
      <c r="BG87" s="540"/>
      <c r="BH87" s="540"/>
      <c r="BI87" s="540"/>
      <c r="BJ87" s="540"/>
      <c r="BK87" s="285"/>
      <c r="BL87" s="267"/>
      <c r="BM87" s="267"/>
    </row>
    <row r="88" spans="1:87" ht="11.25" customHeight="1">
      <c r="A88" s="535"/>
      <c r="B88" s="268"/>
      <c r="C88" s="278"/>
      <c r="D88" s="270"/>
      <c r="E88" s="271"/>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E88" s="540"/>
      <c r="BF88" s="540"/>
      <c r="BG88" s="540"/>
      <c r="BH88" s="540"/>
      <c r="BI88" s="540"/>
      <c r="BJ88" s="540"/>
      <c r="BK88" s="285"/>
      <c r="BL88" s="267"/>
      <c r="BM88" s="267"/>
    </row>
    <row r="89" spans="1:87" ht="11.25" customHeight="1">
      <c r="A89" s="535"/>
      <c r="B89" s="268"/>
      <c r="C89" s="278"/>
      <c r="D89" s="270"/>
      <c r="E89" s="271"/>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E89" s="540"/>
      <c r="BF89" s="540"/>
      <c r="BG89" s="540"/>
      <c r="BH89" s="540"/>
      <c r="BI89" s="540"/>
      <c r="BJ89" s="540"/>
      <c r="BK89" s="285"/>
      <c r="BL89" s="267"/>
      <c r="BM89" s="267"/>
    </row>
    <row r="90" spans="1:87" ht="11.25" customHeight="1">
      <c r="A90" s="535"/>
      <c r="B90" s="268"/>
      <c r="C90" s="278"/>
      <c r="D90" s="270"/>
      <c r="E90" s="271"/>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40"/>
      <c r="BG90" s="540"/>
      <c r="BH90" s="540"/>
      <c r="BI90" s="540"/>
      <c r="BJ90" s="540"/>
      <c r="BK90" s="285"/>
      <c r="BL90" s="267"/>
      <c r="BM90" s="267"/>
    </row>
    <row r="91" spans="1:87" ht="11.25" customHeight="1">
      <c r="A91" s="535"/>
      <c r="B91" s="268"/>
      <c r="C91" s="278"/>
      <c r="D91" s="270"/>
      <c r="E91" s="271"/>
      <c r="F91" s="540"/>
      <c r="G91" s="540"/>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40"/>
      <c r="BE91" s="540"/>
      <c r="BF91" s="540"/>
      <c r="BG91" s="540"/>
      <c r="BH91" s="540"/>
      <c r="BI91" s="540"/>
      <c r="BJ91" s="540"/>
      <c r="BK91" s="285"/>
      <c r="BL91" s="267"/>
      <c r="BM91" s="267"/>
    </row>
    <row r="92" spans="1:87" ht="11.25" customHeight="1">
      <c r="A92" s="535"/>
      <c r="B92" s="268"/>
      <c r="C92" s="278"/>
      <c r="D92" s="270"/>
      <c r="E92" s="271"/>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540"/>
      <c r="AL92" s="540"/>
      <c r="AM92" s="540"/>
      <c r="AN92" s="540"/>
      <c r="AO92" s="540"/>
      <c r="AP92" s="540"/>
      <c r="AQ92" s="540"/>
      <c r="AR92" s="540"/>
      <c r="AS92" s="540"/>
      <c r="AT92" s="540"/>
      <c r="AU92" s="540"/>
      <c r="AV92" s="540"/>
      <c r="AW92" s="540"/>
      <c r="AX92" s="540"/>
      <c r="AY92" s="540"/>
      <c r="AZ92" s="540"/>
      <c r="BA92" s="540"/>
      <c r="BB92" s="540"/>
      <c r="BC92" s="540"/>
      <c r="BD92" s="540"/>
      <c r="BE92" s="540"/>
      <c r="BF92" s="540"/>
      <c r="BG92" s="540"/>
      <c r="BH92" s="540"/>
      <c r="BI92" s="540"/>
      <c r="BJ92" s="540"/>
      <c r="BK92" s="285"/>
      <c r="BL92" s="267"/>
      <c r="BM92" s="267"/>
    </row>
    <row r="93" spans="1:87" ht="11.25" customHeight="1">
      <c r="A93" s="535"/>
      <c r="B93" s="268"/>
      <c r="C93" s="278"/>
      <c r="D93" s="270"/>
      <c r="E93" s="271"/>
      <c r="F93" s="540"/>
      <c r="G93" s="540"/>
      <c r="H93" s="540"/>
      <c r="I93" s="540"/>
      <c r="J93" s="540"/>
      <c r="K93" s="540"/>
      <c r="L93" s="540"/>
      <c r="M93" s="540"/>
      <c r="N93" s="540"/>
      <c r="O93" s="540"/>
      <c r="P93" s="540"/>
      <c r="Q93" s="540"/>
      <c r="R93" s="540"/>
      <c r="S93" s="540"/>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0"/>
      <c r="AZ93" s="540"/>
      <c r="BA93" s="540"/>
      <c r="BB93" s="540"/>
      <c r="BC93" s="540"/>
      <c r="BD93" s="540"/>
      <c r="BE93" s="540"/>
      <c r="BF93" s="540"/>
      <c r="BG93" s="540"/>
      <c r="BH93" s="540"/>
      <c r="BI93" s="540"/>
      <c r="BJ93" s="540"/>
      <c r="BK93" s="285"/>
      <c r="BL93" s="267"/>
      <c r="BM93" s="267"/>
    </row>
    <row r="94" spans="1:87" ht="11.25" customHeight="1">
      <c r="A94" s="535"/>
      <c r="B94" s="268"/>
      <c r="C94" s="278"/>
      <c r="D94" s="270"/>
      <c r="E94" s="271"/>
      <c r="F94" s="540"/>
      <c r="G94" s="540"/>
      <c r="H94" s="540"/>
      <c r="I94" s="540"/>
      <c r="J94" s="540"/>
      <c r="K94" s="540"/>
      <c r="L94" s="540"/>
      <c r="M94" s="540"/>
      <c r="N94" s="540"/>
      <c r="O94" s="540"/>
      <c r="P94" s="540"/>
      <c r="Q94" s="540"/>
      <c r="R94" s="540"/>
      <c r="S94" s="540"/>
      <c r="T94" s="540"/>
      <c r="U94" s="540"/>
      <c r="V94" s="540"/>
      <c r="W94" s="540"/>
      <c r="X94" s="540"/>
      <c r="Y94" s="540"/>
      <c r="Z94" s="540"/>
      <c r="AA94" s="540"/>
      <c r="AB94" s="540"/>
      <c r="AC94" s="540"/>
      <c r="AD94" s="540"/>
      <c r="AE94" s="540"/>
      <c r="AF94" s="540"/>
      <c r="AG94" s="540"/>
      <c r="AH94" s="540"/>
      <c r="AI94" s="540"/>
      <c r="AJ94" s="540"/>
      <c r="AK94" s="540"/>
      <c r="AL94" s="540"/>
      <c r="AM94" s="540"/>
      <c r="AN94" s="540"/>
      <c r="AO94" s="540"/>
      <c r="AP94" s="540"/>
      <c r="AQ94" s="540"/>
      <c r="AR94" s="540"/>
      <c r="AS94" s="540"/>
      <c r="AT94" s="540"/>
      <c r="AU94" s="540"/>
      <c r="AV94" s="540"/>
      <c r="AW94" s="540"/>
      <c r="AX94" s="540"/>
      <c r="AY94" s="540"/>
      <c r="AZ94" s="540"/>
      <c r="BA94" s="540"/>
      <c r="BB94" s="540"/>
      <c r="BC94" s="540"/>
      <c r="BD94" s="540"/>
      <c r="BE94" s="540"/>
      <c r="BF94" s="540"/>
      <c r="BG94" s="540"/>
      <c r="BH94" s="540"/>
      <c r="BI94" s="540"/>
      <c r="BJ94" s="540"/>
      <c r="BK94" s="285"/>
      <c r="BL94" s="267"/>
      <c r="BM94" s="267"/>
    </row>
    <row r="95" spans="1:87" ht="11.25" customHeight="1">
      <c r="A95" s="535"/>
      <c r="B95" s="268"/>
      <c r="C95" s="278"/>
      <c r="D95" s="270"/>
      <c r="E95" s="271"/>
      <c r="F95" s="540"/>
      <c r="G95" s="540"/>
      <c r="H95" s="540"/>
      <c r="I95" s="540"/>
      <c r="J95" s="540"/>
      <c r="K95" s="540"/>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0"/>
      <c r="AZ95" s="540"/>
      <c r="BA95" s="540"/>
      <c r="BB95" s="540"/>
      <c r="BC95" s="540"/>
      <c r="BD95" s="540"/>
      <c r="BE95" s="540"/>
      <c r="BF95" s="540"/>
      <c r="BG95" s="540"/>
      <c r="BH95" s="540"/>
      <c r="BI95" s="540"/>
      <c r="BJ95" s="540"/>
      <c r="BK95" s="285"/>
      <c r="BL95" s="267"/>
      <c r="BM95" s="267"/>
    </row>
    <row r="96" spans="1:87" ht="11.25" customHeight="1">
      <c r="A96" s="535"/>
      <c r="B96" s="268"/>
      <c r="C96" s="278"/>
      <c r="D96" s="270"/>
      <c r="E96" s="271"/>
      <c r="F96" s="540"/>
      <c r="G96" s="540"/>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540"/>
      <c r="AY96" s="540"/>
      <c r="AZ96" s="540"/>
      <c r="BA96" s="540"/>
      <c r="BB96" s="540"/>
      <c r="BC96" s="540"/>
      <c r="BD96" s="540"/>
      <c r="BE96" s="540"/>
      <c r="BF96" s="540"/>
      <c r="BG96" s="540"/>
      <c r="BH96" s="540"/>
      <c r="BI96" s="540"/>
      <c r="BJ96" s="540"/>
      <c r="BK96" s="285"/>
      <c r="BL96" s="267"/>
      <c r="BM96" s="267"/>
    </row>
    <row r="97" spans="1:65" ht="11.25" customHeight="1">
      <c r="A97" s="535"/>
      <c r="B97" s="268"/>
      <c r="C97" s="278"/>
      <c r="D97" s="270"/>
      <c r="E97" s="271"/>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0"/>
      <c r="AY97" s="540"/>
      <c r="AZ97" s="540"/>
      <c r="BA97" s="540"/>
      <c r="BB97" s="540"/>
      <c r="BC97" s="540"/>
      <c r="BD97" s="540"/>
      <c r="BE97" s="540"/>
      <c r="BF97" s="540"/>
      <c r="BG97" s="540"/>
      <c r="BH97" s="540"/>
      <c r="BI97" s="540"/>
      <c r="BJ97" s="540"/>
      <c r="BK97" s="285"/>
      <c r="BL97" s="267"/>
      <c r="BM97" s="267"/>
    </row>
    <row r="98" spans="1:65" ht="11.25" customHeight="1">
      <c r="A98" s="535"/>
      <c r="B98" s="268"/>
      <c r="C98" s="278"/>
      <c r="D98" s="270"/>
      <c r="E98" s="271"/>
      <c r="F98" s="540"/>
      <c r="G98" s="540"/>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540"/>
      <c r="AY98" s="540"/>
      <c r="AZ98" s="540"/>
      <c r="BA98" s="540"/>
      <c r="BB98" s="540"/>
      <c r="BC98" s="540"/>
      <c r="BD98" s="540"/>
      <c r="BE98" s="540"/>
      <c r="BF98" s="540"/>
      <c r="BG98" s="540"/>
      <c r="BH98" s="540"/>
      <c r="BI98" s="540"/>
      <c r="BJ98" s="540"/>
      <c r="BK98" s="285"/>
      <c r="BL98" s="267"/>
      <c r="BM98" s="267"/>
    </row>
    <row r="99" spans="1:65" ht="11.25" customHeight="1">
      <c r="A99" s="535"/>
      <c r="B99" s="268"/>
      <c r="C99" s="278"/>
      <c r="D99" s="270"/>
      <c r="E99" s="271"/>
      <c r="F99" s="540"/>
      <c r="G99" s="540"/>
      <c r="H99" s="540"/>
      <c r="I99" s="540"/>
      <c r="J99" s="540"/>
      <c r="K99" s="540"/>
      <c r="L99" s="540"/>
      <c r="M99" s="540"/>
      <c r="N99" s="540"/>
      <c r="O99" s="540"/>
      <c r="P99" s="540"/>
      <c r="Q99" s="540"/>
      <c r="R99" s="540"/>
      <c r="S99" s="540"/>
      <c r="T99" s="540"/>
      <c r="U99" s="540"/>
      <c r="V99" s="540"/>
      <c r="W99" s="540"/>
      <c r="X99" s="540"/>
      <c r="Y99" s="540"/>
      <c r="Z99" s="540"/>
      <c r="AA99" s="540"/>
      <c r="AB99" s="540"/>
      <c r="AC99" s="540"/>
      <c r="AD99" s="540"/>
      <c r="AE99" s="540"/>
      <c r="AF99" s="540"/>
      <c r="AG99" s="540"/>
      <c r="AH99" s="540"/>
      <c r="AI99" s="540"/>
      <c r="AJ99" s="540"/>
      <c r="AK99" s="540"/>
      <c r="AL99" s="540"/>
      <c r="AM99" s="540"/>
      <c r="AN99" s="540"/>
      <c r="AO99" s="540"/>
      <c r="AP99" s="540"/>
      <c r="AQ99" s="540"/>
      <c r="AR99" s="540"/>
      <c r="AS99" s="540"/>
      <c r="AT99" s="540"/>
      <c r="AU99" s="540"/>
      <c r="AV99" s="540"/>
      <c r="AW99" s="540"/>
      <c r="AX99" s="540"/>
      <c r="AY99" s="540"/>
      <c r="AZ99" s="540"/>
      <c r="BA99" s="540"/>
      <c r="BB99" s="540"/>
      <c r="BC99" s="540"/>
      <c r="BD99" s="540"/>
      <c r="BE99" s="540"/>
      <c r="BF99" s="540"/>
      <c r="BG99" s="540"/>
      <c r="BH99" s="540"/>
      <c r="BI99" s="540"/>
      <c r="BJ99" s="540"/>
      <c r="BK99" s="285"/>
      <c r="BL99" s="267"/>
      <c r="BM99" s="267"/>
    </row>
    <row r="100" spans="1:65" ht="11.25" customHeight="1">
      <c r="A100" s="535"/>
      <c r="B100" s="268"/>
      <c r="C100" s="278"/>
      <c r="D100" s="270"/>
      <c r="E100" s="271"/>
      <c r="F100" s="540"/>
      <c r="G100" s="540"/>
      <c r="H100" s="540"/>
      <c r="I100" s="540"/>
      <c r="J100" s="540"/>
      <c r="K100" s="540"/>
      <c r="L100" s="540"/>
      <c r="M100" s="540"/>
      <c r="N100" s="540"/>
      <c r="O100" s="540"/>
      <c r="P100" s="540"/>
      <c r="Q100" s="540"/>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0"/>
      <c r="AM100" s="540"/>
      <c r="AN100" s="540"/>
      <c r="AO100" s="540"/>
      <c r="AP100" s="540"/>
      <c r="AQ100" s="540"/>
      <c r="AR100" s="540"/>
      <c r="AS100" s="540"/>
      <c r="AT100" s="540"/>
      <c r="AU100" s="540"/>
      <c r="AV100" s="540"/>
      <c r="AW100" s="540"/>
      <c r="AX100" s="540"/>
      <c r="AY100" s="540"/>
      <c r="AZ100" s="540"/>
      <c r="BA100" s="540"/>
      <c r="BB100" s="540"/>
      <c r="BC100" s="540"/>
      <c r="BD100" s="540"/>
      <c r="BE100" s="540"/>
      <c r="BF100" s="540"/>
      <c r="BG100" s="540"/>
      <c r="BH100" s="540"/>
      <c r="BI100" s="540"/>
      <c r="BJ100" s="540"/>
      <c r="BK100" s="285"/>
      <c r="BL100" s="267"/>
      <c r="BM100" s="267"/>
    </row>
    <row r="101" spans="1:65" ht="11.25" customHeight="1">
      <c r="A101" s="535"/>
      <c r="B101" s="268"/>
      <c r="C101" s="278"/>
      <c r="D101" s="270"/>
      <c r="E101" s="271"/>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c r="BE101" s="540"/>
      <c r="BF101" s="540"/>
      <c r="BG101" s="540"/>
      <c r="BH101" s="540"/>
      <c r="BI101" s="540"/>
      <c r="BJ101" s="540"/>
      <c r="BK101" s="285"/>
      <c r="BL101" s="267"/>
      <c r="BM101" s="267"/>
    </row>
    <row r="102" spans="1:65" ht="11.25" customHeight="1">
      <c r="A102" s="535"/>
      <c r="B102" s="268"/>
      <c r="C102" s="278"/>
      <c r="D102" s="270"/>
      <c r="E102" s="271"/>
      <c r="F102" s="540"/>
      <c r="G102" s="540"/>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0"/>
      <c r="BD102" s="540"/>
      <c r="BE102" s="540"/>
      <c r="BF102" s="540"/>
      <c r="BG102" s="540"/>
      <c r="BH102" s="540"/>
      <c r="BI102" s="540"/>
      <c r="BJ102" s="540"/>
      <c r="BK102" s="285"/>
      <c r="BL102" s="267"/>
      <c r="BM102" s="267"/>
    </row>
    <row r="103" spans="1:65" ht="11.25" customHeight="1">
      <c r="A103" s="535"/>
      <c r="B103" s="268"/>
      <c r="C103" s="278"/>
      <c r="D103" s="270"/>
      <c r="E103" s="271"/>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c r="AB103" s="540"/>
      <c r="AC103" s="540"/>
      <c r="AD103" s="540"/>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0"/>
      <c r="BD103" s="540"/>
      <c r="BE103" s="540"/>
      <c r="BF103" s="540"/>
      <c r="BG103" s="540"/>
      <c r="BH103" s="540"/>
      <c r="BI103" s="540"/>
      <c r="BJ103" s="540"/>
      <c r="BK103" s="285"/>
      <c r="BL103" s="267"/>
      <c r="BM103" s="267"/>
    </row>
    <row r="104" spans="1:65" ht="11.25" customHeight="1">
      <c r="A104" s="535"/>
      <c r="B104" s="268"/>
      <c r="C104" s="278"/>
      <c r="D104" s="270"/>
      <c r="E104" s="271"/>
      <c r="F104" s="540"/>
      <c r="G104" s="540"/>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0"/>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0"/>
      <c r="BD104" s="540"/>
      <c r="BE104" s="540"/>
      <c r="BF104" s="540"/>
      <c r="BG104" s="540"/>
      <c r="BH104" s="540"/>
      <c r="BI104" s="540"/>
      <c r="BJ104" s="540"/>
      <c r="BK104" s="285"/>
      <c r="BL104" s="267"/>
      <c r="BM104" s="267"/>
    </row>
    <row r="105" spans="1:65" ht="11.25" customHeight="1">
      <c r="A105" s="535"/>
      <c r="B105" s="268"/>
      <c r="C105" s="278"/>
      <c r="D105" s="270"/>
      <c r="E105" s="271"/>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c r="BE105" s="540"/>
      <c r="BF105" s="540"/>
      <c r="BG105" s="540"/>
      <c r="BH105" s="540"/>
      <c r="BI105" s="540"/>
      <c r="BJ105" s="540"/>
      <c r="BK105" s="285"/>
      <c r="BL105" s="267"/>
      <c r="BM105" s="267"/>
    </row>
    <row r="106" spans="1:65" ht="6" customHeight="1" thickBot="1">
      <c r="A106" s="535"/>
      <c r="B106" s="286"/>
      <c r="C106" s="287"/>
      <c r="D106" s="288"/>
      <c r="E106" s="282"/>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90"/>
      <c r="BL106" s="289"/>
      <c r="BM106" s="289"/>
    </row>
    <row r="107" spans="1:65" customFormat="1" ht="6" customHeight="1">
      <c r="A107" s="535"/>
      <c r="B107" s="291"/>
      <c r="C107" s="292"/>
      <c r="D107" s="293"/>
      <c r="E107" s="264"/>
      <c r="F107" s="274"/>
      <c r="G107" s="274"/>
      <c r="H107" s="274"/>
      <c r="I107" s="274"/>
      <c r="J107" s="274"/>
      <c r="K107" s="274"/>
      <c r="L107" s="274"/>
      <c r="M107" s="274"/>
      <c r="N107" s="274"/>
      <c r="O107" s="274"/>
      <c r="P107" s="274"/>
      <c r="Q107" s="274"/>
      <c r="R107" s="274"/>
      <c r="S107" s="274"/>
      <c r="T107" s="274"/>
      <c r="U107" s="274"/>
      <c r="V107" s="274"/>
      <c r="W107" s="274"/>
      <c r="X107" s="274"/>
      <c r="Y107" s="274"/>
      <c r="Z107" s="276"/>
      <c r="AA107" s="276"/>
      <c r="AB107" s="276"/>
      <c r="AC107" s="276"/>
      <c r="AD107" s="276"/>
      <c r="AE107" s="276"/>
      <c r="AF107" s="276"/>
      <c r="AG107" s="276"/>
      <c r="AH107" s="276"/>
      <c r="AI107" s="276"/>
      <c r="AJ107" s="276"/>
      <c r="AK107" s="276"/>
      <c r="AL107" s="276"/>
      <c r="AM107" s="276"/>
      <c r="AN107" s="276"/>
      <c r="AO107" s="276"/>
      <c r="AP107" s="276"/>
      <c r="AQ107" s="276"/>
      <c r="AR107" s="276"/>
      <c r="AS107" s="294"/>
      <c r="AT107" s="274"/>
      <c r="AU107" s="274"/>
      <c r="AV107" s="274"/>
      <c r="AW107" s="274"/>
      <c r="AX107" s="274"/>
      <c r="AY107" s="274"/>
      <c r="AZ107" s="274"/>
      <c r="BA107" s="274"/>
      <c r="BB107" s="274"/>
      <c r="BC107" s="274"/>
      <c r="BD107" s="274"/>
      <c r="BE107" s="274"/>
      <c r="BF107" s="274"/>
      <c r="BG107" s="274"/>
      <c r="BH107" s="274"/>
      <c r="BI107" s="274"/>
      <c r="BJ107" s="274"/>
      <c r="BK107" s="262"/>
      <c r="BL107" s="276"/>
      <c r="BM107" s="276"/>
    </row>
    <row r="108" spans="1:65" customFormat="1" ht="11.25" customHeight="1">
      <c r="A108" s="535"/>
      <c r="B108" s="295">
        <v>112</v>
      </c>
      <c r="C108" s="269" t="s">
        <v>154</v>
      </c>
      <c r="D108" s="296"/>
      <c r="E108" s="297"/>
      <c r="F108" s="527" t="s">
        <v>155</v>
      </c>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c r="AI108" s="527"/>
      <c r="AJ108" s="527"/>
      <c r="AK108" s="527"/>
      <c r="AL108" s="527"/>
      <c r="AM108" s="527"/>
      <c r="AN108" s="527"/>
      <c r="AO108" s="527"/>
      <c r="AP108" s="527"/>
      <c r="AQ108" s="527"/>
      <c r="AR108" s="377"/>
      <c r="AS108" s="298"/>
      <c r="AT108" s="274" t="s">
        <v>63</v>
      </c>
      <c r="AU108" s="274"/>
      <c r="AV108" s="276"/>
      <c r="AW108" s="274"/>
      <c r="AX108" s="274"/>
      <c r="AY108" s="299"/>
      <c r="AZ108" s="299" t="s">
        <v>10</v>
      </c>
      <c r="BA108" s="299"/>
      <c r="BB108" s="300"/>
      <c r="BC108" s="300"/>
      <c r="BD108" s="299"/>
      <c r="BE108" s="299"/>
      <c r="BF108" s="299"/>
      <c r="BG108" s="301"/>
      <c r="BH108" s="299"/>
      <c r="BI108" s="302" t="s">
        <v>64</v>
      </c>
      <c r="BJ108" s="267"/>
      <c r="BK108" s="271"/>
      <c r="BL108" s="276"/>
      <c r="BM108" s="276"/>
    </row>
    <row r="109" spans="1:65" customFormat="1" ht="11.25" customHeight="1">
      <c r="A109" s="535"/>
      <c r="B109" s="303"/>
      <c r="C109" s="278"/>
      <c r="D109" s="296"/>
      <c r="E109" s="29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527"/>
      <c r="AP109" s="527"/>
      <c r="AQ109" s="527"/>
      <c r="AR109" s="377"/>
      <c r="AS109" s="298"/>
      <c r="AT109" s="274" t="s">
        <v>156</v>
      </c>
      <c r="AU109" s="276"/>
      <c r="AV109" s="276"/>
      <c r="AW109" s="276"/>
      <c r="AX109" s="276"/>
      <c r="AY109" s="276"/>
      <c r="AZ109" s="276"/>
      <c r="BA109" s="299"/>
      <c r="BB109" s="300"/>
      <c r="BC109" s="300"/>
      <c r="BD109" s="299"/>
      <c r="BE109" s="299"/>
      <c r="BF109" s="299"/>
      <c r="BG109" s="301"/>
      <c r="BH109" s="299"/>
      <c r="BI109" s="276"/>
      <c r="BJ109" s="267"/>
      <c r="BK109" s="271"/>
      <c r="BL109" s="276"/>
      <c r="BM109" s="276"/>
    </row>
    <row r="110" spans="1:65" customFormat="1" ht="11.25" customHeight="1">
      <c r="A110" s="535"/>
      <c r="B110" s="303"/>
      <c r="C110" s="278"/>
      <c r="D110" s="296"/>
      <c r="E110" s="29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377"/>
      <c r="AS110" s="298"/>
      <c r="AT110" s="274"/>
      <c r="AU110" s="276" t="s">
        <v>157</v>
      </c>
      <c r="AV110" s="276"/>
      <c r="AW110" s="276"/>
      <c r="AX110" s="276"/>
      <c r="AY110" s="276"/>
      <c r="AZ110" s="300"/>
      <c r="BA110" s="299"/>
      <c r="BB110" s="300"/>
      <c r="BC110" s="300"/>
      <c r="BD110" s="299" t="s">
        <v>10</v>
      </c>
      <c r="BE110" s="299"/>
      <c r="BF110" s="299"/>
      <c r="BG110" s="301"/>
      <c r="BH110" s="299"/>
      <c r="BI110" s="302" t="s">
        <v>66</v>
      </c>
      <c r="BJ110" s="267"/>
      <c r="BK110" s="271"/>
      <c r="BL110" s="276"/>
      <c r="BM110" s="276"/>
    </row>
    <row r="111" spans="1:65" customFormat="1" ht="11.25" customHeight="1">
      <c r="A111" s="535"/>
      <c r="B111" s="303"/>
      <c r="C111" s="278"/>
      <c r="D111" s="296"/>
      <c r="E111" s="29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377"/>
      <c r="AS111" s="298"/>
      <c r="AT111" s="274" t="s">
        <v>67</v>
      </c>
      <c r="AU111" s="304"/>
      <c r="AV111" s="276"/>
      <c r="AW111" s="304"/>
      <c r="AX111" s="304"/>
      <c r="AY111" s="304"/>
      <c r="AZ111" s="304"/>
      <c r="BA111" s="304"/>
      <c r="BB111" s="304"/>
      <c r="BC111" s="304"/>
      <c r="BD111" s="304"/>
      <c r="BE111" s="274"/>
      <c r="BF111" s="299" t="s">
        <v>10</v>
      </c>
      <c r="BG111" s="299"/>
      <c r="BH111" s="299"/>
      <c r="BI111" s="302" t="s">
        <v>68</v>
      </c>
      <c r="BJ111" s="267"/>
      <c r="BK111" s="271"/>
      <c r="BL111" s="276"/>
      <c r="BM111" s="276"/>
    </row>
    <row r="112" spans="1:65" customFormat="1" ht="6" customHeight="1" thickBot="1">
      <c r="A112" s="535"/>
      <c r="B112" s="305"/>
      <c r="C112" s="287"/>
      <c r="D112" s="306"/>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307"/>
      <c r="AA112" s="307"/>
      <c r="AB112" s="307"/>
      <c r="AC112" s="307"/>
      <c r="AD112" s="307"/>
      <c r="AE112" s="307"/>
      <c r="AF112" s="307"/>
      <c r="AG112" s="307"/>
      <c r="AH112" s="307"/>
      <c r="AI112" s="307"/>
      <c r="AJ112" s="307"/>
      <c r="AK112" s="307"/>
      <c r="AL112" s="307"/>
      <c r="AM112" s="307"/>
      <c r="AN112" s="307"/>
      <c r="AO112" s="307"/>
      <c r="AP112" s="307"/>
      <c r="AQ112" s="307"/>
      <c r="AR112" s="307"/>
      <c r="AS112" s="308"/>
      <c r="AT112" s="283"/>
      <c r="AU112" s="283"/>
      <c r="AV112" s="283"/>
      <c r="AW112" s="283"/>
      <c r="AX112" s="283"/>
      <c r="AY112" s="283"/>
      <c r="AZ112" s="283"/>
      <c r="BA112" s="283"/>
      <c r="BB112" s="283"/>
      <c r="BC112" s="283"/>
      <c r="BD112" s="283"/>
      <c r="BE112" s="283"/>
      <c r="BF112" s="283"/>
      <c r="BG112" s="283"/>
      <c r="BH112" s="283"/>
      <c r="BI112" s="283"/>
      <c r="BJ112" s="283"/>
      <c r="BK112" s="282"/>
      <c r="BL112" s="289"/>
      <c r="BM112" s="289"/>
    </row>
    <row r="113" spans="1:65" customFormat="1" ht="6" customHeight="1">
      <c r="A113" s="535"/>
      <c r="B113" s="291"/>
      <c r="C113" s="260"/>
      <c r="D113" s="293"/>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309"/>
      <c r="AA113" s="309"/>
      <c r="AB113" s="276"/>
      <c r="AC113" s="276"/>
      <c r="AD113" s="276"/>
      <c r="AE113" s="276"/>
      <c r="AF113" s="276"/>
      <c r="AG113" s="276"/>
      <c r="AH113" s="276"/>
      <c r="AI113" s="276"/>
      <c r="AJ113" s="276"/>
      <c r="AK113" s="276"/>
      <c r="AL113" s="276"/>
      <c r="AM113" s="276"/>
      <c r="AN113" s="276"/>
      <c r="AO113" s="276"/>
      <c r="AP113" s="276"/>
      <c r="AQ113" s="276"/>
      <c r="AR113" s="276"/>
      <c r="AS113" s="310"/>
      <c r="AT113" s="264"/>
      <c r="AU113" s="264"/>
      <c r="AV113" s="264"/>
      <c r="AW113" s="264"/>
      <c r="AX113" s="264"/>
      <c r="AY113" s="264"/>
      <c r="AZ113" s="264"/>
      <c r="BA113" s="264"/>
      <c r="BB113" s="264"/>
      <c r="BC113" s="264"/>
      <c r="BD113" s="264"/>
      <c r="BE113" s="264"/>
      <c r="BF113" s="264"/>
      <c r="BG113" s="264"/>
      <c r="BH113" s="264"/>
      <c r="BI113" s="264"/>
      <c r="BJ113" s="264"/>
      <c r="BK113" s="262"/>
      <c r="BL113" s="276"/>
      <c r="BM113" s="276"/>
    </row>
    <row r="114" spans="1:65" customFormat="1" ht="11.25" customHeight="1">
      <c r="A114" s="535"/>
      <c r="B114" s="295"/>
      <c r="C114" s="269" t="s">
        <v>158</v>
      </c>
      <c r="D114" s="296"/>
      <c r="E114" s="297"/>
      <c r="F114" s="527" t="s">
        <v>159</v>
      </c>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377"/>
      <c r="AS114" s="298"/>
      <c r="AT114" s="274"/>
      <c r="AU114" s="274"/>
      <c r="AV114" s="274"/>
      <c r="AW114" s="274"/>
      <c r="AX114" s="267"/>
      <c r="AY114" s="267"/>
      <c r="AZ114" s="267"/>
      <c r="BA114" s="267"/>
      <c r="BB114" s="311"/>
      <c r="BC114" s="312"/>
      <c r="BD114" s="311"/>
      <c r="BE114" s="312"/>
      <c r="BF114" s="313"/>
      <c r="BG114" s="312"/>
      <c r="BH114" s="313"/>
      <c r="BI114" s="312"/>
      <c r="BJ114" s="267"/>
      <c r="BK114" s="271"/>
      <c r="BL114" s="276"/>
      <c r="BM114" s="276"/>
    </row>
    <row r="115" spans="1:65" customFormat="1" ht="11.25" customHeight="1">
      <c r="A115" s="535"/>
      <c r="B115" s="303"/>
      <c r="C115" s="278"/>
      <c r="D115" s="296"/>
      <c r="E115" s="29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527"/>
      <c r="AH115" s="527"/>
      <c r="AI115" s="527"/>
      <c r="AJ115" s="527"/>
      <c r="AK115" s="527"/>
      <c r="AL115" s="527"/>
      <c r="AM115" s="527"/>
      <c r="AN115" s="527"/>
      <c r="AO115" s="527"/>
      <c r="AP115" s="527"/>
      <c r="AQ115" s="527"/>
      <c r="AR115" s="377"/>
      <c r="AS115" s="298"/>
      <c r="AT115" s="274"/>
      <c r="AU115" s="274"/>
      <c r="AV115" s="274"/>
      <c r="AW115" s="274"/>
      <c r="AX115" s="267"/>
      <c r="AY115" s="267"/>
      <c r="AZ115" s="267"/>
      <c r="BA115" s="267"/>
      <c r="BB115" s="315"/>
      <c r="BC115" s="316"/>
      <c r="BD115" s="315"/>
      <c r="BE115" s="316"/>
      <c r="BF115" s="275"/>
      <c r="BG115" s="316"/>
      <c r="BH115" s="275"/>
      <c r="BI115" s="316"/>
      <c r="BJ115" s="267"/>
      <c r="BK115" s="271"/>
      <c r="BL115" s="276"/>
      <c r="BM115" s="276"/>
    </row>
    <row r="116" spans="1:65" customFormat="1" ht="11.25" customHeight="1">
      <c r="A116" s="535"/>
      <c r="B116" s="303"/>
      <c r="C116" s="278"/>
      <c r="D116" s="296"/>
      <c r="E116" s="29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527"/>
      <c r="AH116" s="527"/>
      <c r="AI116" s="527"/>
      <c r="AJ116" s="527"/>
      <c r="AK116" s="527"/>
      <c r="AL116" s="527"/>
      <c r="AM116" s="527"/>
      <c r="AN116" s="527"/>
      <c r="AO116" s="527"/>
      <c r="AP116" s="527"/>
      <c r="AQ116" s="527"/>
      <c r="AR116" s="377"/>
      <c r="AS116" s="298"/>
      <c r="AT116" s="274"/>
      <c r="AU116" s="267"/>
      <c r="AV116" s="317"/>
      <c r="AW116" s="317"/>
      <c r="AX116" s="317"/>
      <c r="AY116" s="317"/>
      <c r="AZ116" s="317"/>
      <c r="BA116" s="317"/>
      <c r="BB116" s="317"/>
      <c r="BC116" s="317"/>
      <c r="BD116" s="317"/>
      <c r="BE116" s="317"/>
      <c r="BF116" s="317"/>
      <c r="BG116" s="317"/>
      <c r="BH116" s="317"/>
      <c r="BI116" s="317" t="s">
        <v>71</v>
      </c>
      <c r="BJ116" s="267"/>
      <c r="BK116" s="271"/>
      <c r="BL116" s="276"/>
      <c r="BM116" s="276"/>
    </row>
    <row r="117" spans="1:65" customFormat="1" ht="11.25" customHeight="1">
      <c r="A117" s="535"/>
      <c r="B117" s="303"/>
      <c r="C117" s="278"/>
      <c r="D117" s="296"/>
      <c r="E117" s="29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c r="AD117" s="527"/>
      <c r="AE117" s="527"/>
      <c r="AF117" s="527"/>
      <c r="AG117" s="527"/>
      <c r="AH117" s="527"/>
      <c r="AI117" s="527"/>
      <c r="AJ117" s="527"/>
      <c r="AK117" s="527"/>
      <c r="AL117" s="527"/>
      <c r="AM117" s="527"/>
      <c r="AN117" s="527"/>
      <c r="AO117" s="527"/>
      <c r="AP117" s="527"/>
      <c r="AQ117" s="527"/>
      <c r="AR117" s="377"/>
      <c r="AS117" s="298"/>
      <c r="AT117" s="274"/>
      <c r="AU117" s="267"/>
      <c r="AV117" s="267"/>
      <c r="AW117" s="267"/>
      <c r="AX117" s="267"/>
      <c r="AY117" s="267"/>
      <c r="AZ117" s="267"/>
      <c r="BA117" s="267"/>
      <c r="BB117" s="267"/>
      <c r="BC117" s="267"/>
      <c r="BD117" s="267"/>
      <c r="BE117" s="267"/>
      <c r="BF117" s="267"/>
      <c r="BG117" s="267"/>
      <c r="BH117" s="267"/>
      <c r="BI117" s="276"/>
      <c r="BJ117" s="267"/>
      <c r="BK117" s="271"/>
      <c r="BL117" s="276"/>
      <c r="BM117" s="276"/>
    </row>
    <row r="118" spans="1:65" customFormat="1" ht="6" customHeight="1" thickBot="1">
      <c r="A118" s="536"/>
      <c r="B118" s="305"/>
      <c r="C118" s="287"/>
      <c r="D118" s="306"/>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307"/>
      <c r="AA118" s="307"/>
      <c r="AB118" s="307"/>
      <c r="AC118" s="307"/>
      <c r="AD118" s="307"/>
      <c r="AE118" s="307"/>
      <c r="AF118" s="307"/>
      <c r="AG118" s="307"/>
      <c r="AH118" s="307"/>
      <c r="AI118" s="307"/>
      <c r="AJ118" s="307"/>
      <c r="AK118" s="307"/>
      <c r="AL118" s="307"/>
      <c r="AM118" s="307"/>
      <c r="AN118" s="307"/>
      <c r="AO118" s="307"/>
      <c r="AP118" s="307"/>
      <c r="AQ118" s="307"/>
      <c r="AR118" s="307"/>
      <c r="AS118" s="308"/>
      <c r="AT118" s="283"/>
      <c r="AU118" s="283"/>
      <c r="AV118" s="283"/>
      <c r="AW118" s="283"/>
      <c r="AX118" s="283"/>
      <c r="AY118" s="283"/>
      <c r="AZ118" s="283"/>
      <c r="BA118" s="283"/>
      <c r="BB118" s="283"/>
      <c r="BC118" s="283"/>
      <c r="BD118" s="283"/>
      <c r="BE118" s="283"/>
      <c r="BF118" s="283"/>
      <c r="BG118" s="283"/>
      <c r="BH118" s="283"/>
      <c r="BI118" s="283"/>
      <c r="BJ118" s="283"/>
      <c r="BK118" s="282"/>
      <c r="BL118" s="289"/>
      <c r="BM118" s="289"/>
    </row>
    <row r="119" spans="1:65" ht="6" customHeight="1">
      <c r="A119" s="52"/>
      <c r="B119" s="259"/>
      <c r="C119" s="260"/>
      <c r="D119" s="261"/>
      <c r="E119" s="262"/>
      <c r="F119" s="264"/>
      <c r="G119" s="264"/>
      <c r="H119" s="264"/>
      <c r="I119" s="264"/>
      <c r="J119" s="264"/>
      <c r="K119" s="264"/>
      <c r="L119" s="264"/>
      <c r="M119" s="264"/>
      <c r="N119" s="264"/>
      <c r="O119" s="264"/>
      <c r="P119" s="264"/>
      <c r="Q119" s="264"/>
      <c r="R119" s="309"/>
      <c r="S119" s="309"/>
      <c r="T119" s="309"/>
      <c r="U119" s="309"/>
      <c r="V119" s="309"/>
      <c r="W119" s="309"/>
      <c r="X119" s="309"/>
      <c r="Y119" s="309"/>
      <c r="Z119" s="309"/>
      <c r="AA119" s="309"/>
      <c r="AB119" s="309"/>
      <c r="AC119" s="309"/>
      <c r="AD119" s="309"/>
      <c r="AE119" s="309"/>
      <c r="AF119" s="309"/>
      <c r="AG119" s="309"/>
      <c r="AH119" s="309"/>
      <c r="AI119" s="309"/>
      <c r="AJ119" s="265"/>
      <c r="AK119" s="265"/>
      <c r="AL119" s="265"/>
      <c r="AM119" s="265"/>
      <c r="AN119" s="265"/>
      <c r="AO119" s="265"/>
      <c r="AP119" s="265"/>
      <c r="AQ119" s="265"/>
      <c r="AR119" s="265"/>
      <c r="AS119" s="265"/>
      <c r="AT119" s="264"/>
      <c r="AU119" s="264"/>
      <c r="AV119" s="264"/>
      <c r="AW119" s="264"/>
      <c r="AX119" s="264"/>
      <c r="AY119" s="264"/>
      <c r="AZ119" s="264"/>
      <c r="BA119" s="264"/>
      <c r="BB119" s="264"/>
      <c r="BC119" s="264"/>
      <c r="BD119" s="264"/>
      <c r="BE119" s="264"/>
      <c r="BF119" s="264"/>
      <c r="BG119" s="264"/>
      <c r="BH119" s="264"/>
      <c r="BI119" s="264"/>
      <c r="BJ119" s="264"/>
      <c r="BK119" s="262"/>
      <c r="BL119" s="267"/>
      <c r="BM119" s="267"/>
    </row>
    <row r="120" spans="1:65" ht="11.25" customHeight="1">
      <c r="A120" s="52"/>
      <c r="B120" s="268"/>
      <c r="C120" s="269" t="s">
        <v>160</v>
      </c>
      <c r="D120" s="270"/>
      <c r="E120" s="271"/>
      <c r="F120" s="527" t="s">
        <v>161</v>
      </c>
      <c r="G120" s="527"/>
      <c r="H120" s="527"/>
      <c r="I120" s="527"/>
      <c r="J120" s="527"/>
      <c r="K120" s="527"/>
      <c r="L120" s="527"/>
      <c r="M120" s="527"/>
      <c r="N120" s="527"/>
      <c r="O120" s="297"/>
      <c r="P120" s="297"/>
      <c r="Q120" s="297"/>
      <c r="R120" s="297"/>
      <c r="S120" s="297"/>
      <c r="T120" s="274"/>
      <c r="U120" s="297"/>
      <c r="V120" s="297"/>
      <c r="W120" s="297"/>
      <c r="X120" s="297"/>
      <c r="Y120" s="267"/>
      <c r="Z120" s="297"/>
      <c r="AA120" s="297"/>
      <c r="AB120" s="317" t="s">
        <v>73</v>
      </c>
      <c r="AC120" s="297"/>
      <c r="AD120" s="297"/>
      <c r="AE120" s="297"/>
      <c r="AF120" s="297"/>
      <c r="AG120" s="297"/>
      <c r="AH120" s="297"/>
      <c r="AI120" s="267"/>
      <c r="AJ120" s="297"/>
      <c r="AK120" s="297"/>
      <c r="AL120" s="267"/>
      <c r="AM120" s="297"/>
      <c r="AN120" s="297"/>
      <c r="AO120" s="297"/>
      <c r="AP120" s="297"/>
      <c r="AQ120" s="317" t="s">
        <v>74</v>
      </c>
      <c r="AR120" s="297"/>
      <c r="AS120" s="297"/>
      <c r="AT120" s="274"/>
      <c r="AU120" s="267"/>
      <c r="AV120" s="274"/>
      <c r="AW120" s="274"/>
      <c r="AX120" s="274"/>
      <c r="AY120" s="274"/>
      <c r="AZ120" s="274"/>
      <c r="BA120" s="267"/>
      <c r="BB120" s="299"/>
      <c r="BC120" s="299"/>
      <c r="BD120" s="299"/>
      <c r="BE120" s="299"/>
      <c r="BF120" s="299"/>
      <c r="BG120" s="299"/>
      <c r="BH120" s="299"/>
      <c r="BI120" s="267"/>
      <c r="BJ120" s="302"/>
      <c r="BK120" s="271"/>
      <c r="BL120" s="267"/>
      <c r="BM120" s="267"/>
    </row>
    <row r="121" spans="1:65" ht="11.25" customHeight="1">
      <c r="A121" s="52"/>
      <c r="B121" s="268"/>
      <c r="C121" s="278"/>
      <c r="D121" s="270"/>
      <c r="E121" s="271"/>
      <c r="F121" s="297"/>
      <c r="G121" s="297"/>
      <c r="H121" s="297"/>
      <c r="I121" s="297"/>
      <c r="J121" s="297"/>
      <c r="K121" s="297"/>
      <c r="L121" s="297"/>
      <c r="M121" s="297"/>
      <c r="N121" s="297"/>
      <c r="O121" s="297"/>
      <c r="P121" s="297"/>
      <c r="Q121" s="297"/>
      <c r="R121" s="297"/>
      <c r="S121" s="297"/>
      <c r="T121" s="297"/>
      <c r="U121" s="297"/>
      <c r="V121" s="297"/>
      <c r="W121" s="297"/>
      <c r="X121" s="267"/>
      <c r="Y121" s="297"/>
      <c r="Z121" s="297"/>
      <c r="AA121" s="297"/>
      <c r="AB121" s="314" t="s">
        <v>63</v>
      </c>
      <c r="AC121" s="297"/>
      <c r="AD121" s="297"/>
      <c r="AE121" s="297"/>
      <c r="AF121" s="297"/>
      <c r="AG121" s="297"/>
      <c r="AH121" s="297"/>
      <c r="AI121" s="267"/>
      <c r="AJ121" s="297"/>
      <c r="AK121" s="297"/>
      <c r="AL121" s="297"/>
      <c r="AM121" s="297"/>
      <c r="AN121" s="297"/>
      <c r="AO121" s="297"/>
      <c r="AP121" s="297"/>
      <c r="AQ121" s="314" t="s">
        <v>67</v>
      </c>
      <c r="AR121" s="297"/>
      <c r="AS121" s="297"/>
      <c r="AT121" s="274"/>
      <c r="AU121" s="267"/>
      <c r="AV121" s="274"/>
      <c r="AW121" s="274"/>
      <c r="AX121" s="274"/>
      <c r="AY121" s="274"/>
      <c r="AZ121" s="274"/>
      <c r="BA121" s="267"/>
      <c r="BB121" s="299"/>
      <c r="BC121" s="299"/>
      <c r="BD121" s="299"/>
      <c r="BE121" s="299"/>
      <c r="BF121" s="299"/>
      <c r="BG121" s="299"/>
      <c r="BH121" s="299"/>
      <c r="BI121" s="267"/>
      <c r="BJ121" s="302"/>
      <c r="BK121" s="271"/>
      <c r="BL121" s="267"/>
      <c r="BM121" s="276" t="s">
        <v>162</v>
      </c>
    </row>
    <row r="122" spans="1:65" ht="6" customHeight="1" thickBot="1">
      <c r="A122" s="52"/>
      <c r="B122" s="286"/>
      <c r="C122" s="287"/>
      <c r="D122" s="288"/>
      <c r="E122" s="282"/>
      <c r="F122" s="283"/>
      <c r="G122" s="283"/>
      <c r="H122" s="283"/>
      <c r="I122" s="283"/>
      <c r="J122" s="283"/>
      <c r="K122" s="283"/>
      <c r="L122" s="283"/>
      <c r="M122" s="283"/>
      <c r="N122" s="283"/>
      <c r="O122" s="283"/>
      <c r="P122" s="283"/>
      <c r="Q122" s="283"/>
      <c r="R122" s="307"/>
      <c r="S122" s="307"/>
      <c r="T122" s="307"/>
      <c r="U122" s="307"/>
      <c r="V122" s="307"/>
      <c r="W122" s="307"/>
      <c r="X122" s="307"/>
      <c r="Y122" s="307"/>
      <c r="Z122" s="307"/>
      <c r="AA122" s="307"/>
      <c r="AB122" s="307"/>
      <c r="AC122" s="307"/>
      <c r="AD122" s="307"/>
      <c r="AE122" s="307"/>
      <c r="AF122" s="307"/>
      <c r="AG122" s="307"/>
      <c r="AH122" s="307"/>
      <c r="AI122" s="307"/>
      <c r="AJ122" s="289"/>
      <c r="AK122" s="289"/>
      <c r="AL122" s="289"/>
      <c r="AM122" s="289"/>
      <c r="AN122" s="289"/>
      <c r="AO122" s="289"/>
      <c r="AP122" s="289"/>
      <c r="AQ122" s="289"/>
      <c r="AR122" s="289"/>
      <c r="AS122" s="289"/>
      <c r="AT122" s="283"/>
      <c r="AU122" s="283"/>
      <c r="AV122" s="283"/>
      <c r="AW122" s="283"/>
      <c r="AX122" s="283"/>
      <c r="AY122" s="283"/>
      <c r="AZ122" s="283"/>
      <c r="BA122" s="283"/>
      <c r="BB122" s="283"/>
      <c r="BC122" s="283"/>
      <c r="BD122" s="283"/>
      <c r="BE122" s="283"/>
      <c r="BF122" s="283"/>
      <c r="BG122" s="283"/>
      <c r="BH122" s="283"/>
      <c r="BI122" s="283"/>
      <c r="BJ122" s="306"/>
      <c r="BK122" s="290"/>
      <c r="BL122" s="289"/>
      <c r="BM122" s="289"/>
    </row>
    <row r="123" spans="1:65" ht="12" thickBot="1">
      <c r="A123" s="534" t="s">
        <v>163</v>
      </c>
      <c r="B123" s="539" t="s">
        <v>164</v>
      </c>
      <c r="C123" s="539"/>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368"/>
      <c r="BL123" s="390"/>
      <c r="BM123" s="390"/>
    </row>
    <row r="124" spans="1:65" ht="6" customHeight="1">
      <c r="A124" s="535"/>
      <c r="B124" s="268"/>
      <c r="C124" s="278"/>
      <c r="D124" s="270"/>
      <c r="E124" s="271"/>
      <c r="F124" s="274"/>
      <c r="G124" s="274"/>
      <c r="H124" s="274"/>
      <c r="I124" s="274"/>
      <c r="J124" s="274"/>
      <c r="K124" s="274"/>
      <c r="L124" s="274"/>
      <c r="M124" s="274"/>
      <c r="N124" s="274"/>
      <c r="O124" s="274"/>
      <c r="P124" s="274"/>
      <c r="Q124" s="264"/>
      <c r="R124" s="264"/>
      <c r="S124" s="274"/>
      <c r="T124" s="274"/>
      <c r="U124" s="274"/>
      <c r="V124" s="274"/>
      <c r="W124" s="274"/>
      <c r="X124" s="274"/>
      <c r="Y124" s="274"/>
      <c r="Z124" s="274"/>
      <c r="AA124" s="274"/>
      <c r="AB124" s="274"/>
      <c r="AC124" s="274"/>
      <c r="AD124" s="274"/>
      <c r="AE124" s="274"/>
      <c r="AF124" s="274"/>
      <c r="AG124" s="274"/>
      <c r="AH124" s="274"/>
      <c r="AI124" s="267"/>
      <c r="AJ124" s="267"/>
      <c r="AK124" s="267"/>
      <c r="AL124" s="267"/>
      <c r="AM124" s="267"/>
      <c r="AN124" s="267"/>
      <c r="AO124" s="267"/>
      <c r="AP124" s="267"/>
      <c r="AQ124" s="267"/>
      <c r="AR124" s="267"/>
      <c r="AS124" s="267"/>
      <c r="AT124" s="267"/>
      <c r="AU124" s="267"/>
      <c r="AV124" s="267"/>
      <c r="AW124" s="267"/>
      <c r="AX124" s="267"/>
      <c r="AY124" s="267"/>
      <c r="AZ124" s="267"/>
      <c r="BA124" s="267"/>
      <c r="BB124" s="267"/>
      <c r="BC124" s="267"/>
      <c r="BD124" s="267"/>
      <c r="BE124" s="267"/>
      <c r="BF124" s="267"/>
      <c r="BG124" s="267"/>
      <c r="BH124" s="267"/>
      <c r="BI124" s="267"/>
      <c r="BJ124" s="267"/>
      <c r="BK124" s="284"/>
      <c r="BL124" s="267"/>
      <c r="BM124" s="267"/>
    </row>
    <row r="125" spans="1:65" ht="11.25" customHeight="1">
      <c r="A125" s="535"/>
      <c r="B125" s="268"/>
      <c r="C125" s="269" t="s">
        <v>165</v>
      </c>
      <c r="D125" s="270"/>
      <c r="E125" s="271"/>
      <c r="F125" s="540" t="e">
        <f ca="1">VLOOKUP(INDIRECT(ADDRESS(ROW(),COLUMN()-3)),INDIRECT("translations[[Question Num]:["&amp; Language_Selected &amp;"]]"),MATCH(Language_Selected,Language_Options,0)+1,FALSE)</f>
        <v>#N/A</v>
      </c>
      <c r="G125" s="540"/>
      <c r="H125" s="540"/>
      <c r="I125" s="540"/>
      <c r="J125" s="540"/>
      <c r="K125" s="540"/>
      <c r="L125" s="540"/>
      <c r="M125" s="540"/>
      <c r="N125" s="540"/>
      <c r="O125" s="540"/>
      <c r="P125" s="540"/>
      <c r="Q125" s="540"/>
      <c r="R125" s="540"/>
      <c r="S125" s="540"/>
      <c r="T125" s="540"/>
      <c r="U125" s="540"/>
      <c r="V125" s="540"/>
      <c r="W125" s="540"/>
      <c r="X125" s="540"/>
      <c r="Y125" s="540"/>
      <c r="Z125" s="540"/>
      <c r="AA125" s="540"/>
      <c r="AB125" s="540"/>
      <c r="AC125" s="540"/>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0"/>
      <c r="AY125" s="540"/>
      <c r="AZ125" s="540"/>
      <c r="BA125" s="540"/>
      <c r="BB125" s="540"/>
      <c r="BC125" s="540"/>
      <c r="BD125" s="540"/>
      <c r="BE125" s="540"/>
      <c r="BF125" s="540"/>
      <c r="BG125" s="540"/>
      <c r="BH125" s="540"/>
      <c r="BI125" s="540"/>
      <c r="BJ125" s="559"/>
      <c r="BK125" s="285"/>
      <c r="BL125" s="267"/>
      <c r="BM125" s="267"/>
    </row>
    <row r="126" spans="1:65" ht="11.25" customHeight="1">
      <c r="A126" s="535"/>
      <c r="B126" s="268"/>
      <c r="C126" s="278"/>
      <c r="D126" s="270"/>
      <c r="E126" s="271"/>
      <c r="F126" s="540"/>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0"/>
      <c r="AY126" s="540"/>
      <c r="AZ126" s="540"/>
      <c r="BA126" s="540"/>
      <c r="BB126" s="540"/>
      <c r="BC126" s="540"/>
      <c r="BD126" s="540"/>
      <c r="BE126" s="540"/>
      <c r="BF126" s="540"/>
      <c r="BG126" s="540"/>
      <c r="BH126" s="540"/>
      <c r="BI126" s="540"/>
      <c r="BJ126" s="559"/>
      <c r="BK126" s="285"/>
      <c r="BL126" s="267"/>
      <c r="BM126" s="267"/>
    </row>
    <row r="127" spans="1:65" ht="11.25" customHeight="1">
      <c r="A127" s="535"/>
      <c r="B127" s="268"/>
      <c r="C127" s="278"/>
      <c r="D127" s="270"/>
      <c r="E127" s="271"/>
      <c r="F127" s="540"/>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0"/>
      <c r="AK127" s="540"/>
      <c r="AL127" s="540"/>
      <c r="AM127" s="540"/>
      <c r="AN127" s="540"/>
      <c r="AO127" s="540"/>
      <c r="AP127" s="540"/>
      <c r="AQ127" s="540"/>
      <c r="AR127" s="540"/>
      <c r="AS127" s="540"/>
      <c r="AT127" s="540"/>
      <c r="AU127" s="540"/>
      <c r="AV127" s="540"/>
      <c r="AW127" s="540"/>
      <c r="AX127" s="540"/>
      <c r="AY127" s="540"/>
      <c r="AZ127" s="540"/>
      <c r="BA127" s="540"/>
      <c r="BB127" s="540"/>
      <c r="BC127" s="540"/>
      <c r="BD127" s="540"/>
      <c r="BE127" s="540"/>
      <c r="BF127" s="540"/>
      <c r="BG127" s="540"/>
      <c r="BH127" s="540"/>
      <c r="BI127" s="540"/>
      <c r="BJ127" s="559"/>
      <c r="BK127" s="285"/>
      <c r="BL127" s="267"/>
      <c r="BM127" s="267"/>
    </row>
    <row r="128" spans="1:65" ht="11.25" customHeight="1">
      <c r="A128" s="535"/>
      <c r="B128" s="268"/>
      <c r="C128" s="278"/>
      <c r="D128" s="270"/>
      <c r="E128" s="271"/>
      <c r="F128" s="540"/>
      <c r="G128" s="540"/>
      <c r="H128" s="540"/>
      <c r="I128" s="540"/>
      <c r="J128" s="540"/>
      <c r="K128" s="540"/>
      <c r="L128" s="540"/>
      <c r="M128" s="540"/>
      <c r="N128" s="540"/>
      <c r="O128" s="540"/>
      <c r="P128" s="540"/>
      <c r="Q128" s="540"/>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0"/>
      <c r="AM128" s="540"/>
      <c r="AN128" s="540"/>
      <c r="AO128" s="540"/>
      <c r="AP128" s="540"/>
      <c r="AQ128" s="540"/>
      <c r="AR128" s="540"/>
      <c r="AS128" s="540"/>
      <c r="AT128" s="540"/>
      <c r="AU128" s="540"/>
      <c r="AV128" s="540"/>
      <c r="AW128" s="540"/>
      <c r="AX128" s="540"/>
      <c r="AY128" s="540"/>
      <c r="AZ128" s="540"/>
      <c r="BA128" s="540"/>
      <c r="BB128" s="540"/>
      <c r="BC128" s="540"/>
      <c r="BD128" s="540"/>
      <c r="BE128" s="540"/>
      <c r="BF128" s="540"/>
      <c r="BG128" s="540"/>
      <c r="BH128" s="540"/>
      <c r="BI128" s="540"/>
      <c r="BJ128" s="559"/>
      <c r="BK128" s="285"/>
      <c r="BL128" s="267"/>
      <c r="BM128" s="267"/>
    </row>
    <row r="129" spans="1:65" ht="11.25" customHeight="1">
      <c r="A129" s="535"/>
      <c r="B129" s="268"/>
      <c r="C129" s="278"/>
      <c r="D129" s="270"/>
      <c r="E129" s="271"/>
      <c r="F129" s="540"/>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0"/>
      <c r="AY129" s="540"/>
      <c r="AZ129" s="540"/>
      <c r="BA129" s="540"/>
      <c r="BB129" s="540"/>
      <c r="BC129" s="540"/>
      <c r="BD129" s="540"/>
      <c r="BE129" s="540"/>
      <c r="BF129" s="540"/>
      <c r="BG129" s="540"/>
      <c r="BH129" s="540"/>
      <c r="BI129" s="540"/>
      <c r="BJ129" s="559"/>
      <c r="BK129" s="285"/>
      <c r="BL129" s="267"/>
      <c r="BM129" s="267"/>
    </row>
    <row r="130" spans="1:65" ht="11.25" customHeight="1">
      <c r="A130" s="535"/>
      <c r="B130" s="268"/>
      <c r="C130" s="278"/>
      <c r="D130" s="270"/>
      <c r="E130" s="271"/>
      <c r="F130" s="540"/>
      <c r="G130" s="540"/>
      <c r="H130" s="540"/>
      <c r="I130" s="540"/>
      <c r="J130" s="540"/>
      <c r="K130" s="540"/>
      <c r="L130" s="540"/>
      <c r="M130" s="540"/>
      <c r="N130" s="540"/>
      <c r="O130" s="540"/>
      <c r="P130" s="540"/>
      <c r="Q130" s="540"/>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40"/>
      <c r="AQ130" s="540"/>
      <c r="AR130" s="540"/>
      <c r="AS130" s="540"/>
      <c r="AT130" s="540"/>
      <c r="AU130" s="540"/>
      <c r="AV130" s="540"/>
      <c r="AW130" s="540"/>
      <c r="AX130" s="540"/>
      <c r="AY130" s="540"/>
      <c r="AZ130" s="540"/>
      <c r="BA130" s="540"/>
      <c r="BB130" s="540"/>
      <c r="BC130" s="540"/>
      <c r="BD130" s="540"/>
      <c r="BE130" s="540"/>
      <c r="BF130" s="540"/>
      <c r="BG130" s="540"/>
      <c r="BH130" s="540"/>
      <c r="BI130" s="540"/>
      <c r="BJ130" s="559"/>
      <c r="BK130" s="285"/>
      <c r="BL130" s="267"/>
      <c r="BM130" s="267"/>
    </row>
    <row r="131" spans="1:65" ht="11.25" customHeight="1">
      <c r="A131" s="535"/>
      <c r="B131" s="268"/>
      <c r="C131" s="278"/>
      <c r="D131" s="270"/>
      <c r="E131" s="271"/>
      <c r="F131" s="540"/>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0"/>
      <c r="AY131" s="540"/>
      <c r="AZ131" s="540"/>
      <c r="BA131" s="540"/>
      <c r="BB131" s="540"/>
      <c r="BC131" s="540"/>
      <c r="BD131" s="540"/>
      <c r="BE131" s="540"/>
      <c r="BF131" s="540"/>
      <c r="BG131" s="540"/>
      <c r="BH131" s="540"/>
      <c r="BI131" s="540"/>
      <c r="BJ131" s="559"/>
      <c r="BK131" s="285"/>
      <c r="BL131" s="267"/>
      <c r="BM131" s="267"/>
    </row>
    <row r="132" spans="1:65" ht="11.25" customHeight="1">
      <c r="A132" s="535"/>
      <c r="B132" s="268"/>
      <c r="C132" s="278"/>
      <c r="D132" s="270"/>
      <c r="E132" s="271"/>
      <c r="F132" s="540"/>
      <c r="G132" s="540"/>
      <c r="H132" s="540"/>
      <c r="I132" s="540"/>
      <c r="J132" s="540"/>
      <c r="K132" s="540"/>
      <c r="L132" s="540"/>
      <c r="M132" s="540"/>
      <c r="N132" s="540"/>
      <c r="O132" s="540"/>
      <c r="P132" s="540"/>
      <c r="Q132" s="540"/>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40"/>
      <c r="AQ132" s="540"/>
      <c r="AR132" s="540"/>
      <c r="AS132" s="540"/>
      <c r="AT132" s="540"/>
      <c r="AU132" s="540"/>
      <c r="AV132" s="540"/>
      <c r="AW132" s="540"/>
      <c r="AX132" s="540"/>
      <c r="AY132" s="540"/>
      <c r="AZ132" s="540"/>
      <c r="BA132" s="540"/>
      <c r="BB132" s="540"/>
      <c r="BC132" s="540"/>
      <c r="BD132" s="540"/>
      <c r="BE132" s="540"/>
      <c r="BF132" s="540"/>
      <c r="BG132" s="540"/>
      <c r="BH132" s="540"/>
      <c r="BI132" s="540"/>
      <c r="BJ132" s="559"/>
      <c r="BK132" s="285"/>
      <c r="BL132" s="267"/>
      <c r="BM132" s="267"/>
    </row>
    <row r="133" spans="1:65" ht="11.25" customHeight="1">
      <c r="A133" s="535"/>
      <c r="B133" s="268"/>
      <c r="C133" s="278"/>
      <c r="D133" s="270"/>
      <c r="E133" s="271"/>
      <c r="F133" s="540"/>
      <c r="G133" s="540"/>
      <c r="H133" s="540"/>
      <c r="I133" s="540"/>
      <c r="J133" s="540"/>
      <c r="K133" s="540"/>
      <c r="L133" s="540"/>
      <c r="M133" s="540"/>
      <c r="N133" s="540"/>
      <c r="O133" s="540"/>
      <c r="P133" s="540"/>
      <c r="Q133" s="540"/>
      <c r="R133" s="540"/>
      <c r="S133" s="540"/>
      <c r="T133" s="540"/>
      <c r="U133" s="540"/>
      <c r="V133" s="540"/>
      <c r="W133" s="540"/>
      <c r="X133" s="540"/>
      <c r="Y133" s="540"/>
      <c r="Z133" s="540"/>
      <c r="AA133" s="540"/>
      <c r="AB133" s="540"/>
      <c r="AC133" s="540"/>
      <c r="AD133" s="540"/>
      <c r="AE133" s="540"/>
      <c r="AF133" s="540"/>
      <c r="AG133" s="540"/>
      <c r="AH133" s="540"/>
      <c r="AI133" s="540"/>
      <c r="AJ133" s="540"/>
      <c r="AK133" s="540"/>
      <c r="AL133" s="540"/>
      <c r="AM133" s="540"/>
      <c r="AN133" s="540"/>
      <c r="AO133" s="540"/>
      <c r="AP133" s="540"/>
      <c r="AQ133" s="540"/>
      <c r="AR133" s="540"/>
      <c r="AS133" s="540"/>
      <c r="AT133" s="540"/>
      <c r="AU133" s="540"/>
      <c r="AV133" s="540"/>
      <c r="AW133" s="540"/>
      <c r="AX133" s="540"/>
      <c r="AY133" s="540"/>
      <c r="AZ133" s="540"/>
      <c r="BA133" s="540"/>
      <c r="BB133" s="540"/>
      <c r="BC133" s="540"/>
      <c r="BD133" s="540"/>
      <c r="BE133" s="540"/>
      <c r="BF133" s="540"/>
      <c r="BG133" s="540"/>
      <c r="BH133" s="540"/>
      <c r="BI133" s="540"/>
      <c r="BJ133" s="559"/>
      <c r="BK133" s="285"/>
      <c r="BL133" s="267"/>
      <c r="BM133" s="267"/>
    </row>
    <row r="134" spans="1:65" ht="11.25" customHeight="1">
      <c r="A134" s="535"/>
      <c r="B134" s="268"/>
      <c r="C134" s="278"/>
      <c r="D134" s="270"/>
      <c r="E134" s="271"/>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0"/>
      <c r="AY134" s="540"/>
      <c r="AZ134" s="540"/>
      <c r="BA134" s="540"/>
      <c r="BB134" s="540"/>
      <c r="BC134" s="540"/>
      <c r="BD134" s="540"/>
      <c r="BE134" s="540"/>
      <c r="BF134" s="540"/>
      <c r="BG134" s="540"/>
      <c r="BH134" s="540"/>
      <c r="BI134" s="540"/>
      <c r="BJ134" s="559"/>
      <c r="BK134" s="285"/>
      <c r="BL134" s="267"/>
      <c r="BM134" s="267"/>
    </row>
    <row r="135" spans="1:65" ht="11.25" customHeight="1">
      <c r="A135" s="535"/>
      <c r="B135" s="268"/>
      <c r="C135" s="278"/>
      <c r="D135" s="270"/>
      <c r="E135" s="271"/>
      <c r="F135" s="540"/>
      <c r="G135" s="540"/>
      <c r="H135" s="540"/>
      <c r="I135" s="540"/>
      <c r="J135" s="540"/>
      <c r="K135" s="540"/>
      <c r="L135" s="540"/>
      <c r="M135" s="540"/>
      <c r="N135" s="540"/>
      <c r="O135" s="540"/>
      <c r="P135" s="540"/>
      <c r="Q135" s="540"/>
      <c r="R135" s="540"/>
      <c r="S135" s="540"/>
      <c r="T135" s="540"/>
      <c r="U135" s="540"/>
      <c r="V135" s="540"/>
      <c r="W135" s="540"/>
      <c r="X135" s="540"/>
      <c r="Y135" s="540"/>
      <c r="Z135" s="540"/>
      <c r="AA135" s="540"/>
      <c r="AB135" s="540"/>
      <c r="AC135" s="540"/>
      <c r="AD135" s="540"/>
      <c r="AE135" s="540"/>
      <c r="AF135" s="540"/>
      <c r="AG135" s="540"/>
      <c r="AH135" s="540"/>
      <c r="AI135" s="540"/>
      <c r="AJ135" s="540"/>
      <c r="AK135" s="540"/>
      <c r="AL135" s="540"/>
      <c r="AM135" s="540"/>
      <c r="AN135" s="540"/>
      <c r="AO135" s="540"/>
      <c r="AP135" s="540"/>
      <c r="AQ135" s="540"/>
      <c r="AR135" s="540"/>
      <c r="AS135" s="540"/>
      <c r="AT135" s="540"/>
      <c r="AU135" s="540"/>
      <c r="AV135" s="540"/>
      <c r="AW135" s="540"/>
      <c r="AX135" s="540"/>
      <c r="AY135" s="540"/>
      <c r="AZ135" s="540"/>
      <c r="BA135" s="540"/>
      <c r="BB135" s="540"/>
      <c r="BC135" s="540"/>
      <c r="BD135" s="540"/>
      <c r="BE135" s="540"/>
      <c r="BF135" s="540"/>
      <c r="BG135" s="540"/>
      <c r="BH135" s="540"/>
      <c r="BI135" s="540"/>
      <c r="BJ135" s="559"/>
      <c r="BK135" s="285"/>
      <c r="BL135" s="267"/>
      <c r="BM135" s="267"/>
    </row>
    <row r="136" spans="1:65" ht="11.25" customHeight="1">
      <c r="A136" s="535"/>
      <c r="B136" s="268"/>
      <c r="C136" s="278"/>
      <c r="D136" s="270"/>
      <c r="E136" s="271"/>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0"/>
      <c r="AY136" s="540"/>
      <c r="AZ136" s="540"/>
      <c r="BA136" s="540"/>
      <c r="BB136" s="540"/>
      <c r="BC136" s="540"/>
      <c r="BD136" s="540"/>
      <c r="BE136" s="540"/>
      <c r="BF136" s="540"/>
      <c r="BG136" s="540"/>
      <c r="BH136" s="540"/>
      <c r="BI136" s="540"/>
      <c r="BJ136" s="559"/>
      <c r="BK136" s="285"/>
      <c r="BL136" s="267"/>
      <c r="BM136" s="267"/>
    </row>
    <row r="137" spans="1:65" ht="11.25" customHeight="1">
      <c r="A137" s="535"/>
      <c r="B137" s="268"/>
      <c r="C137" s="278"/>
      <c r="D137" s="270"/>
      <c r="E137" s="271"/>
      <c r="F137" s="540"/>
      <c r="G137" s="540"/>
      <c r="H137" s="540"/>
      <c r="I137" s="540"/>
      <c r="J137" s="540"/>
      <c r="K137" s="540"/>
      <c r="L137" s="540"/>
      <c r="M137" s="540"/>
      <c r="N137" s="540"/>
      <c r="O137" s="540"/>
      <c r="P137" s="540"/>
      <c r="Q137" s="540"/>
      <c r="R137" s="540"/>
      <c r="S137" s="540"/>
      <c r="T137" s="540"/>
      <c r="U137" s="540"/>
      <c r="V137" s="540"/>
      <c r="W137" s="540"/>
      <c r="X137" s="540"/>
      <c r="Y137" s="540"/>
      <c r="Z137" s="540"/>
      <c r="AA137" s="540"/>
      <c r="AB137" s="540"/>
      <c r="AC137" s="540"/>
      <c r="AD137" s="540"/>
      <c r="AE137" s="540"/>
      <c r="AF137" s="540"/>
      <c r="AG137" s="540"/>
      <c r="AH137" s="540"/>
      <c r="AI137" s="540"/>
      <c r="AJ137" s="540"/>
      <c r="AK137" s="540"/>
      <c r="AL137" s="540"/>
      <c r="AM137" s="540"/>
      <c r="AN137" s="540"/>
      <c r="AO137" s="540"/>
      <c r="AP137" s="540"/>
      <c r="AQ137" s="540"/>
      <c r="AR137" s="540"/>
      <c r="AS137" s="540"/>
      <c r="AT137" s="540"/>
      <c r="AU137" s="540"/>
      <c r="AV137" s="540"/>
      <c r="AW137" s="540"/>
      <c r="AX137" s="540"/>
      <c r="AY137" s="540"/>
      <c r="AZ137" s="540"/>
      <c r="BA137" s="540"/>
      <c r="BB137" s="540"/>
      <c r="BC137" s="540"/>
      <c r="BD137" s="540"/>
      <c r="BE137" s="540"/>
      <c r="BF137" s="540"/>
      <c r="BG137" s="540"/>
      <c r="BH137" s="540"/>
      <c r="BI137" s="540"/>
      <c r="BJ137" s="559"/>
      <c r="BK137" s="285"/>
      <c r="BL137" s="267"/>
      <c r="BM137" s="267"/>
    </row>
    <row r="138" spans="1:65" ht="11.25" customHeight="1">
      <c r="A138" s="535"/>
      <c r="B138" s="268"/>
      <c r="C138" s="278"/>
      <c r="D138" s="270"/>
      <c r="E138" s="271"/>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c r="BD138" s="540"/>
      <c r="BE138" s="540"/>
      <c r="BF138" s="540"/>
      <c r="BG138" s="540"/>
      <c r="BH138" s="540"/>
      <c r="BI138" s="540"/>
      <c r="BJ138" s="559"/>
      <c r="BK138" s="285"/>
      <c r="BL138" s="267"/>
      <c r="BM138" s="267"/>
    </row>
    <row r="139" spans="1:65" ht="6" customHeight="1" thickBot="1">
      <c r="A139" s="535"/>
      <c r="B139" s="286"/>
      <c r="C139" s="287"/>
      <c r="D139" s="288"/>
      <c r="E139" s="282"/>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9"/>
      <c r="BL139" s="289"/>
      <c r="BM139" s="289"/>
    </row>
    <row r="140" spans="1:65" customFormat="1" ht="6" customHeight="1">
      <c r="A140" s="535"/>
      <c r="B140" s="291"/>
      <c r="C140" s="278"/>
      <c r="D140" s="296"/>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6"/>
      <c r="AA140" s="276"/>
      <c r="AB140" s="276"/>
      <c r="AC140" s="276"/>
      <c r="AD140" s="276"/>
      <c r="AE140" s="276"/>
      <c r="AF140" s="276"/>
      <c r="AG140" s="276"/>
      <c r="AH140" s="276"/>
      <c r="AI140" s="276"/>
      <c r="AJ140" s="276"/>
      <c r="AK140" s="276"/>
      <c r="AL140" s="276"/>
      <c r="AM140" s="276"/>
      <c r="AN140" s="276"/>
      <c r="AO140" s="276"/>
      <c r="AP140" s="276"/>
      <c r="AQ140" s="276"/>
      <c r="AR140" s="276"/>
      <c r="AS140" s="294"/>
      <c r="AT140" s="274"/>
      <c r="AU140" s="274"/>
      <c r="AV140" s="274"/>
      <c r="AW140" s="274"/>
      <c r="AX140" s="274"/>
      <c r="AY140" s="274"/>
      <c r="AZ140" s="274"/>
      <c r="BA140" s="274"/>
      <c r="BB140" s="274"/>
      <c r="BC140" s="274"/>
      <c r="BD140" s="274"/>
      <c r="BE140" s="274"/>
      <c r="BF140" s="274"/>
      <c r="BG140" s="274"/>
      <c r="BH140" s="274"/>
      <c r="BI140" s="274"/>
      <c r="BJ140" s="274"/>
      <c r="BK140" s="271"/>
      <c r="BL140" s="276"/>
      <c r="BM140" s="276"/>
    </row>
    <row r="141" spans="1:65" customFormat="1" ht="11.25" customHeight="1">
      <c r="A141" s="535"/>
      <c r="B141" s="295">
        <v>112</v>
      </c>
      <c r="C141" s="269" t="s">
        <v>166</v>
      </c>
      <c r="D141" s="296"/>
      <c r="E141" s="297"/>
      <c r="F141" s="527" t="s">
        <v>155</v>
      </c>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c r="AJ141" s="527"/>
      <c r="AK141" s="527"/>
      <c r="AL141" s="527"/>
      <c r="AM141" s="527"/>
      <c r="AN141" s="527"/>
      <c r="AO141" s="527"/>
      <c r="AP141" s="527"/>
      <c r="AQ141" s="527"/>
      <c r="AR141" s="377"/>
      <c r="AS141" s="298"/>
      <c r="AT141" s="274" t="s">
        <v>63</v>
      </c>
      <c r="AU141" s="274"/>
      <c r="AV141" s="276"/>
      <c r="AW141" s="274"/>
      <c r="AX141" s="274"/>
      <c r="AY141" s="299" t="s">
        <v>10</v>
      </c>
      <c r="AZ141" s="299"/>
      <c r="BA141" s="299"/>
      <c r="BB141" s="300"/>
      <c r="BC141" s="300"/>
      <c r="BD141" s="299"/>
      <c r="BE141" s="299"/>
      <c r="BF141" s="299"/>
      <c r="BG141" s="301"/>
      <c r="BH141" s="299"/>
      <c r="BI141" s="302" t="s">
        <v>64</v>
      </c>
      <c r="BJ141" s="267"/>
      <c r="BK141" s="271"/>
      <c r="BL141" s="276"/>
      <c r="BM141" s="276"/>
    </row>
    <row r="142" spans="1:65" customFormat="1" ht="11.25" customHeight="1">
      <c r="A142" s="535"/>
      <c r="B142" s="303"/>
      <c r="C142" s="278"/>
      <c r="D142" s="296"/>
      <c r="E142" s="29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c r="AJ142" s="527"/>
      <c r="AK142" s="527"/>
      <c r="AL142" s="527"/>
      <c r="AM142" s="527"/>
      <c r="AN142" s="527"/>
      <c r="AO142" s="527"/>
      <c r="AP142" s="527"/>
      <c r="AQ142" s="527"/>
      <c r="AR142" s="377"/>
      <c r="AS142" s="298"/>
      <c r="AT142" s="274" t="s">
        <v>167</v>
      </c>
      <c r="AU142" s="276"/>
      <c r="AV142" s="276"/>
      <c r="AW142" s="276"/>
      <c r="AX142" s="276"/>
      <c r="AY142" s="276"/>
      <c r="AZ142" s="276"/>
      <c r="BA142" s="299"/>
      <c r="BB142" s="300"/>
      <c r="BC142" s="300"/>
      <c r="BD142" s="299"/>
      <c r="BE142" s="299"/>
      <c r="BF142" s="299"/>
      <c r="BG142" s="301"/>
      <c r="BH142" s="299"/>
      <c r="BI142" s="276"/>
      <c r="BJ142" s="267"/>
      <c r="BK142" s="271"/>
      <c r="BL142" s="276"/>
      <c r="BM142" s="276"/>
    </row>
    <row r="143" spans="1:65" customFormat="1" ht="11.25" customHeight="1">
      <c r="A143" s="535"/>
      <c r="B143" s="303"/>
      <c r="C143" s="278"/>
      <c r="D143" s="296"/>
      <c r="E143" s="29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377"/>
      <c r="AS143" s="298"/>
      <c r="AT143" s="274"/>
      <c r="AU143" s="276" t="s">
        <v>65</v>
      </c>
      <c r="AV143" s="276"/>
      <c r="AW143" s="276"/>
      <c r="AX143" s="276"/>
      <c r="AY143" s="276"/>
      <c r="AZ143" s="300" t="s">
        <v>10</v>
      </c>
      <c r="BA143" s="299"/>
      <c r="BB143" s="300"/>
      <c r="BC143" s="300"/>
      <c r="BD143" s="299"/>
      <c r="BE143" s="299"/>
      <c r="BF143" s="299"/>
      <c r="BG143" s="301"/>
      <c r="BH143" s="299"/>
      <c r="BI143" s="302" t="s">
        <v>66</v>
      </c>
      <c r="BJ143" s="267"/>
      <c r="BK143" s="271"/>
      <c r="BL143" s="276"/>
      <c r="BM143" s="276"/>
    </row>
    <row r="144" spans="1:65" customFormat="1" ht="11.25" customHeight="1">
      <c r="A144" s="535"/>
      <c r="B144" s="303"/>
      <c r="C144" s="278"/>
      <c r="D144" s="296"/>
      <c r="E144" s="29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377"/>
      <c r="AS144" s="298"/>
      <c r="AT144" s="274" t="s">
        <v>67</v>
      </c>
      <c r="AU144" s="304"/>
      <c r="AV144" s="276"/>
      <c r="AW144" s="304"/>
      <c r="AX144" s="304"/>
      <c r="AY144" s="304"/>
      <c r="AZ144" s="304"/>
      <c r="BA144" s="304"/>
      <c r="BB144" s="304"/>
      <c r="BC144" s="304"/>
      <c r="BD144" s="304"/>
      <c r="BE144" s="274"/>
      <c r="BF144" s="299" t="s">
        <v>10</v>
      </c>
      <c r="BG144" s="299"/>
      <c r="BH144" s="299"/>
      <c r="BI144" s="302" t="s">
        <v>68</v>
      </c>
      <c r="BJ144" s="267"/>
      <c r="BK144" s="271"/>
      <c r="BL144" s="276"/>
      <c r="BM144" s="276"/>
    </row>
    <row r="145" spans="1:65" customFormat="1" ht="6" customHeight="1" thickBot="1">
      <c r="A145" s="535"/>
      <c r="B145" s="305"/>
      <c r="C145" s="287"/>
      <c r="D145" s="306"/>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307"/>
      <c r="AA145" s="307"/>
      <c r="AB145" s="307"/>
      <c r="AC145" s="307"/>
      <c r="AD145" s="307"/>
      <c r="AE145" s="307"/>
      <c r="AF145" s="307"/>
      <c r="AG145" s="307"/>
      <c r="AH145" s="307"/>
      <c r="AI145" s="307"/>
      <c r="AJ145" s="307"/>
      <c r="AK145" s="307"/>
      <c r="AL145" s="307"/>
      <c r="AM145" s="307"/>
      <c r="AN145" s="307"/>
      <c r="AO145" s="307"/>
      <c r="AP145" s="307"/>
      <c r="AQ145" s="307"/>
      <c r="AR145" s="307"/>
      <c r="AS145" s="308"/>
      <c r="AT145" s="283"/>
      <c r="AU145" s="283"/>
      <c r="AV145" s="283"/>
      <c r="AW145" s="283"/>
      <c r="AX145" s="283"/>
      <c r="AY145" s="283"/>
      <c r="AZ145" s="283"/>
      <c r="BA145" s="283"/>
      <c r="BB145" s="283"/>
      <c r="BC145" s="283"/>
      <c r="BD145" s="283"/>
      <c r="BE145" s="283"/>
      <c r="BF145" s="283"/>
      <c r="BG145" s="283"/>
      <c r="BH145" s="283"/>
      <c r="BI145" s="283"/>
      <c r="BJ145" s="283"/>
      <c r="BK145" s="282"/>
      <c r="BL145" s="289"/>
      <c r="BM145" s="289"/>
    </row>
    <row r="146" spans="1:65" customFormat="1" ht="6" customHeight="1">
      <c r="A146" s="535"/>
      <c r="B146" s="291"/>
      <c r="C146" s="260"/>
      <c r="D146" s="293"/>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309"/>
      <c r="AA146" s="309"/>
      <c r="AB146" s="276"/>
      <c r="AC146" s="276"/>
      <c r="AD146" s="276"/>
      <c r="AE146" s="276"/>
      <c r="AF146" s="276"/>
      <c r="AG146" s="276"/>
      <c r="AH146" s="276"/>
      <c r="AI146" s="276"/>
      <c r="AJ146" s="276"/>
      <c r="AK146" s="276"/>
      <c r="AL146" s="276"/>
      <c r="AM146" s="276"/>
      <c r="AN146" s="276"/>
      <c r="AO146" s="276"/>
      <c r="AP146" s="276"/>
      <c r="AQ146" s="276"/>
      <c r="AR146" s="276"/>
      <c r="AS146" s="310"/>
      <c r="AT146" s="264"/>
      <c r="AU146" s="264"/>
      <c r="AV146" s="264"/>
      <c r="AW146" s="264"/>
      <c r="AX146" s="264"/>
      <c r="AY146" s="264"/>
      <c r="AZ146" s="264"/>
      <c r="BA146" s="264"/>
      <c r="BB146" s="264"/>
      <c r="BC146" s="264"/>
      <c r="BD146" s="264"/>
      <c r="BE146" s="264"/>
      <c r="BF146" s="264"/>
      <c r="BG146" s="264"/>
      <c r="BH146" s="264"/>
      <c r="BI146" s="264"/>
      <c r="BJ146" s="264"/>
      <c r="BK146" s="262"/>
      <c r="BL146" s="276"/>
      <c r="BM146" s="276"/>
    </row>
    <row r="147" spans="1:65" customFormat="1" ht="11.25" customHeight="1">
      <c r="A147" s="535"/>
      <c r="B147" s="295"/>
      <c r="C147" s="269" t="s">
        <v>168</v>
      </c>
      <c r="D147" s="296"/>
      <c r="E147" s="297"/>
      <c r="F147" s="527" t="s">
        <v>159</v>
      </c>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377"/>
      <c r="AS147" s="298"/>
      <c r="AT147" s="274"/>
      <c r="AU147" s="274"/>
      <c r="AV147" s="274"/>
      <c r="AW147" s="274"/>
      <c r="AX147" s="267"/>
      <c r="AY147" s="267"/>
      <c r="AZ147" s="267"/>
      <c r="BA147" s="267"/>
      <c r="BB147" s="311"/>
      <c r="BC147" s="312"/>
      <c r="BD147" s="311"/>
      <c r="BE147" s="312"/>
      <c r="BF147" s="313"/>
      <c r="BG147" s="312"/>
      <c r="BH147" s="313"/>
      <c r="BI147" s="312"/>
      <c r="BJ147" s="267"/>
      <c r="BK147" s="271"/>
      <c r="BL147" s="276"/>
      <c r="BM147" s="276"/>
    </row>
    <row r="148" spans="1:65" customFormat="1" ht="11.25" customHeight="1">
      <c r="A148" s="535"/>
      <c r="B148" s="303"/>
      <c r="C148" s="278"/>
      <c r="D148" s="296"/>
      <c r="E148" s="29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377"/>
      <c r="AS148" s="298"/>
      <c r="AT148" s="274"/>
      <c r="AU148" s="274"/>
      <c r="AV148" s="274"/>
      <c r="AW148" s="274"/>
      <c r="AX148" s="267"/>
      <c r="AY148" s="267"/>
      <c r="AZ148" s="267"/>
      <c r="BA148" s="267"/>
      <c r="BB148" s="315"/>
      <c r="BC148" s="316"/>
      <c r="BD148" s="315"/>
      <c r="BE148" s="316"/>
      <c r="BF148" s="275"/>
      <c r="BG148" s="316"/>
      <c r="BH148" s="275"/>
      <c r="BI148" s="316"/>
      <c r="BJ148" s="267"/>
      <c r="BK148" s="271"/>
      <c r="BL148" s="276"/>
      <c r="BM148" s="276"/>
    </row>
    <row r="149" spans="1:65" customFormat="1" ht="11.25" customHeight="1">
      <c r="A149" s="535"/>
      <c r="B149" s="303"/>
      <c r="C149" s="278"/>
      <c r="D149" s="296"/>
      <c r="E149" s="29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377"/>
      <c r="AS149" s="298"/>
      <c r="AT149" s="274"/>
      <c r="AU149" s="267"/>
      <c r="AV149" s="317"/>
      <c r="AW149" s="317"/>
      <c r="AX149" s="317"/>
      <c r="AY149" s="317"/>
      <c r="AZ149" s="317"/>
      <c r="BA149" s="317"/>
      <c r="BB149" s="317"/>
      <c r="BC149" s="317"/>
      <c r="BD149" s="317"/>
      <c r="BE149" s="317"/>
      <c r="BF149" s="317"/>
      <c r="BG149" s="317"/>
      <c r="BH149" s="317"/>
      <c r="BI149" s="317" t="s">
        <v>71</v>
      </c>
      <c r="BJ149" s="267"/>
      <c r="BK149" s="271"/>
      <c r="BL149" s="276"/>
      <c r="BM149" s="276"/>
    </row>
    <row r="150" spans="1:65" customFormat="1" ht="11.25" customHeight="1">
      <c r="A150" s="535"/>
      <c r="B150" s="303"/>
      <c r="C150" s="278"/>
      <c r="D150" s="296"/>
      <c r="E150" s="29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377"/>
      <c r="AS150" s="298"/>
      <c r="AT150" s="274"/>
      <c r="AU150" s="267"/>
      <c r="AV150" s="267"/>
      <c r="AW150" s="267"/>
      <c r="AX150" s="267"/>
      <c r="AY150" s="267"/>
      <c r="AZ150" s="267"/>
      <c r="BA150" s="267"/>
      <c r="BB150" s="267"/>
      <c r="BC150" s="267"/>
      <c r="BD150" s="267"/>
      <c r="BE150" s="267"/>
      <c r="BF150" s="267"/>
      <c r="BG150" s="267"/>
      <c r="BH150" s="267"/>
      <c r="BI150" s="276"/>
      <c r="BJ150" s="267"/>
      <c r="BK150" s="271"/>
      <c r="BL150" s="276"/>
      <c r="BM150" s="276"/>
    </row>
    <row r="151" spans="1:65" customFormat="1" ht="6" customHeight="1" thickBot="1">
      <c r="A151" s="536"/>
      <c r="B151" s="305"/>
      <c r="C151" s="287"/>
      <c r="D151" s="306"/>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307"/>
      <c r="AA151" s="307"/>
      <c r="AB151" s="307"/>
      <c r="AC151" s="307"/>
      <c r="AD151" s="307"/>
      <c r="AE151" s="307"/>
      <c r="AF151" s="307"/>
      <c r="AG151" s="307"/>
      <c r="AH151" s="307"/>
      <c r="AI151" s="307"/>
      <c r="AJ151" s="307"/>
      <c r="AK151" s="307"/>
      <c r="AL151" s="307"/>
      <c r="AM151" s="307"/>
      <c r="AN151" s="307"/>
      <c r="AO151" s="307"/>
      <c r="AP151" s="307"/>
      <c r="AQ151" s="307"/>
      <c r="AR151" s="307"/>
      <c r="AS151" s="308"/>
      <c r="AT151" s="283"/>
      <c r="AU151" s="283"/>
      <c r="AV151" s="283"/>
      <c r="AW151" s="283"/>
      <c r="AX151" s="283"/>
      <c r="AY151" s="283"/>
      <c r="AZ151" s="283"/>
      <c r="BA151" s="283"/>
      <c r="BB151" s="283"/>
      <c r="BC151" s="283"/>
      <c r="BD151" s="283"/>
      <c r="BE151" s="283"/>
      <c r="BF151" s="283"/>
      <c r="BG151" s="283"/>
      <c r="BH151" s="283"/>
      <c r="BI151" s="283"/>
      <c r="BJ151" s="283"/>
      <c r="BK151" s="271"/>
      <c r="BL151" s="267"/>
      <c r="BM151" s="267"/>
    </row>
    <row r="152" spans="1:65" ht="18.600000000000001" customHeight="1" thickBot="1">
      <c r="A152" s="534" t="s">
        <v>151</v>
      </c>
      <c r="B152" s="539" t="s">
        <v>169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9"/>
      <c r="AO152" s="539"/>
      <c r="AP152" s="539"/>
      <c r="AQ152" s="539"/>
      <c r="AR152" s="539"/>
      <c r="AS152" s="539"/>
      <c r="AT152" s="539"/>
      <c r="AU152" s="539"/>
      <c r="AV152" s="539"/>
      <c r="AW152" s="539"/>
      <c r="AX152" s="539"/>
      <c r="AY152" s="539"/>
      <c r="AZ152" s="539"/>
      <c r="BA152" s="539"/>
      <c r="BB152" s="539"/>
      <c r="BC152" s="539"/>
      <c r="BD152" s="539"/>
      <c r="BE152" s="539"/>
      <c r="BF152" s="539"/>
      <c r="BG152" s="539"/>
      <c r="BH152" s="539"/>
      <c r="BI152" s="539"/>
      <c r="BJ152" s="539"/>
      <c r="BK152" s="391"/>
      <c r="BL152" s="265"/>
      <c r="BM152" s="265"/>
    </row>
    <row r="153" spans="1:65" ht="6" customHeight="1">
      <c r="A153" s="535"/>
      <c r="B153" s="259"/>
      <c r="C153" s="260"/>
      <c r="D153" s="261"/>
      <c r="E153" s="262"/>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265"/>
      <c r="BI153" s="265"/>
      <c r="BJ153" s="265"/>
      <c r="BK153" s="284"/>
      <c r="BL153" s="267"/>
      <c r="BM153" s="267"/>
    </row>
    <row r="154" spans="1:65" ht="11.25" customHeight="1">
      <c r="A154" s="535"/>
      <c r="B154" s="268"/>
      <c r="C154" s="269" t="s">
        <v>162</v>
      </c>
      <c r="D154" s="270"/>
      <c r="E154" s="271"/>
      <c r="F154" s="540" t="e">
        <f ca="1">VLOOKUP(INDIRECT(ADDRESS(ROW(),COLUMN()-3)),INDIRECT("translations[[Question Num]:["&amp; Language_Selected &amp;"]]"),MATCH(Language_Selected,Language_Options,0)+1,FALSE)</f>
        <v>#N/A</v>
      </c>
      <c r="G154" s="540"/>
      <c r="H154" s="540"/>
      <c r="I154" s="540"/>
      <c r="J154" s="540"/>
      <c r="K154" s="540"/>
      <c r="L154" s="540"/>
      <c r="M154" s="540"/>
      <c r="N154" s="540"/>
      <c r="O154" s="540"/>
      <c r="P154" s="540"/>
      <c r="Q154" s="540"/>
      <c r="R154" s="540"/>
      <c r="S154" s="540"/>
      <c r="T154" s="540"/>
      <c r="U154" s="540"/>
      <c r="V154" s="540"/>
      <c r="W154" s="540"/>
      <c r="X154" s="540"/>
      <c r="Y154" s="540"/>
      <c r="Z154" s="540"/>
      <c r="AA154" s="540"/>
      <c r="AB154" s="540"/>
      <c r="AC154" s="540"/>
      <c r="AD154" s="540"/>
      <c r="AE154" s="540"/>
      <c r="AF154" s="540"/>
      <c r="AG154" s="540"/>
      <c r="AH154" s="540"/>
      <c r="AI154" s="540"/>
      <c r="AJ154" s="540"/>
      <c r="AK154" s="540"/>
      <c r="AL154" s="540"/>
      <c r="AM154" s="540"/>
      <c r="AN154" s="540"/>
      <c r="AO154" s="540"/>
      <c r="AP154" s="540"/>
      <c r="AQ154" s="540"/>
      <c r="AR154" s="540"/>
      <c r="AS154" s="540"/>
      <c r="AT154" s="540"/>
      <c r="AU154" s="540"/>
      <c r="AV154" s="540"/>
      <c r="AW154" s="540"/>
      <c r="AX154" s="540"/>
      <c r="AY154" s="540"/>
      <c r="AZ154" s="540"/>
      <c r="BA154" s="540"/>
      <c r="BB154" s="540"/>
      <c r="BC154" s="540"/>
      <c r="BD154" s="540"/>
      <c r="BE154" s="540"/>
      <c r="BF154" s="540"/>
      <c r="BG154" s="540"/>
      <c r="BH154" s="540"/>
      <c r="BI154" s="540"/>
      <c r="BJ154" s="559"/>
      <c r="BK154" s="285"/>
      <c r="BL154" s="267"/>
      <c r="BM154" s="267"/>
    </row>
    <row r="155" spans="1:65" ht="11.25" customHeight="1">
      <c r="A155" s="535"/>
      <c r="B155" s="268"/>
      <c r="C155" s="278"/>
      <c r="D155" s="270"/>
      <c r="E155" s="271"/>
      <c r="F155" s="540"/>
      <c r="G155" s="540"/>
      <c r="H155" s="540"/>
      <c r="I155" s="540"/>
      <c r="J155" s="540"/>
      <c r="K155" s="540"/>
      <c r="L155" s="540"/>
      <c r="M155" s="540"/>
      <c r="N155" s="540"/>
      <c r="O155" s="540"/>
      <c r="P155" s="540"/>
      <c r="Q155" s="540"/>
      <c r="R155" s="540"/>
      <c r="S155" s="540"/>
      <c r="T155" s="540"/>
      <c r="U155" s="540"/>
      <c r="V155" s="540"/>
      <c r="W155" s="540"/>
      <c r="X155" s="540"/>
      <c r="Y155" s="540"/>
      <c r="Z155" s="540"/>
      <c r="AA155" s="540"/>
      <c r="AB155" s="540"/>
      <c r="AC155" s="540"/>
      <c r="AD155" s="540"/>
      <c r="AE155" s="540"/>
      <c r="AF155" s="540"/>
      <c r="AG155" s="540"/>
      <c r="AH155" s="540"/>
      <c r="AI155" s="540"/>
      <c r="AJ155" s="540"/>
      <c r="AK155" s="540"/>
      <c r="AL155" s="540"/>
      <c r="AM155" s="540"/>
      <c r="AN155" s="540"/>
      <c r="AO155" s="540"/>
      <c r="AP155" s="540"/>
      <c r="AQ155" s="540"/>
      <c r="AR155" s="540"/>
      <c r="AS155" s="540"/>
      <c r="AT155" s="540"/>
      <c r="AU155" s="540"/>
      <c r="AV155" s="540"/>
      <c r="AW155" s="540"/>
      <c r="AX155" s="540"/>
      <c r="AY155" s="540"/>
      <c r="AZ155" s="540"/>
      <c r="BA155" s="540"/>
      <c r="BB155" s="540"/>
      <c r="BC155" s="540"/>
      <c r="BD155" s="540"/>
      <c r="BE155" s="540"/>
      <c r="BF155" s="540"/>
      <c r="BG155" s="540"/>
      <c r="BH155" s="540"/>
      <c r="BI155" s="540"/>
      <c r="BJ155" s="559"/>
      <c r="BK155" s="285"/>
      <c r="BL155" s="267"/>
      <c r="BM155" s="267"/>
    </row>
    <row r="156" spans="1:65" ht="11.25" customHeight="1">
      <c r="A156" s="535"/>
      <c r="B156" s="268"/>
      <c r="C156" s="278"/>
      <c r="D156" s="270"/>
      <c r="E156" s="271"/>
      <c r="F156" s="540"/>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540"/>
      <c r="AL156" s="540"/>
      <c r="AM156" s="540"/>
      <c r="AN156" s="540"/>
      <c r="AO156" s="540"/>
      <c r="AP156" s="540"/>
      <c r="AQ156" s="540"/>
      <c r="AR156" s="540"/>
      <c r="AS156" s="540"/>
      <c r="AT156" s="540"/>
      <c r="AU156" s="540"/>
      <c r="AV156" s="540"/>
      <c r="AW156" s="540"/>
      <c r="AX156" s="540"/>
      <c r="AY156" s="540"/>
      <c r="AZ156" s="540"/>
      <c r="BA156" s="540"/>
      <c r="BB156" s="540"/>
      <c r="BC156" s="540"/>
      <c r="BD156" s="540"/>
      <c r="BE156" s="540"/>
      <c r="BF156" s="540"/>
      <c r="BG156" s="540"/>
      <c r="BH156" s="540"/>
      <c r="BI156" s="540"/>
      <c r="BJ156" s="559"/>
      <c r="BK156" s="285"/>
      <c r="BL156" s="267"/>
      <c r="BM156" s="267"/>
    </row>
    <row r="157" spans="1:65" ht="11.25" customHeight="1">
      <c r="A157" s="535"/>
      <c r="B157" s="268"/>
      <c r="C157" s="278"/>
      <c r="D157" s="270"/>
      <c r="E157" s="271"/>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540"/>
      <c r="AF157" s="540"/>
      <c r="AG157" s="540"/>
      <c r="AH157" s="540"/>
      <c r="AI157" s="540"/>
      <c r="AJ157" s="540"/>
      <c r="AK157" s="540"/>
      <c r="AL157" s="540"/>
      <c r="AM157" s="540"/>
      <c r="AN157" s="540"/>
      <c r="AO157" s="540"/>
      <c r="AP157" s="540"/>
      <c r="AQ157" s="540"/>
      <c r="AR157" s="540"/>
      <c r="AS157" s="540"/>
      <c r="AT157" s="540"/>
      <c r="AU157" s="540"/>
      <c r="AV157" s="540"/>
      <c r="AW157" s="540"/>
      <c r="AX157" s="540"/>
      <c r="AY157" s="540"/>
      <c r="AZ157" s="540"/>
      <c r="BA157" s="540"/>
      <c r="BB157" s="540"/>
      <c r="BC157" s="540"/>
      <c r="BD157" s="540"/>
      <c r="BE157" s="540"/>
      <c r="BF157" s="540"/>
      <c r="BG157" s="540"/>
      <c r="BH157" s="540"/>
      <c r="BI157" s="540"/>
      <c r="BJ157" s="559"/>
      <c r="BK157" s="285"/>
      <c r="BL157" s="267"/>
      <c r="BM157" s="267"/>
    </row>
    <row r="158" spans="1:65" ht="11.25" customHeight="1">
      <c r="A158" s="535"/>
      <c r="B158" s="268"/>
      <c r="C158" s="278"/>
      <c r="D158" s="270"/>
      <c r="E158" s="271"/>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0"/>
      <c r="AK158" s="540"/>
      <c r="AL158" s="540"/>
      <c r="AM158" s="540"/>
      <c r="AN158" s="540"/>
      <c r="AO158" s="540"/>
      <c r="AP158" s="540"/>
      <c r="AQ158" s="540"/>
      <c r="AR158" s="540"/>
      <c r="AS158" s="540"/>
      <c r="AT158" s="540"/>
      <c r="AU158" s="540"/>
      <c r="AV158" s="540"/>
      <c r="AW158" s="540"/>
      <c r="AX158" s="540"/>
      <c r="AY158" s="540"/>
      <c r="AZ158" s="540"/>
      <c r="BA158" s="540"/>
      <c r="BB158" s="540"/>
      <c r="BC158" s="540"/>
      <c r="BD158" s="540"/>
      <c r="BE158" s="540"/>
      <c r="BF158" s="540"/>
      <c r="BG158" s="540"/>
      <c r="BH158" s="540"/>
      <c r="BI158" s="540"/>
      <c r="BJ158" s="559"/>
      <c r="BK158" s="285"/>
      <c r="BL158" s="267"/>
      <c r="BM158" s="267"/>
    </row>
    <row r="159" spans="1:65" ht="11.25" customHeight="1">
      <c r="A159" s="535"/>
      <c r="B159" s="268"/>
      <c r="C159" s="278"/>
      <c r="D159" s="270"/>
      <c r="E159" s="271"/>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0"/>
      <c r="AJ159" s="540"/>
      <c r="AK159" s="540"/>
      <c r="AL159" s="540"/>
      <c r="AM159" s="540"/>
      <c r="AN159" s="540"/>
      <c r="AO159" s="540"/>
      <c r="AP159" s="540"/>
      <c r="AQ159" s="540"/>
      <c r="AR159" s="540"/>
      <c r="AS159" s="540"/>
      <c r="AT159" s="540"/>
      <c r="AU159" s="540"/>
      <c r="AV159" s="540"/>
      <c r="AW159" s="540"/>
      <c r="AX159" s="540"/>
      <c r="AY159" s="540"/>
      <c r="AZ159" s="540"/>
      <c r="BA159" s="540"/>
      <c r="BB159" s="540"/>
      <c r="BC159" s="540"/>
      <c r="BD159" s="540"/>
      <c r="BE159" s="540"/>
      <c r="BF159" s="540"/>
      <c r="BG159" s="540"/>
      <c r="BH159" s="540"/>
      <c r="BI159" s="540"/>
      <c r="BJ159" s="559"/>
      <c r="BK159" s="285"/>
      <c r="BL159" s="267"/>
      <c r="BM159" s="267"/>
    </row>
    <row r="160" spans="1:65" ht="11.25" customHeight="1">
      <c r="A160" s="535"/>
      <c r="B160" s="268"/>
      <c r="C160" s="278"/>
      <c r="D160" s="270"/>
      <c r="E160" s="271"/>
      <c r="F160" s="540"/>
      <c r="G160" s="540"/>
      <c r="H160" s="540"/>
      <c r="I160" s="540"/>
      <c r="J160" s="540"/>
      <c r="K160" s="540"/>
      <c r="L160" s="540"/>
      <c r="M160" s="540"/>
      <c r="N160" s="540"/>
      <c r="O160" s="540"/>
      <c r="P160" s="540"/>
      <c r="Q160" s="540"/>
      <c r="R160" s="540"/>
      <c r="S160" s="540"/>
      <c r="T160" s="540"/>
      <c r="U160" s="540"/>
      <c r="V160" s="540"/>
      <c r="W160" s="540"/>
      <c r="X160" s="540"/>
      <c r="Y160" s="540"/>
      <c r="Z160" s="540"/>
      <c r="AA160" s="540"/>
      <c r="AB160" s="540"/>
      <c r="AC160" s="540"/>
      <c r="AD160" s="540"/>
      <c r="AE160" s="540"/>
      <c r="AF160" s="540"/>
      <c r="AG160" s="540"/>
      <c r="AH160" s="540"/>
      <c r="AI160" s="540"/>
      <c r="AJ160" s="540"/>
      <c r="AK160" s="540"/>
      <c r="AL160" s="540"/>
      <c r="AM160" s="540"/>
      <c r="AN160" s="540"/>
      <c r="AO160" s="540"/>
      <c r="AP160" s="540"/>
      <c r="AQ160" s="540"/>
      <c r="AR160" s="540"/>
      <c r="AS160" s="540"/>
      <c r="AT160" s="540"/>
      <c r="AU160" s="540"/>
      <c r="AV160" s="540"/>
      <c r="AW160" s="540"/>
      <c r="AX160" s="540"/>
      <c r="AY160" s="540"/>
      <c r="AZ160" s="540"/>
      <c r="BA160" s="540"/>
      <c r="BB160" s="540"/>
      <c r="BC160" s="540"/>
      <c r="BD160" s="540"/>
      <c r="BE160" s="540"/>
      <c r="BF160" s="540"/>
      <c r="BG160" s="540"/>
      <c r="BH160" s="540"/>
      <c r="BI160" s="540"/>
      <c r="BJ160" s="559"/>
      <c r="BK160" s="285"/>
      <c r="BL160" s="267"/>
      <c r="BM160" s="267"/>
    </row>
    <row r="161" spans="1:65" ht="11.25" customHeight="1">
      <c r="A161" s="535"/>
      <c r="B161" s="268"/>
      <c r="C161" s="278"/>
      <c r="D161" s="270"/>
      <c r="E161" s="271"/>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540"/>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540"/>
      <c r="AY161" s="540"/>
      <c r="AZ161" s="540"/>
      <c r="BA161" s="540"/>
      <c r="BB161" s="540"/>
      <c r="BC161" s="540"/>
      <c r="BD161" s="540"/>
      <c r="BE161" s="540"/>
      <c r="BF161" s="540"/>
      <c r="BG161" s="540"/>
      <c r="BH161" s="540"/>
      <c r="BI161" s="540"/>
      <c r="BJ161" s="559"/>
      <c r="BK161" s="285"/>
      <c r="BL161" s="267"/>
      <c r="BM161" s="267"/>
    </row>
    <row r="162" spans="1:65" ht="11.25" customHeight="1">
      <c r="A162" s="535"/>
      <c r="B162" s="268"/>
      <c r="C162" s="278"/>
      <c r="D162" s="270"/>
      <c r="E162" s="271"/>
      <c r="F162" s="540"/>
      <c r="G162" s="540"/>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540"/>
      <c r="AY162" s="540"/>
      <c r="AZ162" s="540"/>
      <c r="BA162" s="540"/>
      <c r="BB162" s="540"/>
      <c r="BC162" s="540"/>
      <c r="BD162" s="540"/>
      <c r="BE162" s="540"/>
      <c r="BF162" s="540"/>
      <c r="BG162" s="540"/>
      <c r="BH162" s="540"/>
      <c r="BI162" s="540"/>
      <c r="BJ162" s="559"/>
      <c r="BK162" s="285"/>
      <c r="BL162" s="267"/>
      <c r="BM162" s="267"/>
    </row>
    <row r="163" spans="1:65" ht="11.25" customHeight="1">
      <c r="A163" s="535"/>
      <c r="B163" s="268"/>
      <c r="C163" s="278"/>
      <c r="D163" s="270"/>
      <c r="E163" s="271"/>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c r="AY163" s="540"/>
      <c r="AZ163" s="540"/>
      <c r="BA163" s="540"/>
      <c r="BB163" s="540"/>
      <c r="BC163" s="540"/>
      <c r="BD163" s="540"/>
      <c r="BE163" s="540"/>
      <c r="BF163" s="540"/>
      <c r="BG163" s="540"/>
      <c r="BH163" s="540"/>
      <c r="BI163" s="540"/>
      <c r="BJ163" s="559"/>
      <c r="BK163" s="285"/>
      <c r="BL163" s="267"/>
      <c r="BM163" s="267"/>
    </row>
    <row r="164" spans="1:65" ht="11.25" customHeight="1">
      <c r="A164" s="535"/>
      <c r="B164" s="268"/>
      <c r="C164" s="278"/>
      <c r="D164" s="270"/>
      <c r="E164" s="271"/>
      <c r="F164" s="540"/>
      <c r="G164" s="540"/>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540"/>
      <c r="AY164" s="540"/>
      <c r="AZ164" s="540"/>
      <c r="BA164" s="540"/>
      <c r="BB164" s="540"/>
      <c r="BC164" s="540"/>
      <c r="BD164" s="540"/>
      <c r="BE164" s="540"/>
      <c r="BF164" s="540"/>
      <c r="BG164" s="540"/>
      <c r="BH164" s="540"/>
      <c r="BI164" s="540"/>
      <c r="BJ164" s="559"/>
      <c r="BK164" s="285"/>
      <c r="BL164" s="267"/>
      <c r="BM164" s="267"/>
    </row>
    <row r="165" spans="1:65" ht="11.25" customHeight="1">
      <c r="A165" s="535"/>
      <c r="B165" s="268"/>
      <c r="C165" s="278"/>
      <c r="D165" s="270"/>
      <c r="E165" s="271"/>
      <c r="F165" s="540"/>
      <c r="G165" s="540"/>
      <c r="H165" s="540"/>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40"/>
      <c r="AM165" s="540"/>
      <c r="AN165" s="540"/>
      <c r="AO165" s="540"/>
      <c r="AP165" s="540"/>
      <c r="AQ165" s="540"/>
      <c r="AR165" s="540"/>
      <c r="AS165" s="540"/>
      <c r="AT165" s="540"/>
      <c r="AU165" s="540"/>
      <c r="AV165" s="540"/>
      <c r="AW165" s="540"/>
      <c r="AX165" s="540"/>
      <c r="AY165" s="540"/>
      <c r="AZ165" s="540"/>
      <c r="BA165" s="540"/>
      <c r="BB165" s="540"/>
      <c r="BC165" s="540"/>
      <c r="BD165" s="540"/>
      <c r="BE165" s="540"/>
      <c r="BF165" s="540"/>
      <c r="BG165" s="540"/>
      <c r="BH165" s="540"/>
      <c r="BI165" s="540"/>
      <c r="BJ165" s="559"/>
      <c r="BK165" s="285"/>
      <c r="BL165" s="267"/>
      <c r="BM165" s="267"/>
    </row>
    <row r="166" spans="1:65" ht="11.1" customHeight="1">
      <c r="A166" s="535"/>
      <c r="B166" s="268"/>
      <c r="C166" s="278"/>
      <c r="D166" s="270"/>
      <c r="E166" s="271"/>
      <c r="F166" s="540"/>
      <c r="G166" s="540"/>
      <c r="H166" s="540"/>
      <c r="I166" s="540"/>
      <c r="J166" s="540"/>
      <c r="K166" s="540"/>
      <c r="L166" s="540"/>
      <c r="M166" s="540"/>
      <c r="N166" s="540"/>
      <c r="O166" s="540"/>
      <c r="P166" s="540"/>
      <c r="Q166" s="540"/>
      <c r="R166" s="540"/>
      <c r="S166" s="540"/>
      <c r="T166" s="540"/>
      <c r="U166" s="540"/>
      <c r="V166" s="540"/>
      <c r="W166" s="540"/>
      <c r="X166" s="540"/>
      <c r="Y166" s="540"/>
      <c r="Z166" s="540"/>
      <c r="AA166" s="540"/>
      <c r="AB166" s="540"/>
      <c r="AC166" s="540"/>
      <c r="AD166" s="540"/>
      <c r="AE166" s="540"/>
      <c r="AF166" s="540"/>
      <c r="AG166" s="540"/>
      <c r="AH166" s="540"/>
      <c r="AI166" s="540"/>
      <c r="AJ166" s="540"/>
      <c r="AK166" s="540"/>
      <c r="AL166" s="540"/>
      <c r="AM166" s="540"/>
      <c r="AN166" s="540"/>
      <c r="AO166" s="540"/>
      <c r="AP166" s="540"/>
      <c r="AQ166" s="540"/>
      <c r="AR166" s="540"/>
      <c r="AS166" s="540"/>
      <c r="AT166" s="540"/>
      <c r="AU166" s="540"/>
      <c r="AV166" s="540"/>
      <c r="AW166" s="540"/>
      <c r="AX166" s="540"/>
      <c r="AY166" s="540"/>
      <c r="AZ166" s="540"/>
      <c r="BA166" s="540"/>
      <c r="BB166" s="540"/>
      <c r="BC166" s="540"/>
      <c r="BD166" s="540"/>
      <c r="BE166" s="540"/>
      <c r="BF166" s="540"/>
      <c r="BG166" s="540"/>
      <c r="BH166" s="540"/>
      <c r="BI166" s="540"/>
      <c r="BJ166" s="559"/>
      <c r="BK166" s="285"/>
      <c r="BL166" s="267"/>
      <c r="BM166" s="267"/>
    </row>
    <row r="167" spans="1:65" ht="11.25" customHeight="1">
      <c r="A167" s="535"/>
      <c r="B167" s="268"/>
      <c r="C167" s="278"/>
      <c r="D167" s="270"/>
      <c r="E167" s="271"/>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c r="AD167" s="540"/>
      <c r="AE167" s="540"/>
      <c r="AF167" s="540"/>
      <c r="AG167" s="540"/>
      <c r="AH167" s="540"/>
      <c r="AI167" s="540"/>
      <c r="AJ167" s="540"/>
      <c r="AK167" s="540"/>
      <c r="AL167" s="540"/>
      <c r="AM167" s="540"/>
      <c r="AN167" s="540"/>
      <c r="AO167" s="540"/>
      <c r="AP167" s="540"/>
      <c r="AQ167" s="540"/>
      <c r="AR167" s="540"/>
      <c r="AS167" s="540"/>
      <c r="AT167" s="540"/>
      <c r="AU167" s="540"/>
      <c r="AV167" s="540"/>
      <c r="AW167" s="540"/>
      <c r="AX167" s="540"/>
      <c r="AY167" s="540"/>
      <c r="AZ167" s="540"/>
      <c r="BA167" s="540"/>
      <c r="BB167" s="540"/>
      <c r="BC167" s="540"/>
      <c r="BD167" s="540"/>
      <c r="BE167" s="540"/>
      <c r="BF167" s="540"/>
      <c r="BG167" s="540"/>
      <c r="BH167" s="540"/>
      <c r="BI167" s="540"/>
      <c r="BJ167" s="559"/>
      <c r="BK167" s="285"/>
      <c r="BL167" s="267"/>
      <c r="BM167" s="267"/>
    </row>
    <row r="168" spans="1:65" ht="11.25" customHeight="1">
      <c r="A168" s="535"/>
      <c r="B168" s="268"/>
      <c r="C168" s="278"/>
      <c r="D168" s="270"/>
      <c r="E168" s="271"/>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0"/>
      <c r="AJ168" s="540"/>
      <c r="AK168" s="540"/>
      <c r="AL168" s="540"/>
      <c r="AM168" s="540"/>
      <c r="AN168" s="540"/>
      <c r="AO168" s="540"/>
      <c r="AP168" s="540"/>
      <c r="AQ168" s="540"/>
      <c r="AR168" s="540"/>
      <c r="AS168" s="540"/>
      <c r="AT168" s="540"/>
      <c r="AU168" s="540"/>
      <c r="AV168" s="540"/>
      <c r="AW168" s="540"/>
      <c r="AX168" s="540"/>
      <c r="AY168" s="540"/>
      <c r="AZ168" s="540"/>
      <c r="BA168" s="540"/>
      <c r="BB168" s="540"/>
      <c r="BC168" s="540"/>
      <c r="BD168" s="540"/>
      <c r="BE168" s="540"/>
      <c r="BF168" s="540"/>
      <c r="BG168" s="540"/>
      <c r="BH168" s="540"/>
      <c r="BI168" s="540"/>
      <c r="BJ168" s="559"/>
      <c r="BK168" s="285"/>
      <c r="BL168" s="267"/>
      <c r="BM168" s="267"/>
    </row>
    <row r="169" spans="1:65" ht="11.25" customHeight="1">
      <c r="A169" s="535"/>
      <c r="B169" s="268"/>
      <c r="C169" s="278"/>
      <c r="D169" s="270"/>
      <c r="E169" s="271"/>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0"/>
      <c r="AL169" s="540"/>
      <c r="AM169" s="540"/>
      <c r="AN169" s="540"/>
      <c r="AO169" s="540"/>
      <c r="AP169" s="540"/>
      <c r="AQ169" s="540"/>
      <c r="AR169" s="540"/>
      <c r="AS169" s="540"/>
      <c r="AT169" s="540"/>
      <c r="AU169" s="540"/>
      <c r="AV169" s="540"/>
      <c r="AW169" s="540"/>
      <c r="AX169" s="540"/>
      <c r="AY169" s="540"/>
      <c r="AZ169" s="540"/>
      <c r="BA169" s="540"/>
      <c r="BB169" s="540"/>
      <c r="BC169" s="540"/>
      <c r="BD169" s="540"/>
      <c r="BE169" s="540"/>
      <c r="BF169" s="540"/>
      <c r="BG169" s="540"/>
      <c r="BH169" s="540"/>
      <c r="BI169" s="540"/>
      <c r="BJ169" s="559"/>
      <c r="BK169" s="285"/>
      <c r="BL169" s="267"/>
      <c r="BM169" s="267"/>
    </row>
    <row r="170" spans="1:65" ht="6" customHeight="1" thickBot="1">
      <c r="A170" s="535"/>
      <c r="B170" s="286"/>
      <c r="C170" s="287"/>
      <c r="D170" s="288"/>
      <c r="E170" s="282"/>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320"/>
      <c r="BK170" s="289"/>
      <c r="BL170" s="289"/>
      <c r="BM170" s="289"/>
    </row>
    <row r="171" spans="1:65" customFormat="1" ht="6" customHeight="1">
      <c r="A171" s="535"/>
      <c r="B171" s="291"/>
      <c r="C171" s="292"/>
      <c r="D171" s="293"/>
      <c r="E171" s="264"/>
      <c r="F171" s="274"/>
      <c r="G171" s="274"/>
      <c r="H171" s="274"/>
      <c r="I171" s="274"/>
      <c r="J171" s="274"/>
      <c r="K171" s="274"/>
      <c r="L171" s="274"/>
      <c r="M171" s="274"/>
      <c r="N171" s="274"/>
      <c r="O171" s="274"/>
      <c r="P171" s="274"/>
      <c r="Q171" s="274"/>
      <c r="R171" s="274"/>
      <c r="S171" s="274"/>
      <c r="T171" s="274"/>
      <c r="U171" s="274"/>
      <c r="V171" s="274"/>
      <c r="W171" s="274"/>
      <c r="X171" s="274"/>
      <c r="Y171" s="274"/>
      <c r="Z171" s="276"/>
      <c r="AA171" s="276"/>
      <c r="AB171" s="276"/>
      <c r="AC171" s="276"/>
      <c r="AD171" s="276"/>
      <c r="AE171" s="276"/>
      <c r="AF171" s="276"/>
      <c r="AG171" s="276"/>
      <c r="AH171" s="276"/>
      <c r="AI171" s="276"/>
      <c r="AJ171" s="276"/>
      <c r="AK171" s="276"/>
      <c r="AL171" s="276"/>
      <c r="AM171" s="276"/>
      <c r="AN171" s="276"/>
      <c r="AO171" s="276"/>
      <c r="AP171" s="276"/>
      <c r="AQ171" s="276"/>
      <c r="AR171" s="276"/>
      <c r="AS171" s="294"/>
      <c r="AT171" s="274"/>
      <c r="AU171" s="274"/>
      <c r="AV171" s="274"/>
      <c r="AW171" s="274"/>
      <c r="AX171" s="274"/>
      <c r="AY171" s="274"/>
      <c r="AZ171" s="274"/>
      <c r="BA171" s="274"/>
      <c r="BB171" s="274"/>
      <c r="BC171" s="274"/>
      <c r="BD171" s="274"/>
      <c r="BE171" s="274"/>
      <c r="BF171" s="274"/>
      <c r="BG171" s="274"/>
      <c r="BH171" s="274"/>
      <c r="BI171" s="274"/>
      <c r="BJ171" s="274"/>
      <c r="BK171" s="262"/>
      <c r="BL171" s="276"/>
      <c r="BM171" s="276"/>
    </row>
    <row r="172" spans="1:65" customFormat="1" ht="11.25" customHeight="1">
      <c r="A172" s="535"/>
      <c r="B172" s="295">
        <v>112</v>
      </c>
      <c r="C172" s="269" t="s">
        <v>170</v>
      </c>
      <c r="D172" s="296"/>
      <c r="E172" s="297"/>
      <c r="F172" s="527" t="s">
        <v>155</v>
      </c>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7"/>
      <c r="AL172" s="527"/>
      <c r="AM172" s="527"/>
      <c r="AN172" s="527"/>
      <c r="AO172" s="527"/>
      <c r="AP172" s="527"/>
      <c r="AQ172" s="527"/>
      <c r="AR172" s="377"/>
      <c r="AS172" s="298"/>
      <c r="AT172" s="274" t="s">
        <v>63</v>
      </c>
      <c r="AU172" s="274"/>
      <c r="AV172" s="276"/>
      <c r="AW172" s="274"/>
      <c r="AX172" s="274"/>
      <c r="AY172" s="299" t="s">
        <v>10</v>
      </c>
      <c r="AZ172" s="299"/>
      <c r="BA172" s="299"/>
      <c r="BB172" s="300"/>
      <c r="BC172" s="300"/>
      <c r="BD172" s="299"/>
      <c r="BE172" s="299"/>
      <c r="BF172" s="299"/>
      <c r="BG172" s="301"/>
      <c r="BH172" s="299"/>
      <c r="BI172" s="302" t="s">
        <v>64</v>
      </c>
      <c r="BJ172" s="267"/>
      <c r="BK172" s="271"/>
      <c r="BL172" s="276"/>
      <c r="BM172" s="276"/>
    </row>
    <row r="173" spans="1:65" customFormat="1" ht="11.25" customHeight="1">
      <c r="A173" s="535"/>
      <c r="B173" s="303"/>
      <c r="C173" s="278"/>
      <c r="D173" s="296"/>
      <c r="E173" s="29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7"/>
      <c r="AN173" s="527"/>
      <c r="AO173" s="527"/>
      <c r="AP173" s="527"/>
      <c r="AQ173" s="527"/>
      <c r="AR173" s="377"/>
      <c r="AS173" s="298"/>
      <c r="AT173" s="274" t="s">
        <v>156</v>
      </c>
      <c r="AU173" s="276"/>
      <c r="AV173" s="276"/>
      <c r="AW173" s="276"/>
      <c r="AX173" s="276"/>
      <c r="AY173" s="276"/>
      <c r="AZ173" s="276"/>
      <c r="BA173" s="299"/>
      <c r="BB173" s="300"/>
      <c r="BC173" s="300"/>
      <c r="BD173" s="299"/>
      <c r="BE173" s="299"/>
      <c r="BF173" s="299"/>
      <c r="BG173" s="301"/>
      <c r="BH173" s="299"/>
      <c r="BI173" s="276"/>
      <c r="BJ173" s="267"/>
      <c r="BK173" s="271"/>
      <c r="BL173" s="276"/>
      <c r="BM173" s="276"/>
    </row>
    <row r="174" spans="1:65" customFormat="1" ht="11.25" customHeight="1">
      <c r="A174" s="535"/>
      <c r="B174" s="303"/>
      <c r="C174" s="278"/>
      <c r="D174" s="296"/>
      <c r="E174" s="29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c r="AD174" s="527"/>
      <c r="AE174" s="527"/>
      <c r="AF174" s="527"/>
      <c r="AG174" s="527"/>
      <c r="AH174" s="527"/>
      <c r="AI174" s="527"/>
      <c r="AJ174" s="527"/>
      <c r="AK174" s="527"/>
      <c r="AL174" s="527"/>
      <c r="AM174" s="527"/>
      <c r="AN174" s="527"/>
      <c r="AO174" s="527"/>
      <c r="AP174" s="527"/>
      <c r="AQ174" s="527"/>
      <c r="AR174" s="377"/>
      <c r="AS174" s="298"/>
      <c r="AT174" s="274"/>
      <c r="AU174" s="276" t="s">
        <v>157</v>
      </c>
      <c r="AV174" s="276"/>
      <c r="AW174" s="276"/>
      <c r="AX174" s="276"/>
      <c r="AY174" s="276"/>
      <c r="AZ174" s="300"/>
      <c r="BA174" s="299"/>
      <c r="BB174" s="300"/>
      <c r="BC174" s="300"/>
      <c r="BD174" s="299" t="s">
        <v>10</v>
      </c>
      <c r="BE174" s="299"/>
      <c r="BF174" s="299"/>
      <c r="BG174" s="301"/>
      <c r="BH174" s="299"/>
      <c r="BI174" s="302" t="s">
        <v>66</v>
      </c>
      <c r="BJ174" s="267"/>
      <c r="BK174" s="271"/>
      <c r="BL174" s="276"/>
      <c r="BM174" s="276"/>
    </row>
    <row r="175" spans="1:65" customFormat="1" ht="11.25" customHeight="1">
      <c r="A175" s="535"/>
      <c r="B175" s="303"/>
      <c r="C175" s="278"/>
      <c r="D175" s="296"/>
      <c r="E175" s="29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7"/>
      <c r="AK175" s="527"/>
      <c r="AL175" s="527"/>
      <c r="AM175" s="527"/>
      <c r="AN175" s="527"/>
      <c r="AO175" s="527"/>
      <c r="AP175" s="527"/>
      <c r="AQ175" s="527"/>
      <c r="AR175" s="377"/>
      <c r="AS175" s="298"/>
      <c r="AT175" s="274" t="s">
        <v>67</v>
      </c>
      <c r="AU175" s="304"/>
      <c r="AV175" s="276"/>
      <c r="AW175" s="304"/>
      <c r="AX175" s="304"/>
      <c r="AY175" s="304"/>
      <c r="AZ175" s="304"/>
      <c r="BA175" s="304"/>
      <c r="BB175" s="304"/>
      <c r="BC175" s="304"/>
      <c r="BD175" s="304"/>
      <c r="BE175" s="274"/>
      <c r="BF175" s="299" t="s">
        <v>10</v>
      </c>
      <c r="BG175" s="299"/>
      <c r="BH175" s="299"/>
      <c r="BI175" s="302" t="s">
        <v>68</v>
      </c>
      <c r="BJ175" s="267"/>
      <c r="BK175" s="271"/>
      <c r="BL175" s="276"/>
      <c r="BM175" s="276"/>
    </row>
    <row r="176" spans="1:65" customFormat="1" ht="6" customHeight="1" thickBot="1">
      <c r="A176" s="535"/>
      <c r="B176" s="305"/>
      <c r="C176" s="287"/>
      <c r="D176" s="306"/>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307"/>
      <c r="AA176" s="307"/>
      <c r="AB176" s="307"/>
      <c r="AC176" s="307"/>
      <c r="AD176" s="307"/>
      <c r="AE176" s="307"/>
      <c r="AF176" s="307"/>
      <c r="AG176" s="307"/>
      <c r="AH176" s="307"/>
      <c r="AI176" s="307"/>
      <c r="AJ176" s="307"/>
      <c r="AK176" s="307"/>
      <c r="AL176" s="307"/>
      <c r="AM176" s="307"/>
      <c r="AN176" s="307"/>
      <c r="AO176" s="307"/>
      <c r="AP176" s="307"/>
      <c r="AQ176" s="307"/>
      <c r="AR176" s="307"/>
      <c r="AS176" s="308"/>
      <c r="AT176" s="283"/>
      <c r="AU176" s="283"/>
      <c r="AV176" s="283"/>
      <c r="AW176" s="283"/>
      <c r="AX176" s="283"/>
      <c r="AY176" s="283"/>
      <c r="AZ176" s="283"/>
      <c r="BA176" s="283"/>
      <c r="BB176" s="283"/>
      <c r="BC176" s="283"/>
      <c r="BD176" s="283"/>
      <c r="BE176" s="283"/>
      <c r="BF176" s="283"/>
      <c r="BG176" s="283"/>
      <c r="BH176" s="283"/>
      <c r="BI176" s="283"/>
      <c r="BJ176" s="283"/>
      <c r="BK176" s="282"/>
      <c r="BL176" s="289"/>
      <c r="BM176" s="289"/>
    </row>
    <row r="177" spans="1:65" customFormat="1" ht="6" customHeight="1">
      <c r="A177" s="535"/>
      <c r="B177" s="291"/>
      <c r="C177" s="260"/>
      <c r="D177" s="293"/>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309"/>
      <c r="AA177" s="309"/>
      <c r="AB177" s="276"/>
      <c r="AC177" s="276"/>
      <c r="AD177" s="276"/>
      <c r="AE177" s="276"/>
      <c r="AF177" s="276"/>
      <c r="AG177" s="276"/>
      <c r="AH177" s="276"/>
      <c r="AI177" s="276"/>
      <c r="AJ177" s="276"/>
      <c r="AK177" s="276"/>
      <c r="AL177" s="276"/>
      <c r="AM177" s="276"/>
      <c r="AN177" s="276"/>
      <c r="AO177" s="276"/>
      <c r="AP177" s="276"/>
      <c r="AQ177" s="276"/>
      <c r="AR177" s="276"/>
      <c r="AS177" s="310"/>
      <c r="AT177" s="264"/>
      <c r="AU177" s="264"/>
      <c r="AV177" s="264"/>
      <c r="AW177" s="264"/>
      <c r="AX177" s="264"/>
      <c r="AY177" s="264"/>
      <c r="AZ177" s="264"/>
      <c r="BA177" s="264"/>
      <c r="BB177" s="264"/>
      <c r="BC177" s="264"/>
      <c r="BD177" s="264"/>
      <c r="BE177" s="264"/>
      <c r="BF177" s="264"/>
      <c r="BG177" s="264"/>
      <c r="BH177" s="264"/>
      <c r="BI177" s="264"/>
      <c r="BJ177" s="264"/>
      <c r="BK177" s="262"/>
      <c r="BL177" s="276"/>
      <c r="BM177" s="276"/>
    </row>
    <row r="178" spans="1:65" customFormat="1" ht="11.25" customHeight="1">
      <c r="A178" s="535"/>
      <c r="B178" s="295"/>
      <c r="C178" s="269" t="s">
        <v>171</v>
      </c>
      <c r="D178" s="296"/>
      <c r="E178" s="297"/>
      <c r="F178" s="527" t="s">
        <v>172</v>
      </c>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7"/>
      <c r="AK178" s="527"/>
      <c r="AL178" s="527"/>
      <c r="AM178" s="527"/>
      <c r="AN178" s="527"/>
      <c r="AO178" s="527"/>
      <c r="AP178" s="527"/>
      <c r="AQ178" s="527"/>
      <c r="AR178" s="377"/>
      <c r="AS178" s="298"/>
      <c r="AT178" s="274"/>
      <c r="AU178" s="274"/>
      <c r="AV178" s="274"/>
      <c r="AW178" s="274"/>
      <c r="AX178" s="267"/>
      <c r="AY178" s="267"/>
      <c r="AZ178" s="267"/>
      <c r="BA178" s="267"/>
      <c r="BB178" s="311"/>
      <c r="BC178" s="312"/>
      <c r="BD178" s="311"/>
      <c r="BE178" s="312"/>
      <c r="BF178" s="313"/>
      <c r="BG178" s="312"/>
      <c r="BH178" s="313"/>
      <c r="BI178" s="312"/>
      <c r="BJ178" s="267"/>
      <c r="BK178" s="271"/>
      <c r="BL178" s="276"/>
      <c r="BM178" s="276"/>
    </row>
    <row r="179" spans="1:65" customFormat="1" ht="11.25" customHeight="1">
      <c r="A179" s="535"/>
      <c r="B179" s="303"/>
      <c r="C179" s="278"/>
      <c r="D179" s="296"/>
      <c r="E179" s="29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7"/>
      <c r="AQ179" s="527"/>
      <c r="AR179" s="377"/>
      <c r="AS179" s="298"/>
      <c r="AT179" s="274"/>
      <c r="AU179" s="274"/>
      <c r="AV179" s="274"/>
      <c r="AW179" s="274"/>
      <c r="AX179" s="267"/>
      <c r="AY179" s="267"/>
      <c r="AZ179" s="267"/>
      <c r="BA179" s="267"/>
      <c r="BB179" s="315"/>
      <c r="BC179" s="316"/>
      <c r="BD179" s="315"/>
      <c r="BE179" s="316"/>
      <c r="BF179" s="275"/>
      <c r="BG179" s="316"/>
      <c r="BH179" s="275"/>
      <c r="BI179" s="316"/>
      <c r="BJ179" s="267"/>
      <c r="BK179" s="271"/>
      <c r="BL179" s="276"/>
      <c r="BM179" s="276"/>
    </row>
    <row r="180" spans="1:65" customFormat="1" ht="11.25" customHeight="1">
      <c r="A180" s="535"/>
      <c r="B180" s="303"/>
      <c r="C180" s="278"/>
      <c r="D180" s="296"/>
      <c r="E180" s="29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c r="AD180" s="527"/>
      <c r="AE180" s="527"/>
      <c r="AF180" s="527"/>
      <c r="AG180" s="527"/>
      <c r="AH180" s="527"/>
      <c r="AI180" s="527"/>
      <c r="AJ180" s="527"/>
      <c r="AK180" s="527"/>
      <c r="AL180" s="527"/>
      <c r="AM180" s="527"/>
      <c r="AN180" s="527"/>
      <c r="AO180" s="527"/>
      <c r="AP180" s="527"/>
      <c r="AQ180" s="527"/>
      <c r="AR180" s="377"/>
      <c r="AS180" s="298"/>
      <c r="AT180" s="274"/>
      <c r="AU180" s="267"/>
      <c r="AV180" s="317"/>
      <c r="AW180" s="317"/>
      <c r="AX180" s="317"/>
      <c r="AY180" s="317"/>
      <c r="AZ180" s="317"/>
      <c r="BA180" s="317"/>
      <c r="BB180" s="317"/>
      <c r="BC180" s="317"/>
      <c r="BD180" s="317"/>
      <c r="BE180" s="317"/>
      <c r="BF180" s="317"/>
      <c r="BG180" s="317"/>
      <c r="BH180" s="317"/>
      <c r="BI180" s="317" t="s">
        <v>71</v>
      </c>
      <c r="BJ180" s="267"/>
      <c r="BK180" s="271"/>
      <c r="BL180" s="276"/>
      <c r="BM180" s="276"/>
    </row>
    <row r="181" spans="1:65" customFormat="1" ht="6" customHeight="1" thickBot="1">
      <c r="A181" s="536"/>
      <c r="B181" s="305"/>
      <c r="C181" s="287"/>
      <c r="D181" s="306"/>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307"/>
      <c r="AA181" s="307"/>
      <c r="AB181" s="307"/>
      <c r="AC181" s="307"/>
      <c r="AD181" s="307"/>
      <c r="AE181" s="307"/>
      <c r="AF181" s="307"/>
      <c r="AG181" s="307"/>
      <c r="AH181" s="307"/>
      <c r="AI181" s="307"/>
      <c r="AJ181" s="307"/>
      <c r="AK181" s="307"/>
      <c r="AL181" s="307"/>
      <c r="AM181" s="307"/>
      <c r="AN181" s="307"/>
      <c r="AO181" s="307"/>
      <c r="AP181" s="307"/>
      <c r="AQ181" s="307"/>
      <c r="AR181" s="307"/>
      <c r="AS181" s="308"/>
      <c r="AT181" s="283"/>
      <c r="AU181" s="283"/>
      <c r="AV181" s="283"/>
      <c r="AW181" s="283"/>
      <c r="AX181" s="283"/>
      <c r="AY181" s="283"/>
      <c r="AZ181" s="283"/>
      <c r="BA181" s="283"/>
      <c r="BB181" s="283"/>
      <c r="BC181" s="283"/>
      <c r="BD181" s="283"/>
      <c r="BE181" s="283"/>
      <c r="BF181" s="283"/>
      <c r="BG181" s="283"/>
      <c r="BH181" s="283"/>
      <c r="BI181" s="283"/>
      <c r="BJ181" s="283"/>
      <c r="BK181" s="282"/>
      <c r="BL181" s="289"/>
      <c r="BM181" s="289"/>
    </row>
    <row r="182" spans="1:65" ht="6" customHeight="1">
      <c r="A182" s="52"/>
      <c r="B182" s="259"/>
      <c r="C182" s="260"/>
      <c r="D182" s="261"/>
      <c r="E182" s="262"/>
      <c r="F182" s="264"/>
      <c r="G182" s="264"/>
      <c r="H182" s="264"/>
      <c r="I182" s="264"/>
      <c r="J182" s="264"/>
      <c r="K182" s="264"/>
      <c r="L182" s="264"/>
      <c r="M182" s="264"/>
      <c r="N182" s="264"/>
      <c r="O182" s="264"/>
      <c r="P182" s="264"/>
      <c r="Q182" s="264"/>
      <c r="R182" s="309"/>
      <c r="S182" s="309"/>
      <c r="T182" s="309"/>
      <c r="U182" s="309"/>
      <c r="V182" s="309"/>
      <c r="W182" s="309"/>
      <c r="X182" s="309"/>
      <c r="Y182" s="309"/>
      <c r="Z182" s="309"/>
      <c r="AA182" s="309"/>
      <c r="AB182" s="309"/>
      <c r="AC182" s="309"/>
      <c r="AD182" s="309"/>
      <c r="AE182" s="309"/>
      <c r="AF182" s="309"/>
      <c r="AG182" s="309"/>
      <c r="AH182" s="309"/>
      <c r="AI182" s="309"/>
      <c r="AJ182" s="265"/>
      <c r="AK182" s="265"/>
      <c r="AL182" s="265"/>
      <c r="AM182" s="265"/>
      <c r="AN182" s="265"/>
      <c r="AO182" s="265"/>
      <c r="AP182" s="265"/>
      <c r="AQ182" s="265"/>
      <c r="AR182" s="265"/>
      <c r="AS182" s="265"/>
      <c r="AT182" s="264"/>
      <c r="AU182" s="264"/>
      <c r="AV182" s="264"/>
      <c r="AW182" s="264"/>
      <c r="AX182" s="264"/>
      <c r="AY182" s="264"/>
      <c r="AZ182" s="264"/>
      <c r="BA182" s="264"/>
      <c r="BB182" s="264"/>
      <c r="BC182" s="264"/>
      <c r="BD182" s="264"/>
      <c r="BE182" s="264"/>
      <c r="BF182" s="264"/>
      <c r="BG182" s="264"/>
      <c r="BH182" s="264"/>
      <c r="BI182" s="264"/>
      <c r="BJ182" s="264"/>
      <c r="BK182" s="262"/>
      <c r="BL182" s="267"/>
      <c r="BM182" s="267"/>
    </row>
    <row r="183" spans="1:65" ht="11.25" customHeight="1">
      <c r="A183" s="52"/>
      <c r="B183" s="268"/>
      <c r="C183" s="269" t="s">
        <v>173</v>
      </c>
      <c r="D183" s="270"/>
      <c r="E183" s="271"/>
      <c r="F183" s="527" t="s">
        <v>174</v>
      </c>
      <c r="G183" s="527"/>
      <c r="H183" s="527"/>
      <c r="I183" s="527"/>
      <c r="J183" s="527"/>
      <c r="K183" s="527"/>
      <c r="L183" s="527"/>
      <c r="M183" s="527"/>
      <c r="N183" s="527"/>
      <c r="O183" s="297"/>
      <c r="P183" s="297"/>
      <c r="Q183" s="297"/>
      <c r="R183" s="297"/>
      <c r="S183" s="297"/>
      <c r="T183" s="274"/>
      <c r="U183" s="297"/>
      <c r="V183" s="297"/>
      <c r="W183" s="297"/>
      <c r="X183" s="297"/>
      <c r="Y183" s="267"/>
      <c r="Z183" s="297"/>
      <c r="AA183" s="297"/>
      <c r="AB183" s="317" t="s">
        <v>73</v>
      </c>
      <c r="AC183" s="297"/>
      <c r="AD183" s="297"/>
      <c r="AE183" s="297"/>
      <c r="AF183" s="297"/>
      <c r="AG183" s="297"/>
      <c r="AH183" s="297"/>
      <c r="AI183" s="267"/>
      <c r="AJ183" s="297"/>
      <c r="AK183" s="297"/>
      <c r="AL183" s="267"/>
      <c r="AM183" s="297"/>
      <c r="AN183" s="297"/>
      <c r="AO183" s="297"/>
      <c r="AP183" s="297"/>
      <c r="AQ183" s="317" t="s">
        <v>74</v>
      </c>
      <c r="AR183" s="297"/>
      <c r="AS183" s="297"/>
      <c r="AT183" s="274"/>
      <c r="AU183" s="267"/>
      <c r="AV183" s="274"/>
      <c r="AW183" s="274"/>
      <c r="AX183" s="274"/>
      <c r="AY183" s="274"/>
      <c r="AZ183" s="274"/>
      <c r="BA183" s="267"/>
      <c r="BB183" s="299"/>
      <c r="BC183" s="299"/>
      <c r="BD183" s="299"/>
      <c r="BE183" s="299"/>
      <c r="BF183" s="299"/>
      <c r="BG183" s="299"/>
      <c r="BH183" s="299"/>
      <c r="BI183" s="267"/>
      <c r="BJ183" s="302"/>
      <c r="BK183" s="271"/>
      <c r="BL183" s="267"/>
      <c r="BM183" s="267"/>
    </row>
    <row r="184" spans="1:65" ht="11.25" customHeight="1">
      <c r="A184" s="52"/>
      <c r="B184" s="268"/>
      <c r="C184" s="278"/>
      <c r="D184" s="270"/>
      <c r="E184" s="271"/>
      <c r="F184" s="297"/>
      <c r="G184" s="297"/>
      <c r="H184" s="297"/>
      <c r="I184" s="297"/>
      <c r="J184" s="297"/>
      <c r="K184" s="297"/>
      <c r="L184" s="297"/>
      <c r="M184" s="297"/>
      <c r="N184" s="297"/>
      <c r="O184" s="297"/>
      <c r="P184" s="297"/>
      <c r="Q184" s="297"/>
      <c r="R184" s="297"/>
      <c r="S184" s="297"/>
      <c r="T184" s="297"/>
      <c r="U184" s="297"/>
      <c r="V184" s="297"/>
      <c r="W184" s="297"/>
      <c r="X184" s="267"/>
      <c r="Y184" s="297"/>
      <c r="Z184" s="297"/>
      <c r="AA184" s="297"/>
      <c r="AB184" s="314" t="s">
        <v>63</v>
      </c>
      <c r="AC184" s="297"/>
      <c r="AD184" s="297"/>
      <c r="AE184" s="297"/>
      <c r="AF184" s="297"/>
      <c r="AG184" s="297"/>
      <c r="AH184" s="297"/>
      <c r="AI184" s="267"/>
      <c r="AJ184" s="297"/>
      <c r="AK184" s="297"/>
      <c r="AL184" s="297"/>
      <c r="AM184" s="297"/>
      <c r="AN184" s="297"/>
      <c r="AO184" s="297"/>
      <c r="AP184" s="297"/>
      <c r="AQ184" s="314" t="s">
        <v>67</v>
      </c>
      <c r="AR184" s="297"/>
      <c r="AS184" s="297"/>
      <c r="AT184" s="274"/>
      <c r="AU184" s="267"/>
      <c r="AV184" s="274"/>
      <c r="AW184" s="274"/>
      <c r="AX184" s="274"/>
      <c r="AY184" s="274"/>
      <c r="AZ184" s="274"/>
      <c r="BA184" s="267"/>
      <c r="BB184" s="299"/>
      <c r="BC184" s="299"/>
      <c r="BD184" s="299"/>
      <c r="BE184" s="299"/>
      <c r="BF184" s="299"/>
      <c r="BG184" s="299"/>
      <c r="BH184" s="299"/>
      <c r="BI184" s="267"/>
      <c r="BJ184" s="302"/>
      <c r="BK184" s="271"/>
      <c r="BL184" s="267"/>
      <c r="BM184" s="276" t="s">
        <v>175</v>
      </c>
    </row>
    <row r="185" spans="1:65" ht="6" customHeight="1" thickBot="1">
      <c r="A185" s="52"/>
      <c r="B185" s="286"/>
      <c r="C185" s="287"/>
      <c r="D185" s="288"/>
      <c r="E185" s="282"/>
      <c r="F185" s="283"/>
      <c r="G185" s="283"/>
      <c r="H185" s="283"/>
      <c r="I185" s="283"/>
      <c r="J185" s="283"/>
      <c r="K185" s="283"/>
      <c r="L185" s="283"/>
      <c r="M185" s="283"/>
      <c r="N185" s="283"/>
      <c r="O185" s="283"/>
      <c r="P185" s="283"/>
      <c r="Q185" s="283"/>
      <c r="R185" s="307"/>
      <c r="S185" s="307"/>
      <c r="T185" s="307"/>
      <c r="U185" s="307"/>
      <c r="V185" s="307"/>
      <c r="W185" s="307"/>
      <c r="X185" s="307"/>
      <c r="Y185" s="307"/>
      <c r="Z185" s="307"/>
      <c r="AA185" s="307"/>
      <c r="AB185" s="307"/>
      <c r="AC185" s="307"/>
      <c r="AD185" s="307"/>
      <c r="AE185" s="307"/>
      <c r="AF185" s="307"/>
      <c r="AG185" s="307"/>
      <c r="AH185" s="307"/>
      <c r="AI185" s="307"/>
      <c r="AJ185" s="289"/>
      <c r="AK185" s="289"/>
      <c r="AL185" s="289"/>
      <c r="AM185" s="289"/>
      <c r="AN185" s="289"/>
      <c r="AO185" s="289"/>
      <c r="AP185" s="289"/>
      <c r="AQ185" s="289"/>
      <c r="AR185" s="289"/>
      <c r="AS185" s="289"/>
      <c r="AT185" s="283"/>
      <c r="AU185" s="283"/>
      <c r="AV185" s="283"/>
      <c r="AW185" s="283"/>
      <c r="AX185" s="283"/>
      <c r="AY185" s="283"/>
      <c r="AZ185" s="283"/>
      <c r="BA185" s="283"/>
      <c r="BB185" s="283"/>
      <c r="BC185" s="283"/>
      <c r="BD185" s="283"/>
      <c r="BE185" s="283"/>
      <c r="BF185" s="283"/>
      <c r="BG185" s="283"/>
      <c r="BH185" s="283"/>
      <c r="BI185" s="283"/>
      <c r="BJ185" s="283"/>
      <c r="BK185" s="282"/>
      <c r="BL185" s="289"/>
      <c r="BM185" s="289"/>
    </row>
    <row r="186" spans="1:65" ht="12" thickBot="1">
      <c r="A186" s="534" t="s">
        <v>163</v>
      </c>
      <c r="B186" s="539" t="s">
        <v>176</v>
      </c>
      <c r="C186" s="539"/>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539"/>
      <c r="BE186" s="539"/>
      <c r="BF186" s="539"/>
      <c r="BG186" s="539"/>
      <c r="BH186" s="539"/>
      <c r="BI186" s="539"/>
      <c r="BJ186" s="539"/>
      <c r="BK186" s="368"/>
      <c r="BL186" s="390"/>
      <c r="BM186" s="390"/>
    </row>
    <row r="187" spans="1:65" ht="6" customHeight="1">
      <c r="A187" s="535"/>
      <c r="B187" s="268"/>
      <c r="C187" s="278"/>
      <c r="D187" s="270"/>
      <c r="E187" s="271"/>
      <c r="F187" s="274"/>
      <c r="G187" s="274"/>
      <c r="H187" s="274"/>
      <c r="I187" s="274"/>
      <c r="J187" s="274"/>
      <c r="K187" s="274"/>
      <c r="L187" s="274"/>
      <c r="M187" s="274"/>
      <c r="N187" s="274"/>
      <c r="O187" s="274"/>
      <c r="P187" s="274"/>
      <c r="Q187" s="264"/>
      <c r="R187" s="264"/>
      <c r="S187" s="274"/>
      <c r="T187" s="274"/>
      <c r="U187" s="274"/>
      <c r="V187" s="274"/>
      <c r="W187" s="274"/>
      <c r="X187" s="274"/>
      <c r="Y187" s="274"/>
      <c r="Z187" s="274"/>
      <c r="AA187" s="274"/>
      <c r="AB187" s="274"/>
      <c r="AC187" s="274"/>
      <c r="AD187" s="274"/>
      <c r="AE187" s="274"/>
      <c r="AF187" s="274"/>
      <c r="AG187" s="274"/>
      <c r="AH187" s="274"/>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84"/>
      <c r="BL187" s="267"/>
      <c r="BM187" s="267"/>
    </row>
    <row r="188" spans="1:65" ht="11.25" customHeight="1">
      <c r="A188" s="535"/>
      <c r="B188" s="268"/>
      <c r="C188" s="269" t="s">
        <v>177</v>
      </c>
      <c r="D188" s="270"/>
      <c r="E188" s="271"/>
      <c r="F188" s="540" t="e">
        <f ca="1">VLOOKUP(INDIRECT(ADDRESS(ROW(),COLUMN()-3)),INDIRECT("translations[[Question Num]:["&amp; Language_Selected &amp;"]]"),MATCH(Language_Selected,Language_Options,0)+1,FALSE)</f>
        <v>#N/A</v>
      </c>
      <c r="G188" s="540"/>
      <c r="H188" s="540"/>
      <c r="I188" s="540"/>
      <c r="J188" s="540"/>
      <c r="K188" s="540"/>
      <c r="L188" s="540"/>
      <c r="M188" s="540"/>
      <c r="N188" s="540"/>
      <c r="O188" s="540"/>
      <c r="P188" s="540"/>
      <c r="Q188" s="540"/>
      <c r="R188" s="540"/>
      <c r="S188" s="540"/>
      <c r="T188" s="540"/>
      <c r="U188" s="540"/>
      <c r="V188" s="540"/>
      <c r="W188" s="540"/>
      <c r="X188" s="540"/>
      <c r="Y188" s="540"/>
      <c r="Z188" s="540"/>
      <c r="AA188" s="540"/>
      <c r="AB188" s="540"/>
      <c r="AC188" s="540"/>
      <c r="AD188" s="540"/>
      <c r="AE188" s="540"/>
      <c r="AF188" s="540"/>
      <c r="AG188" s="540"/>
      <c r="AH188" s="540"/>
      <c r="AI188" s="540"/>
      <c r="AJ188" s="540"/>
      <c r="AK188" s="540"/>
      <c r="AL188" s="540"/>
      <c r="AM188" s="540"/>
      <c r="AN188" s="540"/>
      <c r="AO188" s="540"/>
      <c r="AP188" s="540"/>
      <c r="AQ188" s="540"/>
      <c r="AR188" s="540"/>
      <c r="AS188" s="540"/>
      <c r="AT188" s="540"/>
      <c r="AU188" s="540"/>
      <c r="AV188" s="540"/>
      <c r="AW188" s="540"/>
      <c r="AX188" s="540"/>
      <c r="AY188" s="540"/>
      <c r="AZ188" s="540"/>
      <c r="BA188" s="540"/>
      <c r="BB188" s="540"/>
      <c r="BC188" s="540"/>
      <c r="BD188" s="540"/>
      <c r="BE188" s="540"/>
      <c r="BF188" s="540"/>
      <c r="BG188" s="540"/>
      <c r="BH188" s="540"/>
      <c r="BI188" s="540"/>
      <c r="BJ188" s="559"/>
      <c r="BK188" s="285"/>
      <c r="BL188" s="267"/>
      <c r="BM188" s="267"/>
    </row>
    <row r="189" spans="1:65" ht="11.25" customHeight="1">
      <c r="A189" s="535"/>
      <c r="B189" s="268"/>
      <c r="C189" s="278"/>
      <c r="D189" s="270"/>
      <c r="E189" s="271"/>
      <c r="F189" s="540"/>
      <c r="G189" s="540"/>
      <c r="H189" s="540"/>
      <c r="I189" s="540"/>
      <c r="J189" s="540"/>
      <c r="K189" s="540"/>
      <c r="L189" s="540"/>
      <c r="M189" s="540"/>
      <c r="N189" s="540"/>
      <c r="O189" s="540"/>
      <c r="P189" s="540"/>
      <c r="Q189" s="540"/>
      <c r="R189" s="540"/>
      <c r="S189" s="540"/>
      <c r="T189" s="540"/>
      <c r="U189" s="540"/>
      <c r="V189" s="540"/>
      <c r="W189" s="540"/>
      <c r="X189" s="540"/>
      <c r="Y189" s="540"/>
      <c r="Z189" s="540"/>
      <c r="AA189" s="540"/>
      <c r="AB189" s="540"/>
      <c r="AC189" s="540"/>
      <c r="AD189" s="540"/>
      <c r="AE189" s="540"/>
      <c r="AF189" s="540"/>
      <c r="AG189" s="540"/>
      <c r="AH189" s="540"/>
      <c r="AI189" s="540"/>
      <c r="AJ189" s="540"/>
      <c r="AK189" s="540"/>
      <c r="AL189" s="540"/>
      <c r="AM189" s="540"/>
      <c r="AN189" s="540"/>
      <c r="AO189" s="540"/>
      <c r="AP189" s="540"/>
      <c r="AQ189" s="540"/>
      <c r="AR189" s="540"/>
      <c r="AS189" s="540"/>
      <c r="AT189" s="540"/>
      <c r="AU189" s="540"/>
      <c r="AV189" s="540"/>
      <c r="AW189" s="540"/>
      <c r="AX189" s="540"/>
      <c r="AY189" s="540"/>
      <c r="AZ189" s="540"/>
      <c r="BA189" s="540"/>
      <c r="BB189" s="540"/>
      <c r="BC189" s="540"/>
      <c r="BD189" s="540"/>
      <c r="BE189" s="540"/>
      <c r="BF189" s="540"/>
      <c r="BG189" s="540"/>
      <c r="BH189" s="540"/>
      <c r="BI189" s="540"/>
      <c r="BJ189" s="559"/>
      <c r="BK189" s="285"/>
      <c r="BL189" s="267"/>
      <c r="BM189" s="267"/>
    </row>
    <row r="190" spans="1:65" ht="11.25" customHeight="1">
      <c r="A190" s="535"/>
      <c r="B190" s="268"/>
      <c r="C190" s="278"/>
      <c r="D190" s="270"/>
      <c r="E190" s="271"/>
      <c r="F190" s="540"/>
      <c r="G190" s="540"/>
      <c r="H190" s="540"/>
      <c r="I190" s="540"/>
      <c r="J190" s="540"/>
      <c r="K190" s="540"/>
      <c r="L190" s="540"/>
      <c r="M190" s="540"/>
      <c r="N190" s="540"/>
      <c r="O190" s="540"/>
      <c r="P190" s="540"/>
      <c r="Q190" s="540"/>
      <c r="R190" s="540"/>
      <c r="S190" s="540"/>
      <c r="T190" s="540"/>
      <c r="U190" s="540"/>
      <c r="V190" s="540"/>
      <c r="W190" s="540"/>
      <c r="X190" s="540"/>
      <c r="Y190" s="540"/>
      <c r="Z190" s="540"/>
      <c r="AA190" s="540"/>
      <c r="AB190" s="540"/>
      <c r="AC190" s="540"/>
      <c r="AD190" s="540"/>
      <c r="AE190" s="540"/>
      <c r="AF190" s="540"/>
      <c r="AG190" s="540"/>
      <c r="AH190" s="540"/>
      <c r="AI190" s="540"/>
      <c r="AJ190" s="540"/>
      <c r="AK190" s="540"/>
      <c r="AL190" s="540"/>
      <c r="AM190" s="540"/>
      <c r="AN190" s="540"/>
      <c r="AO190" s="540"/>
      <c r="AP190" s="540"/>
      <c r="AQ190" s="540"/>
      <c r="AR190" s="540"/>
      <c r="AS190" s="540"/>
      <c r="AT190" s="540"/>
      <c r="AU190" s="540"/>
      <c r="AV190" s="540"/>
      <c r="AW190" s="540"/>
      <c r="AX190" s="540"/>
      <c r="AY190" s="540"/>
      <c r="AZ190" s="540"/>
      <c r="BA190" s="540"/>
      <c r="BB190" s="540"/>
      <c r="BC190" s="540"/>
      <c r="BD190" s="540"/>
      <c r="BE190" s="540"/>
      <c r="BF190" s="540"/>
      <c r="BG190" s="540"/>
      <c r="BH190" s="540"/>
      <c r="BI190" s="540"/>
      <c r="BJ190" s="559"/>
      <c r="BK190" s="285"/>
      <c r="BL190" s="267"/>
      <c r="BM190" s="267"/>
    </row>
    <row r="191" spans="1:65" ht="11.25" customHeight="1">
      <c r="A191" s="535"/>
      <c r="B191" s="268"/>
      <c r="C191" s="278"/>
      <c r="D191" s="270"/>
      <c r="E191" s="271"/>
      <c r="F191" s="540"/>
      <c r="G191" s="540"/>
      <c r="H191" s="540"/>
      <c r="I191" s="540"/>
      <c r="J191" s="540"/>
      <c r="K191" s="540"/>
      <c r="L191" s="540"/>
      <c r="M191" s="540"/>
      <c r="N191" s="540"/>
      <c r="O191" s="540"/>
      <c r="P191" s="540"/>
      <c r="Q191" s="540"/>
      <c r="R191" s="540"/>
      <c r="S191" s="540"/>
      <c r="T191" s="540"/>
      <c r="U191" s="540"/>
      <c r="V191" s="540"/>
      <c r="W191" s="540"/>
      <c r="X191" s="540"/>
      <c r="Y191" s="540"/>
      <c r="Z191" s="540"/>
      <c r="AA191" s="540"/>
      <c r="AB191" s="540"/>
      <c r="AC191" s="540"/>
      <c r="AD191" s="540"/>
      <c r="AE191" s="540"/>
      <c r="AF191" s="540"/>
      <c r="AG191" s="540"/>
      <c r="AH191" s="540"/>
      <c r="AI191" s="540"/>
      <c r="AJ191" s="540"/>
      <c r="AK191" s="540"/>
      <c r="AL191" s="540"/>
      <c r="AM191" s="540"/>
      <c r="AN191" s="540"/>
      <c r="AO191" s="540"/>
      <c r="AP191" s="540"/>
      <c r="AQ191" s="540"/>
      <c r="AR191" s="540"/>
      <c r="AS191" s="540"/>
      <c r="AT191" s="540"/>
      <c r="AU191" s="540"/>
      <c r="AV191" s="540"/>
      <c r="AW191" s="540"/>
      <c r="AX191" s="540"/>
      <c r="AY191" s="540"/>
      <c r="AZ191" s="540"/>
      <c r="BA191" s="540"/>
      <c r="BB191" s="540"/>
      <c r="BC191" s="540"/>
      <c r="BD191" s="540"/>
      <c r="BE191" s="540"/>
      <c r="BF191" s="540"/>
      <c r="BG191" s="540"/>
      <c r="BH191" s="540"/>
      <c r="BI191" s="540"/>
      <c r="BJ191" s="559"/>
      <c r="BK191" s="285"/>
      <c r="BL191" s="267"/>
      <c r="BM191" s="267"/>
    </row>
    <row r="192" spans="1:65" ht="11.25" customHeight="1">
      <c r="A192" s="535"/>
      <c r="B192" s="268"/>
      <c r="C192" s="278"/>
      <c r="D192" s="270"/>
      <c r="E192" s="271"/>
      <c r="F192" s="540"/>
      <c r="G192" s="540"/>
      <c r="H192" s="540"/>
      <c r="I192" s="540"/>
      <c r="J192" s="540"/>
      <c r="K192" s="540"/>
      <c r="L192" s="540"/>
      <c r="M192" s="540"/>
      <c r="N192" s="540"/>
      <c r="O192" s="540"/>
      <c r="P192" s="540"/>
      <c r="Q192" s="540"/>
      <c r="R192" s="540"/>
      <c r="S192" s="540"/>
      <c r="T192" s="540"/>
      <c r="U192" s="540"/>
      <c r="V192" s="540"/>
      <c r="W192" s="540"/>
      <c r="X192" s="540"/>
      <c r="Y192" s="540"/>
      <c r="Z192" s="540"/>
      <c r="AA192" s="540"/>
      <c r="AB192" s="540"/>
      <c r="AC192" s="540"/>
      <c r="AD192" s="540"/>
      <c r="AE192" s="540"/>
      <c r="AF192" s="540"/>
      <c r="AG192" s="540"/>
      <c r="AH192" s="540"/>
      <c r="AI192" s="540"/>
      <c r="AJ192" s="540"/>
      <c r="AK192" s="540"/>
      <c r="AL192" s="540"/>
      <c r="AM192" s="540"/>
      <c r="AN192" s="540"/>
      <c r="AO192" s="540"/>
      <c r="AP192" s="540"/>
      <c r="AQ192" s="540"/>
      <c r="AR192" s="540"/>
      <c r="AS192" s="540"/>
      <c r="AT192" s="540"/>
      <c r="AU192" s="540"/>
      <c r="AV192" s="540"/>
      <c r="AW192" s="540"/>
      <c r="AX192" s="540"/>
      <c r="AY192" s="540"/>
      <c r="AZ192" s="540"/>
      <c r="BA192" s="540"/>
      <c r="BB192" s="540"/>
      <c r="BC192" s="540"/>
      <c r="BD192" s="540"/>
      <c r="BE192" s="540"/>
      <c r="BF192" s="540"/>
      <c r="BG192" s="540"/>
      <c r="BH192" s="540"/>
      <c r="BI192" s="540"/>
      <c r="BJ192" s="559"/>
      <c r="BK192" s="285"/>
      <c r="BL192" s="267"/>
      <c r="BM192" s="267"/>
    </row>
    <row r="193" spans="1:65" ht="11.25" customHeight="1">
      <c r="A193" s="535"/>
      <c r="B193" s="268"/>
      <c r="C193" s="278"/>
      <c r="D193" s="270"/>
      <c r="E193" s="271"/>
      <c r="F193" s="540"/>
      <c r="G193" s="540"/>
      <c r="H193" s="540"/>
      <c r="I193" s="540"/>
      <c r="J193" s="540"/>
      <c r="K193" s="540"/>
      <c r="L193" s="540"/>
      <c r="M193" s="540"/>
      <c r="N193" s="540"/>
      <c r="O193" s="540"/>
      <c r="P193" s="540"/>
      <c r="Q193" s="540"/>
      <c r="R193" s="540"/>
      <c r="S193" s="540"/>
      <c r="T193" s="540"/>
      <c r="U193" s="540"/>
      <c r="V193" s="540"/>
      <c r="W193" s="540"/>
      <c r="X193" s="540"/>
      <c r="Y193" s="540"/>
      <c r="Z193" s="540"/>
      <c r="AA193" s="540"/>
      <c r="AB193" s="540"/>
      <c r="AC193" s="540"/>
      <c r="AD193" s="540"/>
      <c r="AE193" s="540"/>
      <c r="AF193" s="540"/>
      <c r="AG193" s="540"/>
      <c r="AH193" s="540"/>
      <c r="AI193" s="540"/>
      <c r="AJ193" s="540"/>
      <c r="AK193" s="540"/>
      <c r="AL193" s="540"/>
      <c r="AM193" s="540"/>
      <c r="AN193" s="540"/>
      <c r="AO193" s="540"/>
      <c r="AP193" s="540"/>
      <c r="AQ193" s="540"/>
      <c r="AR193" s="540"/>
      <c r="AS193" s="540"/>
      <c r="AT193" s="540"/>
      <c r="AU193" s="540"/>
      <c r="AV193" s="540"/>
      <c r="AW193" s="540"/>
      <c r="AX193" s="540"/>
      <c r="AY193" s="540"/>
      <c r="AZ193" s="540"/>
      <c r="BA193" s="540"/>
      <c r="BB193" s="540"/>
      <c r="BC193" s="540"/>
      <c r="BD193" s="540"/>
      <c r="BE193" s="540"/>
      <c r="BF193" s="540"/>
      <c r="BG193" s="540"/>
      <c r="BH193" s="540"/>
      <c r="BI193" s="540"/>
      <c r="BJ193" s="559"/>
      <c r="BK193" s="285"/>
      <c r="BL193" s="267"/>
      <c r="BM193" s="267"/>
    </row>
    <row r="194" spans="1:65" ht="11.25" customHeight="1">
      <c r="A194" s="535"/>
      <c r="B194" s="268"/>
      <c r="C194" s="278"/>
      <c r="D194" s="270"/>
      <c r="E194" s="271"/>
      <c r="F194" s="540"/>
      <c r="G194" s="540"/>
      <c r="H194" s="540"/>
      <c r="I194" s="540"/>
      <c r="J194" s="540"/>
      <c r="K194" s="540"/>
      <c r="L194" s="540"/>
      <c r="M194" s="540"/>
      <c r="N194" s="540"/>
      <c r="O194" s="540"/>
      <c r="P194" s="540"/>
      <c r="Q194" s="540"/>
      <c r="R194" s="540"/>
      <c r="S194" s="540"/>
      <c r="T194" s="540"/>
      <c r="U194" s="540"/>
      <c r="V194" s="540"/>
      <c r="W194" s="540"/>
      <c r="X194" s="540"/>
      <c r="Y194" s="540"/>
      <c r="Z194" s="540"/>
      <c r="AA194" s="540"/>
      <c r="AB194" s="540"/>
      <c r="AC194" s="540"/>
      <c r="AD194" s="540"/>
      <c r="AE194" s="540"/>
      <c r="AF194" s="540"/>
      <c r="AG194" s="540"/>
      <c r="AH194" s="540"/>
      <c r="AI194" s="540"/>
      <c r="AJ194" s="540"/>
      <c r="AK194" s="540"/>
      <c r="AL194" s="540"/>
      <c r="AM194" s="540"/>
      <c r="AN194" s="540"/>
      <c r="AO194" s="540"/>
      <c r="AP194" s="540"/>
      <c r="AQ194" s="540"/>
      <c r="AR194" s="540"/>
      <c r="AS194" s="540"/>
      <c r="AT194" s="540"/>
      <c r="AU194" s="540"/>
      <c r="AV194" s="540"/>
      <c r="AW194" s="540"/>
      <c r="AX194" s="540"/>
      <c r="AY194" s="540"/>
      <c r="AZ194" s="540"/>
      <c r="BA194" s="540"/>
      <c r="BB194" s="540"/>
      <c r="BC194" s="540"/>
      <c r="BD194" s="540"/>
      <c r="BE194" s="540"/>
      <c r="BF194" s="540"/>
      <c r="BG194" s="540"/>
      <c r="BH194" s="540"/>
      <c r="BI194" s="540"/>
      <c r="BJ194" s="559"/>
      <c r="BK194" s="285"/>
      <c r="BL194" s="267"/>
      <c r="BM194" s="267"/>
    </row>
    <row r="195" spans="1:65" ht="11.25" customHeight="1">
      <c r="A195" s="535"/>
      <c r="B195" s="268"/>
      <c r="C195" s="278"/>
      <c r="D195" s="270"/>
      <c r="E195" s="271"/>
      <c r="F195" s="540"/>
      <c r="G195" s="540"/>
      <c r="H195" s="540"/>
      <c r="I195" s="540"/>
      <c r="J195" s="540"/>
      <c r="K195" s="540"/>
      <c r="L195" s="540"/>
      <c r="M195" s="540"/>
      <c r="N195" s="540"/>
      <c r="O195" s="540"/>
      <c r="P195" s="540"/>
      <c r="Q195" s="540"/>
      <c r="R195" s="540"/>
      <c r="S195" s="540"/>
      <c r="T195" s="540"/>
      <c r="U195" s="540"/>
      <c r="V195" s="540"/>
      <c r="W195" s="540"/>
      <c r="X195" s="540"/>
      <c r="Y195" s="540"/>
      <c r="Z195" s="540"/>
      <c r="AA195" s="540"/>
      <c r="AB195" s="540"/>
      <c r="AC195" s="540"/>
      <c r="AD195" s="540"/>
      <c r="AE195" s="540"/>
      <c r="AF195" s="540"/>
      <c r="AG195" s="540"/>
      <c r="AH195" s="540"/>
      <c r="AI195" s="540"/>
      <c r="AJ195" s="540"/>
      <c r="AK195" s="540"/>
      <c r="AL195" s="540"/>
      <c r="AM195" s="540"/>
      <c r="AN195" s="540"/>
      <c r="AO195" s="540"/>
      <c r="AP195" s="540"/>
      <c r="AQ195" s="540"/>
      <c r="AR195" s="540"/>
      <c r="AS195" s="540"/>
      <c r="AT195" s="540"/>
      <c r="AU195" s="540"/>
      <c r="AV195" s="540"/>
      <c r="AW195" s="540"/>
      <c r="AX195" s="540"/>
      <c r="AY195" s="540"/>
      <c r="AZ195" s="540"/>
      <c r="BA195" s="540"/>
      <c r="BB195" s="540"/>
      <c r="BC195" s="540"/>
      <c r="BD195" s="540"/>
      <c r="BE195" s="540"/>
      <c r="BF195" s="540"/>
      <c r="BG195" s="540"/>
      <c r="BH195" s="540"/>
      <c r="BI195" s="540"/>
      <c r="BJ195" s="559"/>
      <c r="BK195" s="285"/>
      <c r="BL195" s="267"/>
      <c r="BM195" s="267"/>
    </row>
    <row r="196" spans="1:65" ht="11.25" customHeight="1">
      <c r="A196" s="535"/>
      <c r="B196" s="268"/>
      <c r="C196" s="278"/>
      <c r="D196" s="270"/>
      <c r="E196" s="271"/>
      <c r="F196" s="540"/>
      <c r="G196" s="540"/>
      <c r="H196" s="540"/>
      <c r="I196" s="540"/>
      <c r="J196" s="540"/>
      <c r="K196" s="540"/>
      <c r="L196" s="540"/>
      <c r="M196" s="540"/>
      <c r="N196" s="540"/>
      <c r="O196" s="540"/>
      <c r="P196" s="540"/>
      <c r="Q196" s="540"/>
      <c r="R196" s="540"/>
      <c r="S196" s="540"/>
      <c r="T196" s="540"/>
      <c r="U196" s="540"/>
      <c r="V196" s="540"/>
      <c r="W196" s="540"/>
      <c r="X196" s="540"/>
      <c r="Y196" s="540"/>
      <c r="Z196" s="540"/>
      <c r="AA196" s="540"/>
      <c r="AB196" s="540"/>
      <c r="AC196" s="540"/>
      <c r="AD196" s="540"/>
      <c r="AE196" s="540"/>
      <c r="AF196" s="540"/>
      <c r="AG196" s="540"/>
      <c r="AH196" s="540"/>
      <c r="AI196" s="540"/>
      <c r="AJ196" s="540"/>
      <c r="AK196" s="540"/>
      <c r="AL196" s="540"/>
      <c r="AM196" s="540"/>
      <c r="AN196" s="540"/>
      <c r="AO196" s="540"/>
      <c r="AP196" s="540"/>
      <c r="AQ196" s="540"/>
      <c r="AR196" s="540"/>
      <c r="AS196" s="540"/>
      <c r="AT196" s="540"/>
      <c r="AU196" s="540"/>
      <c r="AV196" s="540"/>
      <c r="AW196" s="540"/>
      <c r="AX196" s="540"/>
      <c r="AY196" s="540"/>
      <c r="AZ196" s="540"/>
      <c r="BA196" s="540"/>
      <c r="BB196" s="540"/>
      <c r="BC196" s="540"/>
      <c r="BD196" s="540"/>
      <c r="BE196" s="540"/>
      <c r="BF196" s="540"/>
      <c r="BG196" s="540"/>
      <c r="BH196" s="540"/>
      <c r="BI196" s="540"/>
      <c r="BJ196" s="559"/>
      <c r="BK196" s="285"/>
      <c r="BL196" s="267"/>
      <c r="BM196" s="267"/>
    </row>
    <row r="197" spans="1:65" ht="11.25" customHeight="1">
      <c r="A197" s="535"/>
      <c r="B197" s="268"/>
      <c r="C197" s="278"/>
      <c r="D197" s="270"/>
      <c r="E197" s="271"/>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C197" s="540"/>
      <c r="AD197" s="540"/>
      <c r="AE197" s="540"/>
      <c r="AF197" s="540"/>
      <c r="AG197" s="540"/>
      <c r="AH197" s="540"/>
      <c r="AI197" s="540"/>
      <c r="AJ197" s="540"/>
      <c r="AK197" s="540"/>
      <c r="AL197" s="540"/>
      <c r="AM197" s="540"/>
      <c r="AN197" s="540"/>
      <c r="AO197" s="540"/>
      <c r="AP197" s="540"/>
      <c r="AQ197" s="540"/>
      <c r="AR197" s="540"/>
      <c r="AS197" s="540"/>
      <c r="AT197" s="540"/>
      <c r="AU197" s="540"/>
      <c r="AV197" s="540"/>
      <c r="AW197" s="540"/>
      <c r="AX197" s="540"/>
      <c r="AY197" s="540"/>
      <c r="AZ197" s="540"/>
      <c r="BA197" s="540"/>
      <c r="BB197" s="540"/>
      <c r="BC197" s="540"/>
      <c r="BD197" s="540"/>
      <c r="BE197" s="540"/>
      <c r="BF197" s="540"/>
      <c r="BG197" s="540"/>
      <c r="BH197" s="540"/>
      <c r="BI197" s="540"/>
      <c r="BJ197" s="559"/>
      <c r="BK197" s="285"/>
      <c r="BL197" s="267"/>
      <c r="BM197" s="267"/>
    </row>
    <row r="198" spans="1:65" ht="11.25" customHeight="1">
      <c r="A198" s="535"/>
      <c r="B198" s="268"/>
      <c r="C198" s="278"/>
      <c r="D198" s="270"/>
      <c r="E198" s="271"/>
      <c r="F198" s="540"/>
      <c r="G198" s="540"/>
      <c r="H198" s="540"/>
      <c r="I198" s="540"/>
      <c r="J198" s="540"/>
      <c r="K198" s="540"/>
      <c r="L198" s="540"/>
      <c r="M198" s="540"/>
      <c r="N198" s="540"/>
      <c r="O198" s="540"/>
      <c r="P198" s="540"/>
      <c r="Q198" s="540"/>
      <c r="R198" s="540"/>
      <c r="S198" s="540"/>
      <c r="T198" s="540"/>
      <c r="U198" s="540"/>
      <c r="V198" s="540"/>
      <c r="W198" s="540"/>
      <c r="X198" s="540"/>
      <c r="Y198" s="540"/>
      <c r="Z198" s="540"/>
      <c r="AA198" s="540"/>
      <c r="AB198" s="540"/>
      <c r="AC198" s="540"/>
      <c r="AD198" s="540"/>
      <c r="AE198" s="540"/>
      <c r="AF198" s="540"/>
      <c r="AG198" s="540"/>
      <c r="AH198" s="540"/>
      <c r="AI198" s="540"/>
      <c r="AJ198" s="540"/>
      <c r="AK198" s="540"/>
      <c r="AL198" s="540"/>
      <c r="AM198" s="540"/>
      <c r="AN198" s="540"/>
      <c r="AO198" s="540"/>
      <c r="AP198" s="540"/>
      <c r="AQ198" s="540"/>
      <c r="AR198" s="540"/>
      <c r="AS198" s="540"/>
      <c r="AT198" s="540"/>
      <c r="AU198" s="540"/>
      <c r="AV198" s="540"/>
      <c r="AW198" s="540"/>
      <c r="AX198" s="540"/>
      <c r="AY198" s="540"/>
      <c r="AZ198" s="540"/>
      <c r="BA198" s="540"/>
      <c r="BB198" s="540"/>
      <c r="BC198" s="540"/>
      <c r="BD198" s="540"/>
      <c r="BE198" s="540"/>
      <c r="BF198" s="540"/>
      <c r="BG198" s="540"/>
      <c r="BH198" s="540"/>
      <c r="BI198" s="540"/>
      <c r="BJ198" s="559"/>
      <c r="BK198" s="285"/>
      <c r="BL198" s="267"/>
      <c r="BM198" s="267"/>
    </row>
    <row r="199" spans="1:65" ht="11.25" customHeight="1">
      <c r="A199" s="535"/>
      <c r="B199" s="268"/>
      <c r="C199" s="278"/>
      <c r="D199" s="270"/>
      <c r="E199" s="271"/>
      <c r="F199" s="540"/>
      <c r="G199" s="540"/>
      <c r="H199" s="540"/>
      <c r="I199" s="540"/>
      <c r="J199" s="540"/>
      <c r="K199" s="540"/>
      <c r="L199" s="540"/>
      <c r="M199" s="540"/>
      <c r="N199" s="540"/>
      <c r="O199" s="540"/>
      <c r="P199" s="540"/>
      <c r="Q199" s="540"/>
      <c r="R199" s="540"/>
      <c r="S199" s="540"/>
      <c r="T199" s="540"/>
      <c r="U199" s="540"/>
      <c r="V199" s="540"/>
      <c r="W199" s="540"/>
      <c r="X199" s="540"/>
      <c r="Y199" s="540"/>
      <c r="Z199" s="540"/>
      <c r="AA199" s="540"/>
      <c r="AB199" s="540"/>
      <c r="AC199" s="540"/>
      <c r="AD199" s="540"/>
      <c r="AE199" s="540"/>
      <c r="AF199" s="540"/>
      <c r="AG199" s="540"/>
      <c r="AH199" s="540"/>
      <c r="AI199" s="540"/>
      <c r="AJ199" s="540"/>
      <c r="AK199" s="540"/>
      <c r="AL199" s="540"/>
      <c r="AM199" s="540"/>
      <c r="AN199" s="540"/>
      <c r="AO199" s="540"/>
      <c r="AP199" s="540"/>
      <c r="AQ199" s="540"/>
      <c r="AR199" s="540"/>
      <c r="AS199" s="540"/>
      <c r="AT199" s="540"/>
      <c r="AU199" s="540"/>
      <c r="AV199" s="540"/>
      <c r="AW199" s="540"/>
      <c r="AX199" s="540"/>
      <c r="AY199" s="540"/>
      <c r="AZ199" s="540"/>
      <c r="BA199" s="540"/>
      <c r="BB199" s="540"/>
      <c r="BC199" s="540"/>
      <c r="BD199" s="540"/>
      <c r="BE199" s="540"/>
      <c r="BF199" s="540"/>
      <c r="BG199" s="540"/>
      <c r="BH199" s="540"/>
      <c r="BI199" s="540"/>
      <c r="BJ199" s="559"/>
      <c r="BK199" s="285"/>
      <c r="BL199" s="267"/>
      <c r="BM199" s="267"/>
    </row>
    <row r="200" spans="1:65" ht="11.25" customHeight="1">
      <c r="A200" s="535"/>
      <c r="B200" s="268"/>
      <c r="C200" s="278"/>
      <c r="D200" s="270"/>
      <c r="E200" s="271"/>
      <c r="F200" s="540"/>
      <c r="G200" s="540"/>
      <c r="H200" s="540"/>
      <c r="I200" s="540"/>
      <c r="J200" s="540"/>
      <c r="K200" s="540"/>
      <c r="L200" s="540"/>
      <c r="M200" s="540"/>
      <c r="N200" s="540"/>
      <c r="O200" s="540"/>
      <c r="P200" s="540"/>
      <c r="Q200" s="540"/>
      <c r="R200" s="540"/>
      <c r="S200" s="540"/>
      <c r="T200" s="540"/>
      <c r="U200" s="540"/>
      <c r="V200" s="540"/>
      <c r="W200" s="540"/>
      <c r="X200" s="540"/>
      <c r="Y200" s="540"/>
      <c r="Z200" s="540"/>
      <c r="AA200" s="540"/>
      <c r="AB200" s="540"/>
      <c r="AC200" s="540"/>
      <c r="AD200" s="540"/>
      <c r="AE200" s="540"/>
      <c r="AF200" s="540"/>
      <c r="AG200" s="540"/>
      <c r="AH200" s="540"/>
      <c r="AI200" s="540"/>
      <c r="AJ200" s="540"/>
      <c r="AK200" s="540"/>
      <c r="AL200" s="540"/>
      <c r="AM200" s="540"/>
      <c r="AN200" s="540"/>
      <c r="AO200" s="540"/>
      <c r="AP200" s="540"/>
      <c r="AQ200" s="540"/>
      <c r="AR200" s="540"/>
      <c r="AS200" s="540"/>
      <c r="AT200" s="540"/>
      <c r="AU200" s="540"/>
      <c r="AV200" s="540"/>
      <c r="AW200" s="540"/>
      <c r="AX200" s="540"/>
      <c r="AY200" s="540"/>
      <c r="AZ200" s="540"/>
      <c r="BA200" s="540"/>
      <c r="BB200" s="540"/>
      <c r="BC200" s="540"/>
      <c r="BD200" s="540"/>
      <c r="BE200" s="540"/>
      <c r="BF200" s="540"/>
      <c r="BG200" s="540"/>
      <c r="BH200" s="540"/>
      <c r="BI200" s="540"/>
      <c r="BJ200" s="559"/>
      <c r="BK200" s="285"/>
      <c r="BL200" s="267"/>
      <c r="BM200" s="267"/>
    </row>
    <row r="201" spans="1:65" ht="11.25" customHeight="1">
      <c r="A201" s="535"/>
      <c r="B201" s="268"/>
      <c r="C201" s="278"/>
      <c r="D201" s="270"/>
      <c r="E201" s="271"/>
      <c r="F201" s="540"/>
      <c r="G201" s="540"/>
      <c r="H201" s="540"/>
      <c r="I201" s="540"/>
      <c r="J201" s="540"/>
      <c r="K201" s="540"/>
      <c r="L201" s="540"/>
      <c r="M201" s="540"/>
      <c r="N201" s="540"/>
      <c r="O201" s="540"/>
      <c r="P201" s="540"/>
      <c r="Q201" s="540"/>
      <c r="R201" s="540"/>
      <c r="S201" s="540"/>
      <c r="T201" s="540"/>
      <c r="U201" s="540"/>
      <c r="V201" s="540"/>
      <c r="W201" s="540"/>
      <c r="X201" s="540"/>
      <c r="Y201" s="540"/>
      <c r="Z201" s="540"/>
      <c r="AA201" s="540"/>
      <c r="AB201" s="540"/>
      <c r="AC201" s="540"/>
      <c r="AD201" s="540"/>
      <c r="AE201" s="540"/>
      <c r="AF201" s="540"/>
      <c r="AG201" s="540"/>
      <c r="AH201" s="540"/>
      <c r="AI201" s="540"/>
      <c r="AJ201" s="540"/>
      <c r="AK201" s="540"/>
      <c r="AL201" s="540"/>
      <c r="AM201" s="540"/>
      <c r="AN201" s="540"/>
      <c r="AO201" s="540"/>
      <c r="AP201" s="540"/>
      <c r="AQ201" s="540"/>
      <c r="AR201" s="540"/>
      <c r="AS201" s="540"/>
      <c r="AT201" s="540"/>
      <c r="AU201" s="540"/>
      <c r="AV201" s="540"/>
      <c r="AW201" s="540"/>
      <c r="AX201" s="540"/>
      <c r="AY201" s="540"/>
      <c r="AZ201" s="540"/>
      <c r="BA201" s="540"/>
      <c r="BB201" s="540"/>
      <c r="BC201" s="540"/>
      <c r="BD201" s="540"/>
      <c r="BE201" s="540"/>
      <c r="BF201" s="540"/>
      <c r="BG201" s="540"/>
      <c r="BH201" s="540"/>
      <c r="BI201" s="540"/>
      <c r="BJ201" s="559"/>
      <c r="BK201" s="285"/>
      <c r="BL201" s="267"/>
      <c r="BM201" s="267"/>
    </row>
    <row r="202" spans="1:65" ht="6" customHeight="1" thickBot="1">
      <c r="A202" s="535"/>
      <c r="B202" s="286"/>
      <c r="C202" s="287"/>
      <c r="D202" s="288"/>
      <c r="E202" s="282"/>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18"/>
      <c r="BA202" s="318"/>
      <c r="BB202" s="318"/>
      <c r="BC202" s="318"/>
      <c r="BD202" s="318"/>
      <c r="BE202" s="318"/>
      <c r="BF202" s="318"/>
      <c r="BG202" s="318"/>
      <c r="BH202" s="318"/>
      <c r="BI202" s="318"/>
      <c r="BJ202" s="318"/>
      <c r="BK202" s="319"/>
      <c r="BL202" s="289"/>
      <c r="BM202" s="289"/>
    </row>
    <row r="203" spans="1:65" customFormat="1" ht="6" customHeight="1">
      <c r="A203" s="535"/>
      <c r="B203" s="291"/>
      <c r="C203" s="278"/>
      <c r="D203" s="296"/>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6"/>
      <c r="AA203" s="276"/>
      <c r="AB203" s="276"/>
      <c r="AC203" s="276"/>
      <c r="AD203" s="276"/>
      <c r="AE203" s="276"/>
      <c r="AF203" s="276"/>
      <c r="AG203" s="276"/>
      <c r="AH203" s="276"/>
      <c r="AI203" s="276"/>
      <c r="AJ203" s="276"/>
      <c r="AK203" s="276"/>
      <c r="AL203" s="276"/>
      <c r="AM203" s="276"/>
      <c r="AN203" s="276"/>
      <c r="AO203" s="276"/>
      <c r="AP203" s="276"/>
      <c r="AQ203" s="276"/>
      <c r="AR203" s="276"/>
      <c r="AS203" s="294"/>
      <c r="AT203" s="274"/>
      <c r="AU203" s="274"/>
      <c r="AV203" s="274"/>
      <c r="AW203" s="274"/>
      <c r="AX203" s="274"/>
      <c r="AY203" s="274"/>
      <c r="AZ203" s="274"/>
      <c r="BA203" s="274"/>
      <c r="BB203" s="274"/>
      <c r="BC203" s="274"/>
      <c r="BD203" s="274"/>
      <c r="BE203" s="274"/>
      <c r="BF203" s="274"/>
      <c r="BG203" s="274"/>
      <c r="BH203" s="274"/>
      <c r="BI203" s="274"/>
      <c r="BJ203" s="274"/>
      <c r="BK203" s="271"/>
      <c r="BL203" s="276"/>
      <c r="BM203" s="276"/>
    </row>
    <row r="204" spans="1:65" customFormat="1" ht="11.25" customHeight="1">
      <c r="A204" s="535"/>
      <c r="B204" s="295">
        <v>112</v>
      </c>
      <c r="C204" s="269" t="s">
        <v>178</v>
      </c>
      <c r="D204" s="296"/>
      <c r="E204" s="297"/>
      <c r="F204" s="527" t="s">
        <v>155</v>
      </c>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527"/>
      <c r="AG204" s="527"/>
      <c r="AH204" s="527"/>
      <c r="AI204" s="527"/>
      <c r="AJ204" s="527"/>
      <c r="AK204" s="527"/>
      <c r="AL204" s="527"/>
      <c r="AM204" s="527"/>
      <c r="AN204" s="527"/>
      <c r="AO204" s="527"/>
      <c r="AP204" s="527"/>
      <c r="AQ204" s="527"/>
      <c r="AR204" s="377"/>
      <c r="AS204" s="298"/>
      <c r="AT204" s="274" t="s">
        <v>63</v>
      </c>
      <c r="AU204" s="274"/>
      <c r="AV204" s="276"/>
      <c r="AW204" s="274"/>
      <c r="AX204" s="274"/>
      <c r="AY204" s="299" t="s">
        <v>10</v>
      </c>
      <c r="AZ204" s="299"/>
      <c r="BA204" s="299"/>
      <c r="BB204" s="300"/>
      <c r="BC204" s="300"/>
      <c r="BD204" s="299"/>
      <c r="BE204" s="299"/>
      <c r="BF204" s="299"/>
      <c r="BG204" s="301"/>
      <c r="BH204" s="299"/>
      <c r="BI204" s="302" t="s">
        <v>64</v>
      </c>
      <c r="BJ204" s="267"/>
      <c r="BK204" s="271"/>
      <c r="BL204" s="276"/>
      <c r="BM204" s="276"/>
    </row>
    <row r="205" spans="1:65" customFormat="1" ht="11.25" customHeight="1">
      <c r="A205" s="535"/>
      <c r="B205" s="303"/>
      <c r="C205" s="278"/>
      <c r="D205" s="296"/>
      <c r="E205" s="29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c r="AB205" s="527"/>
      <c r="AC205" s="527"/>
      <c r="AD205" s="527"/>
      <c r="AE205" s="527"/>
      <c r="AF205" s="527"/>
      <c r="AG205" s="527"/>
      <c r="AH205" s="527"/>
      <c r="AI205" s="527"/>
      <c r="AJ205" s="527"/>
      <c r="AK205" s="527"/>
      <c r="AL205" s="527"/>
      <c r="AM205" s="527"/>
      <c r="AN205" s="527"/>
      <c r="AO205" s="527"/>
      <c r="AP205" s="527"/>
      <c r="AQ205" s="527"/>
      <c r="AR205" s="377"/>
      <c r="AS205" s="298"/>
      <c r="AT205" s="274" t="s">
        <v>167</v>
      </c>
      <c r="AU205" s="276"/>
      <c r="AV205" s="276"/>
      <c r="AW205" s="276"/>
      <c r="AX205" s="276"/>
      <c r="AY205" s="276"/>
      <c r="AZ205" s="276"/>
      <c r="BA205" s="299"/>
      <c r="BB205" s="300"/>
      <c r="BC205" s="300"/>
      <c r="BD205" s="299"/>
      <c r="BE205" s="299"/>
      <c r="BF205" s="299"/>
      <c r="BG205" s="301"/>
      <c r="BH205" s="299"/>
      <c r="BI205" s="276"/>
      <c r="BJ205" s="267"/>
      <c r="BK205" s="271"/>
      <c r="BL205" s="276"/>
      <c r="BM205" s="276"/>
    </row>
    <row r="206" spans="1:65" customFormat="1" ht="11.25" customHeight="1">
      <c r="A206" s="535"/>
      <c r="B206" s="303"/>
      <c r="C206" s="278"/>
      <c r="D206" s="296"/>
      <c r="E206" s="29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527"/>
      <c r="AL206" s="527"/>
      <c r="AM206" s="527"/>
      <c r="AN206" s="527"/>
      <c r="AO206" s="527"/>
      <c r="AP206" s="527"/>
      <c r="AQ206" s="527"/>
      <c r="AR206" s="377"/>
      <c r="AS206" s="298"/>
      <c r="AT206" s="274"/>
      <c r="AU206" s="276" t="s">
        <v>65</v>
      </c>
      <c r="AV206" s="276"/>
      <c r="AW206" s="276"/>
      <c r="AX206" s="276"/>
      <c r="AY206" s="276"/>
      <c r="AZ206" s="300" t="s">
        <v>10</v>
      </c>
      <c r="BA206" s="299"/>
      <c r="BB206" s="300"/>
      <c r="BC206" s="300"/>
      <c r="BD206" s="299"/>
      <c r="BE206" s="299"/>
      <c r="BF206" s="299"/>
      <c r="BG206" s="301"/>
      <c r="BH206" s="299"/>
      <c r="BI206" s="302" t="s">
        <v>66</v>
      </c>
      <c r="BJ206" s="267"/>
      <c r="BK206" s="271"/>
      <c r="BL206" s="276"/>
      <c r="BM206" s="276"/>
    </row>
    <row r="207" spans="1:65" customFormat="1" ht="11.25" customHeight="1">
      <c r="A207" s="535"/>
      <c r="B207" s="303"/>
      <c r="C207" s="278"/>
      <c r="D207" s="296"/>
      <c r="E207" s="29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c r="AD207" s="527"/>
      <c r="AE207" s="527"/>
      <c r="AF207" s="527"/>
      <c r="AG207" s="527"/>
      <c r="AH207" s="527"/>
      <c r="AI207" s="527"/>
      <c r="AJ207" s="527"/>
      <c r="AK207" s="527"/>
      <c r="AL207" s="527"/>
      <c r="AM207" s="527"/>
      <c r="AN207" s="527"/>
      <c r="AO207" s="527"/>
      <c r="AP207" s="527"/>
      <c r="AQ207" s="527"/>
      <c r="AR207" s="377"/>
      <c r="AS207" s="298"/>
      <c r="AT207" s="274" t="s">
        <v>67</v>
      </c>
      <c r="AU207" s="304"/>
      <c r="AV207" s="276"/>
      <c r="AW207" s="304"/>
      <c r="AX207" s="304"/>
      <c r="AY207" s="304"/>
      <c r="AZ207" s="304"/>
      <c r="BA207" s="304"/>
      <c r="BB207" s="304"/>
      <c r="BC207" s="304"/>
      <c r="BD207" s="304"/>
      <c r="BE207" s="274"/>
      <c r="BF207" s="299" t="s">
        <v>10</v>
      </c>
      <c r="BG207" s="299"/>
      <c r="BH207" s="299"/>
      <c r="BI207" s="302" t="s">
        <v>68</v>
      </c>
      <c r="BJ207" s="267"/>
      <c r="BK207" s="271"/>
      <c r="BL207" s="276"/>
      <c r="BM207" s="276"/>
    </row>
    <row r="208" spans="1:65" customFormat="1" ht="6" customHeight="1" thickBot="1">
      <c r="A208" s="535"/>
      <c r="B208" s="305"/>
      <c r="C208" s="287"/>
      <c r="D208" s="306"/>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307"/>
      <c r="AA208" s="307"/>
      <c r="AB208" s="307"/>
      <c r="AC208" s="307"/>
      <c r="AD208" s="307"/>
      <c r="AE208" s="307"/>
      <c r="AF208" s="307"/>
      <c r="AG208" s="307"/>
      <c r="AH208" s="307"/>
      <c r="AI208" s="307"/>
      <c r="AJ208" s="307"/>
      <c r="AK208" s="307"/>
      <c r="AL208" s="307"/>
      <c r="AM208" s="307"/>
      <c r="AN208" s="307"/>
      <c r="AO208" s="307"/>
      <c r="AP208" s="307"/>
      <c r="AQ208" s="307"/>
      <c r="AR208" s="307"/>
      <c r="AS208" s="308"/>
      <c r="AT208" s="283"/>
      <c r="AU208" s="283"/>
      <c r="AV208" s="283"/>
      <c r="AW208" s="283"/>
      <c r="AX208" s="283"/>
      <c r="AY208" s="283"/>
      <c r="AZ208" s="283"/>
      <c r="BA208" s="283"/>
      <c r="BB208" s="283"/>
      <c r="BC208" s="283"/>
      <c r="BD208" s="283"/>
      <c r="BE208" s="283"/>
      <c r="BF208" s="283"/>
      <c r="BG208" s="283"/>
      <c r="BH208" s="283"/>
      <c r="BI208" s="283"/>
      <c r="BJ208" s="283"/>
      <c r="BK208" s="282"/>
      <c r="BL208" s="289"/>
      <c r="BM208" s="289"/>
    </row>
    <row r="209" spans="1:65" customFormat="1" ht="6" customHeight="1">
      <c r="A209" s="535"/>
      <c r="B209" s="291"/>
      <c r="C209" s="260"/>
      <c r="D209" s="293"/>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309"/>
      <c r="AA209" s="309"/>
      <c r="AB209" s="276"/>
      <c r="AC209" s="276"/>
      <c r="AD209" s="276"/>
      <c r="AE209" s="276"/>
      <c r="AF209" s="276"/>
      <c r="AG209" s="276"/>
      <c r="AH209" s="276"/>
      <c r="AI209" s="276"/>
      <c r="AJ209" s="276"/>
      <c r="AK209" s="276"/>
      <c r="AL209" s="276"/>
      <c r="AM209" s="276"/>
      <c r="AN209" s="276"/>
      <c r="AO209" s="276"/>
      <c r="AP209" s="276"/>
      <c r="AQ209" s="276"/>
      <c r="AR209" s="276"/>
      <c r="AS209" s="310"/>
      <c r="AT209" s="264"/>
      <c r="AU209" s="264"/>
      <c r="AV209" s="264"/>
      <c r="AW209" s="264"/>
      <c r="AX209" s="264"/>
      <c r="AY209" s="264"/>
      <c r="AZ209" s="264"/>
      <c r="BA209" s="264"/>
      <c r="BB209" s="264"/>
      <c r="BC209" s="264"/>
      <c r="BD209" s="264"/>
      <c r="BE209" s="264"/>
      <c r="BF209" s="264"/>
      <c r="BG209" s="264"/>
      <c r="BH209" s="264"/>
      <c r="BI209" s="264"/>
      <c r="BJ209" s="264"/>
      <c r="BK209" s="262"/>
      <c r="BL209" s="276"/>
      <c r="BM209" s="276"/>
    </row>
    <row r="210" spans="1:65" customFormat="1" ht="11.25" customHeight="1">
      <c r="A210" s="535"/>
      <c r="B210" s="295"/>
      <c r="C210" s="269" t="s">
        <v>179</v>
      </c>
      <c r="D210" s="296"/>
      <c r="E210" s="297"/>
      <c r="F210" s="527" t="s">
        <v>172</v>
      </c>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527"/>
      <c r="AH210" s="527"/>
      <c r="AI210" s="527"/>
      <c r="AJ210" s="527"/>
      <c r="AK210" s="527"/>
      <c r="AL210" s="527"/>
      <c r="AM210" s="527"/>
      <c r="AN210" s="527"/>
      <c r="AO210" s="527"/>
      <c r="AP210" s="527"/>
      <c r="AQ210" s="527"/>
      <c r="AR210" s="377"/>
      <c r="AS210" s="298"/>
      <c r="AT210" s="274"/>
      <c r="AU210" s="274"/>
      <c r="AV210" s="274"/>
      <c r="AW210" s="274"/>
      <c r="AX210" s="267"/>
      <c r="AY210" s="267"/>
      <c r="AZ210" s="267"/>
      <c r="BA210" s="267"/>
      <c r="BB210" s="311"/>
      <c r="BC210" s="312"/>
      <c r="BD210" s="311"/>
      <c r="BE210" s="312"/>
      <c r="BF210" s="313"/>
      <c r="BG210" s="312"/>
      <c r="BH210" s="313"/>
      <c r="BI210" s="312"/>
      <c r="BJ210" s="267"/>
      <c r="BK210" s="271"/>
      <c r="BL210" s="276"/>
      <c r="BM210" s="276"/>
    </row>
    <row r="211" spans="1:65" customFormat="1" ht="11.25" customHeight="1">
      <c r="A211" s="535"/>
      <c r="B211" s="303"/>
      <c r="C211" s="278"/>
      <c r="D211" s="296"/>
      <c r="E211" s="29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c r="AB211" s="527"/>
      <c r="AC211" s="527"/>
      <c r="AD211" s="527"/>
      <c r="AE211" s="527"/>
      <c r="AF211" s="527"/>
      <c r="AG211" s="527"/>
      <c r="AH211" s="527"/>
      <c r="AI211" s="527"/>
      <c r="AJ211" s="527"/>
      <c r="AK211" s="527"/>
      <c r="AL211" s="527"/>
      <c r="AM211" s="527"/>
      <c r="AN211" s="527"/>
      <c r="AO211" s="527"/>
      <c r="AP211" s="527"/>
      <c r="AQ211" s="527"/>
      <c r="AR211" s="377"/>
      <c r="AS211" s="298"/>
      <c r="AT211" s="274"/>
      <c r="AU211" s="274"/>
      <c r="AV211" s="274"/>
      <c r="AW211" s="274"/>
      <c r="AX211" s="267"/>
      <c r="AY211" s="267"/>
      <c r="AZ211" s="267"/>
      <c r="BA211" s="267"/>
      <c r="BB211" s="315"/>
      <c r="BC211" s="316"/>
      <c r="BD211" s="315"/>
      <c r="BE211" s="316"/>
      <c r="BF211" s="275"/>
      <c r="BG211" s="316"/>
      <c r="BH211" s="275"/>
      <c r="BI211" s="316"/>
      <c r="BJ211" s="267"/>
      <c r="BK211" s="271"/>
      <c r="BL211" s="276"/>
      <c r="BM211" s="276"/>
    </row>
    <row r="212" spans="1:65" customFormat="1" ht="11.25" customHeight="1">
      <c r="A212" s="535"/>
      <c r="B212" s="303"/>
      <c r="C212" s="278"/>
      <c r="D212" s="296"/>
      <c r="E212" s="29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c r="AD212" s="527"/>
      <c r="AE212" s="527"/>
      <c r="AF212" s="527"/>
      <c r="AG212" s="527"/>
      <c r="AH212" s="527"/>
      <c r="AI212" s="527"/>
      <c r="AJ212" s="527"/>
      <c r="AK212" s="527"/>
      <c r="AL212" s="527"/>
      <c r="AM212" s="527"/>
      <c r="AN212" s="527"/>
      <c r="AO212" s="527"/>
      <c r="AP212" s="527"/>
      <c r="AQ212" s="527"/>
      <c r="AR212" s="377"/>
      <c r="AS212" s="298"/>
      <c r="AT212" s="274"/>
      <c r="AU212" s="267"/>
      <c r="AV212" s="317"/>
      <c r="AW212" s="317"/>
      <c r="AX212" s="317"/>
      <c r="AY212" s="317"/>
      <c r="AZ212" s="317"/>
      <c r="BA212" s="317"/>
      <c r="BB212" s="317"/>
      <c r="BC212" s="317"/>
      <c r="BD212" s="317"/>
      <c r="BE212" s="317"/>
      <c r="BF212" s="317"/>
      <c r="BG212" s="317"/>
      <c r="BH212" s="317"/>
      <c r="BI212" s="317" t="s">
        <v>71</v>
      </c>
      <c r="BJ212" s="274"/>
      <c r="BK212" s="271"/>
      <c r="BL212" s="276"/>
      <c r="BM212" s="276"/>
    </row>
    <row r="213" spans="1:65" customFormat="1" ht="6" customHeight="1" thickBot="1">
      <c r="A213" s="536"/>
      <c r="B213" s="305"/>
      <c r="C213" s="287"/>
      <c r="D213" s="306"/>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307"/>
      <c r="AA213" s="307"/>
      <c r="AB213" s="307"/>
      <c r="AC213" s="307"/>
      <c r="AD213" s="307"/>
      <c r="AE213" s="307"/>
      <c r="AF213" s="307"/>
      <c r="AG213" s="307"/>
      <c r="AH213" s="307"/>
      <c r="AI213" s="307"/>
      <c r="AJ213" s="307"/>
      <c r="AK213" s="307"/>
      <c r="AL213" s="307"/>
      <c r="AM213" s="307"/>
      <c r="AN213" s="307"/>
      <c r="AO213" s="307"/>
      <c r="AP213" s="307"/>
      <c r="AQ213" s="307"/>
      <c r="AR213" s="307"/>
      <c r="AS213" s="308"/>
      <c r="AT213" s="283"/>
      <c r="AU213" s="283"/>
      <c r="AV213" s="283"/>
      <c r="AW213" s="283"/>
      <c r="AX213" s="283"/>
      <c r="AY213" s="283"/>
      <c r="AZ213" s="283"/>
      <c r="BA213" s="283"/>
      <c r="BB213" s="283"/>
      <c r="BC213" s="283"/>
      <c r="BD213" s="283"/>
      <c r="BE213" s="283"/>
      <c r="BF213" s="283"/>
      <c r="BG213" s="283"/>
      <c r="BH213" s="283"/>
      <c r="BI213" s="283"/>
      <c r="BJ213" s="283"/>
      <c r="BK213" s="282"/>
      <c r="BL213" s="289"/>
      <c r="BM213" s="289"/>
    </row>
    <row r="214" spans="1:65" ht="11.25" customHeight="1" thickBot="1">
      <c r="A214" s="534" t="s">
        <v>151</v>
      </c>
      <c r="B214" s="539" t="s">
        <v>180</v>
      </c>
      <c r="C214" s="539"/>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E214" s="539"/>
      <c r="BF214" s="539"/>
      <c r="BG214" s="539"/>
      <c r="BH214" s="539"/>
      <c r="BI214" s="539"/>
      <c r="BJ214" s="558"/>
      <c r="BK214" s="392"/>
      <c r="BL214" s="390"/>
      <c r="BM214" s="390"/>
    </row>
    <row r="215" spans="1:65" ht="6" customHeight="1">
      <c r="A215" s="535"/>
      <c r="B215" s="259"/>
      <c r="C215" s="260"/>
      <c r="D215" s="261"/>
      <c r="E215" s="262"/>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84"/>
      <c r="BL215" s="267"/>
      <c r="BM215" s="267"/>
    </row>
    <row r="216" spans="1:65" ht="11.25" customHeight="1">
      <c r="A216" s="535"/>
      <c r="B216" s="268"/>
      <c r="C216" s="269" t="s">
        <v>175</v>
      </c>
      <c r="D216" s="270"/>
      <c r="E216" s="271"/>
      <c r="F216" s="540" t="e">
        <f ca="1">VLOOKUP(INDIRECT(ADDRESS(ROW(),COLUMN()-3)),INDIRECT("translations[[Question Num]:["&amp; Language_Selected &amp;"]]"),MATCH(Language_Selected,Language_Options,0)+1,FALSE)</f>
        <v>#N/A</v>
      </c>
      <c r="G216" s="540"/>
      <c r="H216" s="540"/>
      <c r="I216" s="540"/>
      <c r="J216" s="540"/>
      <c r="K216" s="540"/>
      <c r="L216" s="540"/>
      <c r="M216" s="540"/>
      <c r="N216" s="540"/>
      <c r="O216" s="540"/>
      <c r="P216" s="540"/>
      <c r="Q216" s="540"/>
      <c r="R216" s="540"/>
      <c r="S216" s="540"/>
      <c r="T216" s="540"/>
      <c r="U216" s="540"/>
      <c r="V216" s="540"/>
      <c r="W216" s="540"/>
      <c r="X216" s="540"/>
      <c r="Y216" s="540"/>
      <c r="Z216" s="540"/>
      <c r="AA216" s="540"/>
      <c r="AB216" s="540"/>
      <c r="AC216" s="540"/>
      <c r="AD216" s="540"/>
      <c r="AE216" s="540"/>
      <c r="AF216" s="540"/>
      <c r="AG216" s="540"/>
      <c r="AH216" s="540"/>
      <c r="AI216" s="540"/>
      <c r="AJ216" s="540"/>
      <c r="AK216" s="540"/>
      <c r="AL216" s="540"/>
      <c r="AM216" s="540"/>
      <c r="AN216" s="540"/>
      <c r="AO216" s="540"/>
      <c r="AP216" s="540"/>
      <c r="AQ216" s="540"/>
      <c r="AR216" s="540"/>
      <c r="AS216" s="540"/>
      <c r="AT216" s="540"/>
      <c r="AU216" s="540"/>
      <c r="AV216" s="540"/>
      <c r="AW216" s="540"/>
      <c r="AX216" s="540"/>
      <c r="AY216" s="540"/>
      <c r="AZ216" s="540"/>
      <c r="BA216" s="540"/>
      <c r="BB216" s="540"/>
      <c r="BC216" s="540"/>
      <c r="BD216" s="540"/>
      <c r="BE216" s="540"/>
      <c r="BF216" s="540"/>
      <c r="BG216" s="540"/>
      <c r="BH216" s="540"/>
      <c r="BI216" s="540"/>
      <c r="BJ216" s="559"/>
      <c r="BK216" s="284"/>
      <c r="BL216" s="267"/>
      <c r="BM216" s="267"/>
    </row>
    <row r="217" spans="1:65" ht="11.25" customHeight="1">
      <c r="A217" s="535"/>
      <c r="B217" s="268"/>
      <c r="C217" s="278"/>
      <c r="D217" s="270"/>
      <c r="E217" s="271"/>
      <c r="F217" s="540"/>
      <c r="G217" s="540"/>
      <c r="H217" s="540"/>
      <c r="I217" s="540"/>
      <c r="J217" s="540"/>
      <c r="K217" s="540"/>
      <c r="L217" s="540"/>
      <c r="M217" s="540"/>
      <c r="N217" s="540"/>
      <c r="O217" s="540"/>
      <c r="P217" s="540"/>
      <c r="Q217" s="540"/>
      <c r="R217" s="540"/>
      <c r="S217" s="540"/>
      <c r="T217" s="540"/>
      <c r="U217" s="540"/>
      <c r="V217" s="540"/>
      <c r="W217" s="540"/>
      <c r="X217" s="540"/>
      <c r="Y217" s="540"/>
      <c r="Z217" s="540"/>
      <c r="AA217" s="540"/>
      <c r="AB217" s="540"/>
      <c r="AC217" s="540"/>
      <c r="AD217" s="540"/>
      <c r="AE217" s="540"/>
      <c r="AF217" s="540"/>
      <c r="AG217" s="540"/>
      <c r="AH217" s="540"/>
      <c r="AI217" s="540"/>
      <c r="AJ217" s="540"/>
      <c r="AK217" s="540"/>
      <c r="AL217" s="540"/>
      <c r="AM217" s="540"/>
      <c r="AN217" s="540"/>
      <c r="AO217" s="540"/>
      <c r="AP217" s="540"/>
      <c r="AQ217" s="540"/>
      <c r="AR217" s="540"/>
      <c r="AS217" s="540"/>
      <c r="AT217" s="540"/>
      <c r="AU217" s="540"/>
      <c r="AV217" s="540"/>
      <c r="AW217" s="540"/>
      <c r="AX217" s="540"/>
      <c r="AY217" s="540"/>
      <c r="AZ217" s="540"/>
      <c r="BA217" s="540"/>
      <c r="BB217" s="540"/>
      <c r="BC217" s="540"/>
      <c r="BD217" s="540"/>
      <c r="BE217" s="540"/>
      <c r="BF217" s="540"/>
      <c r="BG217" s="540"/>
      <c r="BH217" s="540"/>
      <c r="BI217" s="540"/>
      <c r="BJ217" s="559"/>
      <c r="BK217" s="284"/>
      <c r="BL217" s="267"/>
      <c r="BM217" s="267"/>
    </row>
    <row r="218" spans="1:65" ht="11.25" customHeight="1">
      <c r="A218" s="535"/>
      <c r="B218" s="268"/>
      <c r="C218" s="278"/>
      <c r="D218" s="270"/>
      <c r="E218" s="271"/>
      <c r="F218" s="540"/>
      <c r="G218" s="540"/>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0"/>
      <c r="AY218" s="540"/>
      <c r="AZ218" s="540"/>
      <c r="BA218" s="540"/>
      <c r="BB218" s="540"/>
      <c r="BC218" s="540"/>
      <c r="BD218" s="540"/>
      <c r="BE218" s="540"/>
      <c r="BF218" s="540"/>
      <c r="BG218" s="540"/>
      <c r="BH218" s="540"/>
      <c r="BI218" s="540"/>
      <c r="BJ218" s="559"/>
      <c r="BK218" s="284"/>
      <c r="BL218" s="267"/>
      <c r="BM218" s="267"/>
    </row>
    <row r="219" spans="1:65" ht="11.25" customHeight="1">
      <c r="A219" s="535"/>
      <c r="B219" s="268"/>
      <c r="C219" s="278"/>
      <c r="D219" s="270"/>
      <c r="E219" s="271"/>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0"/>
      <c r="AY219" s="540"/>
      <c r="AZ219" s="540"/>
      <c r="BA219" s="540"/>
      <c r="BB219" s="540"/>
      <c r="BC219" s="540"/>
      <c r="BD219" s="540"/>
      <c r="BE219" s="540"/>
      <c r="BF219" s="540"/>
      <c r="BG219" s="540"/>
      <c r="BH219" s="540"/>
      <c r="BI219" s="540"/>
      <c r="BJ219" s="559"/>
      <c r="BK219" s="284"/>
      <c r="BL219" s="267"/>
      <c r="BM219" s="267"/>
    </row>
    <row r="220" spans="1:65" ht="11.25" customHeight="1">
      <c r="A220" s="535"/>
      <c r="B220" s="268"/>
      <c r="C220" s="278"/>
      <c r="D220" s="270"/>
      <c r="E220" s="271"/>
      <c r="F220" s="540"/>
      <c r="G220" s="540"/>
      <c r="H220" s="540"/>
      <c r="I220" s="540"/>
      <c r="J220" s="540"/>
      <c r="K220" s="540"/>
      <c r="L220" s="540"/>
      <c r="M220" s="540"/>
      <c r="N220" s="540"/>
      <c r="O220" s="540"/>
      <c r="P220" s="540"/>
      <c r="Q220" s="540"/>
      <c r="R220" s="540"/>
      <c r="S220" s="540"/>
      <c r="T220" s="540"/>
      <c r="U220" s="540"/>
      <c r="V220" s="540"/>
      <c r="W220" s="540"/>
      <c r="X220" s="540"/>
      <c r="Y220" s="540"/>
      <c r="Z220" s="540"/>
      <c r="AA220" s="540"/>
      <c r="AB220" s="540"/>
      <c r="AC220" s="540"/>
      <c r="AD220" s="540"/>
      <c r="AE220" s="540"/>
      <c r="AF220" s="540"/>
      <c r="AG220" s="540"/>
      <c r="AH220" s="540"/>
      <c r="AI220" s="540"/>
      <c r="AJ220" s="540"/>
      <c r="AK220" s="540"/>
      <c r="AL220" s="540"/>
      <c r="AM220" s="540"/>
      <c r="AN220" s="540"/>
      <c r="AO220" s="540"/>
      <c r="AP220" s="540"/>
      <c r="AQ220" s="540"/>
      <c r="AR220" s="540"/>
      <c r="AS220" s="540"/>
      <c r="AT220" s="540"/>
      <c r="AU220" s="540"/>
      <c r="AV220" s="540"/>
      <c r="AW220" s="540"/>
      <c r="AX220" s="540"/>
      <c r="AY220" s="540"/>
      <c r="AZ220" s="540"/>
      <c r="BA220" s="540"/>
      <c r="BB220" s="540"/>
      <c r="BC220" s="540"/>
      <c r="BD220" s="540"/>
      <c r="BE220" s="540"/>
      <c r="BF220" s="540"/>
      <c r="BG220" s="540"/>
      <c r="BH220" s="540"/>
      <c r="BI220" s="540"/>
      <c r="BJ220" s="559"/>
      <c r="BK220" s="284"/>
      <c r="BL220" s="267"/>
      <c r="BM220" s="267"/>
    </row>
    <row r="221" spans="1:65" ht="11.25" customHeight="1">
      <c r="A221" s="535"/>
      <c r="B221" s="268"/>
      <c r="C221" s="278"/>
      <c r="D221" s="270"/>
      <c r="E221" s="271"/>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0"/>
      <c r="AY221" s="540"/>
      <c r="AZ221" s="540"/>
      <c r="BA221" s="540"/>
      <c r="BB221" s="540"/>
      <c r="BC221" s="540"/>
      <c r="BD221" s="540"/>
      <c r="BE221" s="540"/>
      <c r="BF221" s="540"/>
      <c r="BG221" s="540"/>
      <c r="BH221" s="540"/>
      <c r="BI221" s="540"/>
      <c r="BJ221" s="559"/>
      <c r="BK221" s="284"/>
      <c r="BL221" s="267"/>
      <c r="BM221" s="267"/>
    </row>
    <row r="222" spans="1:65" ht="11.25" customHeight="1">
      <c r="A222" s="535"/>
      <c r="B222" s="268"/>
      <c r="C222" s="278"/>
      <c r="D222" s="270"/>
      <c r="E222" s="271"/>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0"/>
      <c r="AY222" s="540"/>
      <c r="AZ222" s="540"/>
      <c r="BA222" s="540"/>
      <c r="BB222" s="540"/>
      <c r="BC222" s="540"/>
      <c r="BD222" s="540"/>
      <c r="BE222" s="540"/>
      <c r="BF222" s="540"/>
      <c r="BG222" s="540"/>
      <c r="BH222" s="540"/>
      <c r="BI222" s="540"/>
      <c r="BJ222" s="559"/>
      <c r="BK222" s="284"/>
      <c r="BL222" s="267"/>
      <c r="BM222" s="267"/>
    </row>
    <row r="223" spans="1:65" ht="11.25" customHeight="1">
      <c r="A223" s="535"/>
      <c r="B223" s="268"/>
      <c r="C223" s="278"/>
      <c r="D223" s="270"/>
      <c r="E223" s="271"/>
      <c r="F223" s="540"/>
      <c r="G223" s="540"/>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0"/>
      <c r="AY223" s="540"/>
      <c r="AZ223" s="540"/>
      <c r="BA223" s="540"/>
      <c r="BB223" s="540"/>
      <c r="BC223" s="540"/>
      <c r="BD223" s="540"/>
      <c r="BE223" s="540"/>
      <c r="BF223" s="540"/>
      <c r="BG223" s="540"/>
      <c r="BH223" s="540"/>
      <c r="BI223" s="540"/>
      <c r="BJ223" s="559"/>
      <c r="BK223" s="284"/>
      <c r="BL223" s="267"/>
      <c r="BM223" s="267"/>
    </row>
    <row r="224" spans="1:65" ht="11.25" customHeight="1">
      <c r="A224" s="535"/>
      <c r="B224" s="268"/>
      <c r="C224" s="278"/>
      <c r="D224" s="270"/>
      <c r="E224" s="271"/>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0"/>
      <c r="AY224" s="540"/>
      <c r="AZ224" s="540"/>
      <c r="BA224" s="540"/>
      <c r="BB224" s="540"/>
      <c r="BC224" s="540"/>
      <c r="BD224" s="540"/>
      <c r="BE224" s="540"/>
      <c r="BF224" s="540"/>
      <c r="BG224" s="540"/>
      <c r="BH224" s="540"/>
      <c r="BI224" s="540"/>
      <c r="BJ224" s="559"/>
      <c r="BK224" s="284"/>
      <c r="BL224" s="267"/>
      <c r="BM224" s="267"/>
    </row>
    <row r="225" spans="1:65" ht="11.25" customHeight="1">
      <c r="A225" s="535"/>
      <c r="B225" s="268"/>
      <c r="C225" s="278"/>
      <c r="D225" s="270"/>
      <c r="E225" s="271"/>
      <c r="F225" s="540"/>
      <c r="G225" s="540"/>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540"/>
      <c r="AT225" s="540"/>
      <c r="AU225" s="540"/>
      <c r="AV225" s="540"/>
      <c r="AW225" s="540"/>
      <c r="AX225" s="540"/>
      <c r="AY225" s="540"/>
      <c r="AZ225" s="540"/>
      <c r="BA225" s="540"/>
      <c r="BB225" s="540"/>
      <c r="BC225" s="540"/>
      <c r="BD225" s="540"/>
      <c r="BE225" s="540"/>
      <c r="BF225" s="540"/>
      <c r="BG225" s="540"/>
      <c r="BH225" s="540"/>
      <c r="BI225" s="540"/>
      <c r="BJ225" s="559"/>
      <c r="BK225" s="284"/>
      <c r="BL225" s="267"/>
      <c r="BM225" s="267"/>
    </row>
    <row r="226" spans="1:65" ht="11.25" customHeight="1">
      <c r="A226" s="535"/>
      <c r="B226" s="268"/>
      <c r="C226" s="278"/>
      <c r="D226" s="270"/>
      <c r="E226" s="271"/>
      <c r="F226" s="540"/>
      <c r="G226" s="540"/>
      <c r="H226" s="540"/>
      <c r="I226" s="540"/>
      <c r="J226" s="540"/>
      <c r="K226" s="540"/>
      <c r="L226" s="540"/>
      <c r="M226" s="540"/>
      <c r="N226" s="540"/>
      <c r="O226" s="540"/>
      <c r="P226" s="540"/>
      <c r="Q226" s="540"/>
      <c r="R226" s="540"/>
      <c r="S226" s="540"/>
      <c r="T226" s="540"/>
      <c r="U226" s="540"/>
      <c r="V226" s="540"/>
      <c r="W226" s="540"/>
      <c r="X226" s="540"/>
      <c r="Y226" s="540"/>
      <c r="Z226" s="540"/>
      <c r="AA226" s="540"/>
      <c r="AB226" s="540"/>
      <c r="AC226" s="540"/>
      <c r="AD226" s="540"/>
      <c r="AE226" s="540"/>
      <c r="AF226" s="540"/>
      <c r="AG226" s="540"/>
      <c r="AH226" s="540"/>
      <c r="AI226" s="540"/>
      <c r="AJ226" s="540"/>
      <c r="AK226" s="540"/>
      <c r="AL226" s="540"/>
      <c r="AM226" s="540"/>
      <c r="AN226" s="540"/>
      <c r="AO226" s="540"/>
      <c r="AP226" s="540"/>
      <c r="AQ226" s="540"/>
      <c r="AR226" s="540"/>
      <c r="AS226" s="540"/>
      <c r="AT226" s="540"/>
      <c r="AU226" s="540"/>
      <c r="AV226" s="540"/>
      <c r="AW226" s="540"/>
      <c r="AX226" s="540"/>
      <c r="AY226" s="540"/>
      <c r="AZ226" s="540"/>
      <c r="BA226" s="540"/>
      <c r="BB226" s="540"/>
      <c r="BC226" s="540"/>
      <c r="BD226" s="540"/>
      <c r="BE226" s="540"/>
      <c r="BF226" s="540"/>
      <c r="BG226" s="540"/>
      <c r="BH226" s="540"/>
      <c r="BI226" s="540"/>
      <c r="BJ226" s="559"/>
      <c r="BK226" s="284"/>
      <c r="BL226" s="267"/>
      <c r="BM226" s="267"/>
    </row>
    <row r="227" spans="1:65" ht="11.25" customHeight="1">
      <c r="A227" s="535"/>
      <c r="B227" s="268"/>
      <c r="C227" s="278"/>
      <c r="D227" s="270"/>
      <c r="E227" s="271"/>
      <c r="F227" s="540"/>
      <c r="G227" s="540"/>
      <c r="H227" s="540"/>
      <c r="I227" s="540"/>
      <c r="J227" s="540"/>
      <c r="K227" s="540"/>
      <c r="L227" s="540"/>
      <c r="M227" s="540"/>
      <c r="N227" s="540"/>
      <c r="O227" s="540"/>
      <c r="P227" s="540"/>
      <c r="Q227" s="540"/>
      <c r="R227" s="540"/>
      <c r="S227" s="540"/>
      <c r="T227" s="540"/>
      <c r="U227" s="540"/>
      <c r="V227" s="540"/>
      <c r="W227" s="540"/>
      <c r="X227" s="540"/>
      <c r="Y227" s="540"/>
      <c r="Z227" s="540"/>
      <c r="AA227" s="540"/>
      <c r="AB227" s="540"/>
      <c r="AC227" s="540"/>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540"/>
      <c r="AY227" s="540"/>
      <c r="AZ227" s="540"/>
      <c r="BA227" s="540"/>
      <c r="BB227" s="540"/>
      <c r="BC227" s="540"/>
      <c r="BD227" s="540"/>
      <c r="BE227" s="540"/>
      <c r="BF227" s="540"/>
      <c r="BG227" s="540"/>
      <c r="BH227" s="540"/>
      <c r="BI227" s="540"/>
      <c r="BJ227" s="559"/>
      <c r="BK227" s="284"/>
      <c r="BL227" s="267"/>
      <c r="BM227" s="267"/>
    </row>
    <row r="228" spans="1:65" ht="11.25" customHeight="1">
      <c r="A228" s="535"/>
      <c r="B228" s="268"/>
      <c r="C228" s="278"/>
      <c r="D228" s="270"/>
      <c r="E228" s="271"/>
      <c r="F228" s="540"/>
      <c r="G228" s="540"/>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0"/>
      <c r="AY228" s="540"/>
      <c r="AZ228" s="540"/>
      <c r="BA228" s="540"/>
      <c r="BB228" s="540"/>
      <c r="BC228" s="540"/>
      <c r="BD228" s="540"/>
      <c r="BE228" s="540"/>
      <c r="BF228" s="540"/>
      <c r="BG228" s="540"/>
      <c r="BH228" s="540"/>
      <c r="BI228" s="540"/>
      <c r="BJ228" s="559"/>
      <c r="BK228" s="284"/>
      <c r="BL228" s="267"/>
      <c r="BM228" s="267"/>
    </row>
    <row r="229" spans="1:65" ht="11.25" customHeight="1">
      <c r="A229" s="535"/>
      <c r="B229" s="268"/>
      <c r="C229" s="278"/>
      <c r="D229" s="270"/>
      <c r="E229" s="271"/>
      <c r="F229" s="540"/>
      <c r="G229" s="540"/>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540"/>
      <c r="AT229" s="540"/>
      <c r="AU229" s="540"/>
      <c r="AV229" s="540"/>
      <c r="AW229" s="540"/>
      <c r="AX229" s="540"/>
      <c r="AY229" s="540"/>
      <c r="AZ229" s="540"/>
      <c r="BA229" s="540"/>
      <c r="BB229" s="540"/>
      <c r="BC229" s="540"/>
      <c r="BD229" s="540"/>
      <c r="BE229" s="540"/>
      <c r="BF229" s="540"/>
      <c r="BG229" s="540"/>
      <c r="BH229" s="540"/>
      <c r="BI229" s="540"/>
      <c r="BJ229" s="559"/>
      <c r="BK229" s="284"/>
      <c r="BL229" s="267"/>
      <c r="BM229" s="267"/>
    </row>
    <row r="230" spans="1:65" ht="11.25" customHeight="1">
      <c r="A230" s="535"/>
      <c r="B230" s="268"/>
      <c r="C230" s="278"/>
      <c r="D230" s="270"/>
      <c r="E230" s="271"/>
      <c r="F230" s="540"/>
      <c r="G230" s="540"/>
      <c r="H230" s="540"/>
      <c r="I230" s="540"/>
      <c r="J230" s="540"/>
      <c r="K230" s="540"/>
      <c r="L230" s="540"/>
      <c r="M230" s="540"/>
      <c r="N230" s="540"/>
      <c r="O230" s="540"/>
      <c r="P230" s="540"/>
      <c r="Q230" s="540"/>
      <c r="R230" s="540"/>
      <c r="S230" s="540"/>
      <c r="T230" s="540"/>
      <c r="U230" s="540"/>
      <c r="V230" s="540"/>
      <c r="W230" s="540"/>
      <c r="X230" s="540"/>
      <c r="Y230" s="540"/>
      <c r="Z230" s="540"/>
      <c r="AA230" s="540"/>
      <c r="AB230" s="540"/>
      <c r="AC230" s="540"/>
      <c r="AD230" s="540"/>
      <c r="AE230" s="540"/>
      <c r="AF230" s="540"/>
      <c r="AG230" s="540"/>
      <c r="AH230" s="540"/>
      <c r="AI230" s="540"/>
      <c r="AJ230" s="540"/>
      <c r="AK230" s="540"/>
      <c r="AL230" s="540"/>
      <c r="AM230" s="540"/>
      <c r="AN230" s="540"/>
      <c r="AO230" s="540"/>
      <c r="AP230" s="540"/>
      <c r="AQ230" s="540"/>
      <c r="AR230" s="540"/>
      <c r="AS230" s="540"/>
      <c r="AT230" s="540"/>
      <c r="AU230" s="540"/>
      <c r="AV230" s="540"/>
      <c r="AW230" s="540"/>
      <c r="AX230" s="540"/>
      <c r="AY230" s="540"/>
      <c r="AZ230" s="540"/>
      <c r="BA230" s="540"/>
      <c r="BB230" s="540"/>
      <c r="BC230" s="540"/>
      <c r="BD230" s="540"/>
      <c r="BE230" s="540"/>
      <c r="BF230" s="540"/>
      <c r="BG230" s="540"/>
      <c r="BH230" s="540"/>
      <c r="BI230" s="540"/>
      <c r="BJ230" s="559"/>
      <c r="BK230" s="284"/>
      <c r="BL230" s="267"/>
      <c r="BM230" s="267"/>
    </row>
    <row r="231" spans="1:65" ht="11.25" customHeight="1">
      <c r="A231" s="535"/>
      <c r="B231" s="268"/>
      <c r="C231" s="278"/>
      <c r="D231" s="270"/>
      <c r="E231" s="271"/>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40"/>
      <c r="AS231" s="540"/>
      <c r="AT231" s="540"/>
      <c r="AU231" s="540"/>
      <c r="AV231" s="540"/>
      <c r="AW231" s="540"/>
      <c r="AX231" s="540"/>
      <c r="AY231" s="540"/>
      <c r="AZ231" s="540"/>
      <c r="BA231" s="540"/>
      <c r="BB231" s="540"/>
      <c r="BC231" s="540"/>
      <c r="BD231" s="540"/>
      <c r="BE231" s="540"/>
      <c r="BF231" s="540"/>
      <c r="BG231" s="540"/>
      <c r="BH231" s="540"/>
      <c r="BI231" s="540"/>
      <c r="BJ231" s="559"/>
      <c r="BK231" s="284"/>
      <c r="BL231" s="267"/>
      <c r="BM231" s="267"/>
    </row>
    <row r="232" spans="1:65" ht="11.25" customHeight="1">
      <c r="A232" s="535"/>
      <c r="B232" s="268"/>
      <c r="C232" s="278"/>
      <c r="D232" s="270"/>
      <c r="E232" s="271"/>
      <c r="F232" s="540"/>
      <c r="G232" s="540"/>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0"/>
      <c r="AY232" s="540"/>
      <c r="AZ232" s="540"/>
      <c r="BA232" s="540"/>
      <c r="BB232" s="540"/>
      <c r="BC232" s="540"/>
      <c r="BD232" s="540"/>
      <c r="BE232" s="540"/>
      <c r="BF232" s="540"/>
      <c r="BG232" s="540"/>
      <c r="BH232" s="540"/>
      <c r="BI232" s="540"/>
      <c r="BJ232" s="559"/>
      <c r="BK232" s="284"/>
      <c r="BL232" s="267"/>
      <c r="BM232" s="267"/>
    </row>
    <row r="233" spans="1:65" ht="6" customHeight="1" thickBot="1">
      <c r="A233" s="535"/>
      <c r="B233" s="286"/>
      <c r="C233" s="287"/>
      <c r="D233" s="288"/>
      <c r="E233" s="282"/>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c r="BF233" s="289"/>
      <c r="BG233" s="289"/>
      <c r="BH233" s="289"/>
      <c r="BI233" s="289"/>
      <c r="BJ233" s="289"/>
      <c r="BK233" s="290"/>
      <c r="BL233" s="289"/>
      <c r="BM233" s="289"/>
    </row>
    <row r="234" spans="1:65" customFormat="1" ht="6" customHeight="1">
      <c r="A234" s="535"/>
      <c r="B234" s="291"/>
      <c r="C234" s="292"/>
      <c r="D234" s="293"/>
      <c r="E234" s="264"/>
      <c r="F234" s="274"/>
      <c r="G234" s="274"/>
      <c r="H234" s="274"/>
      <c r="I234" s="274"/>
      <c r="J234" s="274"/>
      <c r="K234" s="274"/>
      <c r="L234" s="274"/>
      <c r="M234" s="274"/>
      <c r="N234" s="274"/>
      <c r="O234" s="274"/>
      <c r="P234" s="274"/>
      <c r="Q234" s="274"/>
      <c r="R234" s="274"/>
      <c r="S234" s="274"/>
      <c r="T234" s="274"/>
      <c r="U234" s="274"/>
      <c r="V234" s="274"/>
      <c r="W234" s="274"/>
      <c r="X234" s="274"/>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1"/>
      <c r="AT234" s="274"/>
      <c r="AU234" s="274"/>
      <c r="AV234" s="274"/>
      <c r="AW234" s="274"/>
      <c r="AX234" s="274"/>
      <c r="AY234" s="274"/>
      <c r="AZ234" s="274"/>
      <c r="BA234" s="274"/>
      <c r="BB234" s="274"/>
      <c r="BC234" s="274"/>
      <c r="BD234" s="274"/>
      <c r="BE234" s="274"/>
      <c r="BF234" s="274"/>
      <c r="BG234" s="274"/>
      <c r="BH234" s="274"/>
      <c r="BI234" s="274"/>
      <c r="BJ234" s="274"/>
      <c r="BK234" s="310"/>
      <c r="BL234" s="276"/>
      <c r="BM234" s="276"/>
    </row>
    <row r="235" spans="1:65" customFormat="1" ht="11.25" customHeight="1">
      <c r="A235" s="535"/>
      <c r="B235" s="295">
        <v>112</v>
      </c>
      <c r="C235" s="269" t="s">
        <v>181</v>
      </c>
      <c r="D235" s="296"/>
      <c r="E235" s="297"/>
      <c r="F235" s="527" t="s">
        <v>155</v>
      </c>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377"/>
      <c r="AS235" s="271"/>
      <c r="AT235" s="274" t="s">
        <v>63</v>
      </c>
      <c r="AU235" s="274"/>
      <c r="AV235" s="276"/>
      <c r="AW235" s="274"/>
      <c r="AX235" s="274"/>
      <c r="AY235" s="299" t="s">
        <v>10</v>
      </c>
      <c r="AZ235" s="299"/>
      <c r="BA235" s="299"/>
      <c r="BB235" s="300"/>
      <c r="BC235" s="300"/>
      <c r="BD235" s="299"/>
      <c r="BE235" s="299"/>
      <c r="BF235" s="299"/>
      <c r="BG235" s="301"/>
      <c r="BH235" s="299"/>
      <c r="BI235" s="302" t="s">
        <v>64</v>
      </c>
      <c r="BJ235" s="274"/>
      <c r="BK235" s="310"/>
      <c r="BL235" s="276"/>
      <c r="BM235" s="276"/>
    </row>
    <row r="236" spans="1:65" customFormat="1" ht="11.25" customHeight="1">
      <c r="A236" s="535"/>
      <c r="B236" s="303"/>
      <c r="C236" s="278"/>
      <c r="D236" s="296"/>
      <c r="E236" s="29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527"/>
      <c r="AH236" s="527"/>
      <c r="AI236" s="527"/>
      <c r="AJ236" s="527"/>
      <c r="AK236" s="527"/>
      <c r="AL236" s="527"/>
      <c r="AM236" s="527"/>
      <c r="AN236" s="527"/>
      <c r="AO236" s="527"/>
      <c r="AP236" s="527"/>
      <c r="AQ236" s="527"/>
      <c r="AR236" s="377"/>
      <c r="AS236" s="271"/>
      <c r="AT236" s="274" t="s">
        <v>156</v>
      </c>
      <c r="AU236" s="276"/>
      <c r="AV236" s="276"/>
      <c r="AW236" s="276"/>
      <c r="AX236" s="276"/>
      <c r="AY236" s="276"/>
      <c r="AZ236" s="276"/>
      <c r="BA236" s="299"/>
      <c r="BB236" s="300"/>
      <c r="BC236" s="300"/>
      <c r="BD236" s="299"/>
      <c r="BE236" s="299"/>
      <c r="BF236" s="299"/>
      <c r="BG236" s="301"/>
      <c r="BH236" s="299"/>
      <c r="BI236" s="276"/>
      <c r="BJ236" s="274"/>
      <c r="BK236" s="310"/>
      <c r="BL236" s="276"/>
      <c r="BM236" s="276"/>
    </row>
    <row r="237" spans="1:65" customFormat="1" ht="11.25" customHeight="1">
      <c r="A237" s="535"/>
      <c r="B237" s="303"/>
      <c r="C237" s="278"/>
      <c r="D237" s="296"/>
      <c r="E237" s="29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c r="AD237" s="527"/>
      <c r="AE237" s="527"/>
      <c r="AF237" s="527"/>
      <c r="AG237" s="527"/>
      <c r="AH237" s="527"/>
      <c r="AI237" s="527"/>
      <c r="AJ237" s="527"/>
      <c r="AK237" s="527"/>
      <c r="AL237" s="527"/>
      <c r="AM237" s="527"/>
      <c r="AN237" s="527"/>
      <c r="AO237" s="527"/>
      <c r="AP237" s="527"/>
      <c r="AQ237" s="527"/>
      <c r="AR237" s="377"/>
      <c r="AS237" s="271"/>
      <c r="AT237" s="274"/>
      <c r="AU237" s="276" t="s">
        <v>157</v>
      </c>
      <c r="AV237" s="276"/>
      <c r="AW237" s="276"/>
      <c r="AX237" s="276"/>
      <c r="AY237" s="276"/>
      <c r="AZ237" s="300"/>
      <c r="BA237" s="299"/>
      <c r="BB237" s="300"/>
      <c r="BC237" s="300"/>
      <c r="BD237" s="299" t="s">
        <v>10</v>
      </c>
      <c r="BE237" s="299"/>
      <c r="BF237" s="299"/>
      <c r="BG237" s="301"/>
      <c r="BH237" s="299"/>
      <c r="BI237" s="302" t="s">
        <v>66</v>
      </c>
      <c r="BJ237" s="274"/>
      <c r="BK237" s="310"/>
      <c r="BL237" s="276"/>
      <c r="BM237" s="276"/>
    </row>
    <row r="238" spans="1:65" customFormat="1" ht="11.25" customHeight="1">
      <c r="A238" s="535"/>
      <c r="B238" s="303"/>
      <c r="C238" s="278"/>
      <c r="D238" s="296"/>
      <c r="E238" s="29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c r="AD238" s="527"/>
      <c r="AE238" s="527"/>
      <c r="AF238" s="527"/>
      <c r="AG238" s="527"/>
      <c r="AH238" s="527"/>
      <c r="AI238" s="527"/>
      <c r="AJ238" s="527"/>
      <c r="AK238" s="527"/>
      <c r="AL238" s="527"/>
      <c r="AM238" s="527"/>
      <c r="AN238" s="527"/>
      <c r="AO238" s="527"/>
      <c r="AP238" s="527"/>
      <c r="AQ238" s="527"/>
      <c r="AR238" s="377"/>
      <c r="AS238" s="271"/>
      <c r="AT238" s="274" t="s">
        <v>67</v>
      </c>
      <c r="AU238" s="304"/>
      <c r="AV238" s="276"/>
      <c r="AW238" s="304"/>
      <c r="AX238" s="304"/>
      <c r="AY238" s="304"/>
      <c r="AZ238" s="304"/>
      <c r="BA238" s="304"/>
      <c r="BB238" s="304"/>
      <c r="BC238" s="304"/>
      <c r="BD238" s="304"/>
      <c r="BE238" s="274"/>
      <c r="BF238" s="299" t="s">
        <v>10</v>
      </c>
      <c r="BG238" s="299"/>
      <c r="BH238" s="299"/>
      <c r="BI238" s="302" t="s">
        <v>68</v>
      </c>
      <c r="BJ238" s="274"/>
      <c r="BK238" s="310"/>
      <c r="BL238" s="276"/>
      <c r="BM238" s="267"/>
    </row>
    <row r="239" spans="1:65" customFormat="1" ht="6" customHeight="1" thickBot="1">
      <c r="A239" s="535"/>
      <c r="B239" s="305"/>
      <c r="C239" s="287"/>
      <c r="D239" s="306"/>
      <c r="E239" s="283"/>
      <c r="F239" s="283"/>
      <c r="G239" s="283"/>
      <c r="H239" s="283"/>
      <c r="I239" s="283"/>
      <c r="J239" s="283"/>
      <c r="K239" s="283"/>
      <c r="L239" s="283"/>
      <c r="M239" s="283"/>
      <c r="N239" s="283"/>
      <c r="O239" s="283"/>
      <c r="P239" s="283"/>
      <c r="Q239" s="283"/>
      <c r="R239" s="283"/>
      <c r="S239" s="283"/>
      <c r="T239" s="283"/>
      <c r="U239" s="283"/>
      <c r="V239" s="283"/>
      <c r="W239" s="283"/>
      <c r="X239" s="283"/>
      <c r="Y239" s="307"/>
      <c r="Z239" s="307"/>
      <c r="AA239" s="307"/>
      <c r="AB239" s="307"/>
      <c r="AC239" s="307"/>
      <c r="AD239" s="307"/>
      <c r="AE239" s="307"/>
      <c r="AF239" s="307"/>
      <c r="AG239" s="307"/>
      <c r="AH239" s="307"/>
      <c r="AI239" s="307"/>
      <c r="AJ239" s="307"/>
      <c r="AK239" s="307"/>
      <c r="AL239" s="307"/>
      <c r="AM239" s="307"/>
      <c r="AN239" s="307"/>
      <c r="AO239" s="307"/>
      <c r="AP239" s="307"/>
      <c r="AQ239" s="307"/>
      <c r="AR239" s="307"/>
      <c r="AS239" s="282"/>
      <c r="AT239" s="283"/>
      <c r="AU239" s="283"/>
      <c r="AV239" s="283"/>
      <c r="AW239" s="283"/>
      <c r="AX239" s="283"/>
      <c r="AY239" s="283"/>
      <c r="AZ239" s="283"/>
      <c r="BA239" s="283"/>
      <c r="BB239" s="283"/>
      <c r="BC239" s="283"/>
      <c r="BD239" s="283"/>
      <c r="BE239" s="283"/>
      <c r="BF239" s="283"/>
      <c r="BG239" s="283"/>
      <c r="BH239" s="283"/>
      <c r="BI239" s="283"/>
      <c r="BJ239" s="283"/>
      <c r="BK239" s="290"/>
      <c r="BL239" s="289"/>
      <c r="BM239" s="289"/>
    </row>
    <row r="240" spans="1:65" customFormat="1" ht="6" customHeight="1">
      <c r="A240" s="535"/>
      <c r="B240" s="291"/>
      <c r="C240" s="260"/>
      <c r="D240" s="293"/>
      <c r="E240" s="264"/>
      <c r="F240" s="264"/>
      <c r="G240" s="264"/>
      <c r="H240" s="264"/>
      <c r="I240" s="264"/>
      <c r="J240" s="264"/>
      <c r="K240" s="264"/>
      <c r="L240" s="264"/>
      <c r="M240" s="264"/>
      <c r="N240" s="264"/>
      <c r="O240" s="264"/>
      <c r="P240" s="264"/>
      <c r="Q240" s="264"/>
      <c r="R240" s="264"/>
      <c r="S240" s="264"/>
      <c r="T240" s="264"/>
      <c r="U240" s="264"/>
      <c r="V240" s="264"/>
      <c r="W240" s="264"/>
      <c r="X240" s="264"/>
      <c r="Y240" s="309"/>
      <c r="Z240" s="309"/>
      <c r="AA240" s="276"/>
      <c r="AB240" s="276"/>
      <c r="AC240" s="276"/>
      <c r="AD240" s="276"/>
      <c r="AE240" s="276"/>
      <c r="AF240" s="276"/>
      <c r="AG240" s="276"/>
      <c r="AH240" s="276"/>
      <c r="AI240" s="276"/>
      <c r="AJ240" s="276"/>
      <c r="AK240" s="276"/>
      <c r="AL240" s="276"/>
      <c r="AM240" s="276"/>
      <c r="AN240" s="276"/>
      <c r="AO240" s="276"/>
      <c r="AP240" s="276"/>
      <c r="AQ240" s="276"/>
      <c r="AR240" s="276"/>
      <c r="AS240" s="262"/>
      <c r="AT240" s="264"/>
      <c r="AU240" s="264"/>
      <c r="AV240" s="264"/>
      <c r="AW240" s="264"/>
      <c r="AX240" s="264"/>
      <c r="AY240" s="264"/>
      <c r="AZ240" s="264"/>
      <c r="BA240" s="264"/>
      <c r="BB240" s="264"/>
      <c r="BC240" s="264"/>
      <c r="BD240" s="264"/>
      <c r="BE240" s="264"/>
      <c r="BF240" s="264"/>
      <c r="BG240" s="264"/>
      <c r="BH240" s="264"/>
      <c r="BI240" s="264"/>
      <c r="BJ240" s="264"/>
      <c r="BK240" s="310"/>
      <c r="BL240" s="276"/>
      <c r="BM240" s="276"/>
    </row>
    <row r="241" spans="1:65" customFormat="1" ht="11.25" customHeight="1">
      <c r="A241" s="535"/>
      <c r="B241" s="295"/>
      <c r="C241" s="269" t="s">
        <v>182</v>
      </c>
      <c r="D241" s="296"/>
      <c r="E241" s="297"/>
      <c r="F241" s="527" t="s">
        <v>183</v>
      </c>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7"/>
      <c r="AE241" s="527"/>
      <c r="AF241" s="527"/>
      <c r="AG241" s="527"/>
      <c r="AH241" s="527"/>
      <c r="AI241" s="527"/>
      <c r="AJ241" s="527"/>
      <c r="AK241" s="527"/>
      <c r="AL241" s="527"/>
      <c r="AM241" s="527"/>
      <c r="AN241" s="527"/>
      <c r="AO241" s="527"/>
      <c r="AP241" s="527"/>
      <c r="AQ241" s="527"/>
      <c r="AR241" s="377"/>
      <c r="AS241" s="271"/>
      <c r="AT241" s="274"/>
      <c r="AU241" s="274"/>
      <c r="AV241" s="274"/>
      <c r="AW241" s="274"/>
      <c r="AX241" s="267"/>
      <c r="AY241" s="267"/>
      <c r="AZ241" s="267"/>
      <c r="BA241" s="267"/>
      <c r="BB241" s="311"/>
      <c r="BC241" s="312"/>
      <c r="BD241" s="311"/>
      <c r="BE241" s="312"/>
      <c r="BF241" s="313"/>
      <c r="BG241" s="312"/>
      <c r="BH241" s="313"/>
      <c r="BI241" s="312"/>
      <c r="BJ241" s="274"/>
      <c r="BK241" s="310"/>
      <c r="BL241" s="276"/>
      <c r="BM241" s="276"/>
    </row>
    <row r="242" spans="1:65" customFormat="1" ht="11.25" customHeight="1">
      <c r="A242" s="535"/>
      <c r="B242" s="303"/>
      <c r="C242" s="278"/>
      <c r="D242" s="296"/>
      <c r="E242" s="29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527"/>
      <c r="AH242" s="527"/>
      <c r="AI242" s="527"/>
      <c r="AJ242" s="527"/>
      <c r="AK242" s="527"/>
      <c r="AL242" s="527"/>
      <c r="AM242" s="527"/>
      <c r="AN242" s="527"/>
      <c r="AO242" s="527"/>
      <c r="AP242" s="527"/>
      <c r="AQ242" s="527"/>
      <c r="AR242" s="377"/>
      <c r="AS242" s="271"/>
      <c r="AT242" s="274"/>
      <c r="AU242" s="274"/>
      <c r="AV242" s="274"/>
      <c r="AW242" s="274"/>
      <c r="AX242" s="267"/>
      <c r="AY242" s="267"/>
      <c r="AZ242" s="267"/>
      <c r="BA242" s="267"/>
      <c r="BB242" s="315"/>
      <c r="BC242" s="316"/>
      <c r="BD242" s="315"/>
      <c r="BE242" s="316"/>
      <c r="BF242" s="275"/>
      <c r="BG242" s="316"/>
      <c r="BH242" s="275"/>
      <c r="BI242" s="316"/>
      <c r="BJ242" s="274"/>
      <c r="BK242" s="310"/>
      <c r="BL242" s="276"/>
      <c r="BM242" s="276"/>
    </row>
    <row r="243" spans="1:65" customFormat="1" ht="11.25" customHeight="1">
      <c r="A243" s="535"/>
      <c r="B243" s="303"/>
      <c r="C243" s="278"/>
      <c r="D243" s="296"/>
      <c r="E243" s="29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527"/>
      <c r="AH243" s="527"/>
      <c r="AI243" s="527"/>
      <c r="AJ243" s="527"/>
      <c r="AK243" s="527"/>
      <c r="AL243" s="527"/>
      <c r="AM243" s="527"/>
      <c r="AN243" s="527"/>
      <c r="AO243" s="527"/>
      <c r="AP243" s="527"/>
      <c r="AQ243" s="527"/>
      <c r="AR243" s="377"/>
      <c r="AS243" s="271"/>
      <c r="AT243" s="274"/>
      <c r="AU243" s="267"/>
      <c r="AV243" s="317"/>
      <c r="AW243" s="317"/>
      <c r="AX243" s="317"/>
      <c r="AY243" s="317"/>
      <c r="AZ243" s="317"/>
      <c r="BA243" s="317"/>
      <c r="BB243" s="317"/>
      <c r="BC243" s="317"/>
      <c r="BD243" s="317"/>
      <c r="BE243" s="317"/>
      <c r="BF243" s="317"/>
      <c r="BG243" s="317"/>
      <c r="BH243" s="317"/>
      <c r="BI243" s="317" t="s">
        <v>71</v>
      </c>
      <c r="BJ243" s="274"/>
      <c r="BK243" s="310"/>
      <c r="BL243" s="276"/>
      <c r="BM243" s="276"/>
    </row>
    <row r="244" spans="1:65" customFormat="1" ht="6" customHeight="1" thickBot="1">
      <c r="A244" s="536"/>
      <c r="B244" s="305"/>
      <c r="C244" s="287"/>
      <c r="D244" s="306"/>
      <c r="E244" s="274"/>
      <c r="F244" s="274"/>
      <c r="G244" s="274"/>
      <c r="H244" s="274"/>
      <c r="I244" s="274"/>
      <c r="J244" s="274"/>
      <c r="K244" s="274"/>
      <c r="L244" s="274"/>
      <c r="M244" s="274"/>
      <c r="N244" s="274"/>
      <c r="O244" s="274"/>
      <c r="P244" s="274"/>
      <c r="Q244" s="274"/>
      <c r="R244" s="274"/>
      <c r="S244" s="274"/>
      <c r="T244" s="274"/>
      <c r="U244" s="274"/>
      <c r="V244" s="274"/>
      <c r="W244" s="274"/>
      <c r="X244" s="274"/>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82"/>
      <c r="AT244" s="283"/>
      <c r="AU244" s="283"/>
      <c r="AV244" s="283"/>
      <c r="AW244" s="283"/>
      <c r="AX244" s="283"/>
      <c r="AY244" s="283"/>
      <c r="AZ244" s="283"/>
      <c r="BA244" s="283"/>
      <c r="BB244" s="283"/>
      <c r="BC244" s="283"/>
      <c r="BD244" s="283"/>
      <c r="BE244" s="283"/>
      <c r="BF244" s="283"/>
      <c r="BG244" s="283"/>
      <c r="BH244" s="283"/>
      <c r="BI244" s="283"/>
      <c r="BJ244" s="283"/>
      <c r="BK244" s="290"/>
      <c r="BL244" s="289"/>
      <c r="BM244" s="289"/>
    </row>
    <row r="245" spans="1:65" ht="6" customHeight="1">
      <c r="A245" s="52"/>
      <c r="B245" s="259"/>
      <c r="C245" s="260"/>
      <c r="D245" s="261"/>
      <c r="E245" s="262"/>
      <c r="F245" s="264"/>
      <c r="G245" s="264"/>
      <c r="H245" s="264"/>
      <c r="I245" s="264"/>
      <c r="J245" s="264"/>
      <c r="K245" s="264"/>
      <c r="L245" s="264"/>
      <c r="M245" s="264"/>
      <c r="N245" s="264"/>
      <c r="O245" s="264"/>
      <c r="P245" s="264"/>
      <c r="Q245" s="264"/>
      <c r="R245" s="309"/>
      <c r="S245" s="309"/>
      <c r="T245" s="309"/>
      <c r="U245" s="309"/>
      <c r="V245" s="309"/>
      <c r="W245" s="309"/>
      <c r="X245" s="309"/>
      <c r="Y245" s="309"/>
      <c r="Z245" s="309"/>
      <c r="AA245" s="309"/>
      <c r="AB245" s="309"/>
      <c r="AC245" s="309"/>
      <c r="AD245" s="309"/>
      <c r="AE245" s="309"/>
      <c r="AF245" s="309"/>
      <c r="AG245" s="309"/>
      <c r="AH245" s="309"/>
      <c r="AI245" s="309"/>
      <c r="AJ245" s="265"/>
      <c r="AK245" s="265"/>
      <c r="AL245" s="265"/>
      <c r="AM245" s="265"/>
      <c r="AN245" s="265"/>
      <c r="AO245" s="265"/>
      <c r="AP245" s="265"/>
      <c r="AQ245" s="265"/>
      <c r="AR245" s="265"/>
      <c r="AS245" s="265"/>
      <c r="AT245" s="264"/>
      <c r="AU245" s="264"/>
      <c r="AV245" s="264"/>
      <c r="AW245" s="264"/>
      <c r="AX245" s="264"/>
      <c r="AY245" s="264"/>
      <c r="AZ245" s="264"/>
      <c r="BA245" s="264"/>
      <c r="BB245" s="264"/>
      <c r="BC245" s="264"/>
      <c r="BD245" s="264"/>
      <c r="BE245" s="264"/>
      <c r="BF245" s="264"/>
      <c r="BG245" s="264"/>
      <c r="BH245" s="264"/>
      <c r="BI245" s="264"/>
      <c r="BJ245" s="293"/>
      <c r="BK245" s="264"/>
      <c r="BL245" s="265"/>
      <c r="BM245" s="265"/>
    </row>
    <row r="246" spans="1:65" ht="11.25" customHeight="1">
      <c r="A246" s="52"/>
      <c r="B246" s="268"/>
      <c r="C246" s="269" t="s">
        <v>184</v>
      </c>
      <c r="D246" s="270"/>
      <c r="E246" s="271"/>
      <c r="F246" s="527" t="s">
        <v>185</v>
      </c>
      <c r="G246" s="527"/>
      <c r="H246" s="527"/>
      <c r="I246" s="527"/>
      <c r="J246" s="527"/>
      <c r="K246" s="527"/>
      <c r="L246" s="527"/>
      <c r="M246" s="527"/>
      <c r="N246" s="527"/>
      <c r="O246" s="297"/>
      <c r="P246" s="297"/>
      <c r="Q246" s="297"/>
      <c r="R246" s="297"/>
      <c r="S246" s="297"/>
      <c r="T246" s="274"/>
      <c r="U246" s="297"/>
      <c r="V246" s="297"/>
      <c r="W246" s="297"/>
      <c r="X246" s="297"/>
      <c r="Y246" s="267"/>
      <c r="Z246" s="297"/>
      <c r="AA246" s="297"/>
      <c r="AB246" s="317" t="s">
        <v>73</v>
      </c>
      <c r="AC246" s="297"/>
      <c r="AD246" s="297"/>
      <c r="AE246" s="297"/>
      <c r="AF246" s="297"/>
      <c r="AG246" s="297"/>
      <c r="AH246" s="297"/>
      <c r="AI246" s="267"/>
      <c r="AJ246" s="297"/>
      <c r="AK246" s="297"/>
      <c r="AL246" s="267"/>
      <c r="AM246" s="297"/>
      <c r="AN246" s="297"/>
      <c r="AO246" s="297"/>
      <c r="AP246" s="297"/>
      <c r="AQ246" s="317" t="s">
        <v>74</v>
      </c>
      <c r="AR246" s="297"/>
      <c r="AS246" s="297"/>
      <c r="AT246" s="274"/>
      <c r="AU246" s="267"/>
      <c r="AV246" s="274"/>
      <c r="AW246" s="274"/>
      <c r="AX246" s="274"/>
      <c r="AY246" s="274"/>
      <c r="AZ246" s="274"/>
      <c r="BA246" s="267"/>
      <c r="BB246" s="299"/>
      <c r="BC246" s="299"/>
      <c r="BD246" s="299"/>
      <c r="BE246" s="299"/>
      <c r="BF246" s="299"/>
      <c r="BG246" s="299"/>
      <c r="BH246" s="299"/>
      <c r="BI246" s="267"/>
      <c r="BJ246" s="321"/>
      <c r="BK246" s="274"/>
      <c r="BL246" s="267"/>
      <c r="BM246" s="267"/>
    </row>
    <row r="247" spans="1:65" ht="11.25" customHeight="1">
      <c r="A247" s="52"/>
      <c r="B247" s="268"/>
      <c r="C247" s="278"/>
      <c r="D247" s="270"/>
      <c r="E247" s="271"/>
      <c r="F247" s="297"/>
      <c r="G247" s="297"/>
      <c r="H247" s="297"/>
      <c r="I247" s="297"/>
      <c r="J247" s="297"/>
      <c r="K247" s="297"/>
      <c r="L247" s="297"/>
      <c r="M247" s="297"/>
      <c r="N247" s="297"/>
      <c r="O247" s="297"/>
      <c r="P247" s="297"/>
      <c r="Q247" s="297"/>
      <c r="R247" s="297"/>
      <c r="S247" s="297"/>
      <c r="T247" s="297"/>
      <c r="U247" s="297"/>
      <c r="V247" s="297"/>
      <c r="W247" s="297"/>
      <c r="X247" s="267"/>
      <c r="Y247" s="297"/>
      <c r="Z247" s="297"/>
      <c r="AA247" s="297"/>
      <c r="AB247" s="314" t="s">
        <v>63</v>
      </c>
      <c r="AC247" s="297"/>
      <c r="AD247" s="297"/>
      <c r="AE247" s="297"/>
      <c r="AF247" s="297"/>
      <c r="AG247" s="297"/>
      <c r="AH247" s="297"/>
      <c r="AI247" s="267"/>
      <c r="AJ247" s="297"/>
      <c r="AK247" s="297"/>
      <c r="AL247" s="297"/>
      <c r="AM247" s="297"/>
      <c r="AN247" s="297"/>
      <c r="AO247" s="297"/>
      <c r="AP247" s="297"/>
      <c r="AQ247" s="314" t="s">
        <v>67</v>
      </c>
      <c r="AR247" s="297"/>
      <c r="AS247" s="297"/>
      <c r="AT247" s="274"/>
      <c r="AU247" s="267"/>
      <c r="AV247" s="274"/>
      <c r="AW247" s="274"/>
      <c r="AX247" s="274"/>
      <c r="AY247" s="274"/>
      <c r="AZ247" s="274"/>
      <c r="BA247" s="267"/>
      <c r="BB247" s="299"/>
      <c r="BC247" s="299"/>
      <c r="BD247" s="299"/>
      <c r="BE247" s="299"/>
      <c r="BF247" s="299"/>
      <c r="BG247" s="299"/>
      <c r="BH247" s="299"/>
      <c r="BI247" s="267"/>
      <c r="BJ247" s="321"/>
      <c r="BK247" s="274"/>
      <c r="BL247" s="267"/>
      <c r="BM247" s="267">
        <v>222</v>
      </c>
    </row>
    <row r="248" spans="1:65" ht="6" customHeight="1" thickBot="1">
      <c r="A248" s="52"/>
      <c r="B248" s="286"/>
      <c r="C248" s="287"/>
      <c r="D248" s="288"/>
      <c r="E248" s="282"/>
      <c r="F248" s="283"/>
      <c r="G248" s="283"/>
      <c r="H248" s="283"/>
      <c r="I248" s="283"/>
      <c r="J248" s="283"/>
      <c r="K248" s="283"/>
      <c r="L248" s="283"/>
      <c r="M248" s="283"/>
      <c r="N248" s="283"/>
      <c r="O248" s="283"/>
      <c r="P248" s="283"/>
      <c r="Q248" s="283"/>
      <c r="R248" s="307"/>
      <c r="S248" s="307"/>
      <c r="T248" s="307"/>
      <c r="U248" s="307"/>
      <c r="V248" s="307"/>
      <c r="W248" s="307"/>
      <c r="X248" s="307"/>
      <c r="Y248" s="307"/>
      <c r="Z248" s="307"/>
      <c r="AA248" s="307"/>
      <c r="AB248" s="307"/>
      <c r="AC248" s="307"/>
      <c r="AD248" s="307"/>
      <c r="AE248" s="307"/>
      <c r="AF248" s="307"/>
      <c r="AG248" s="307"/>
      <c r="AH248" s="307"/>
      <c r="AI248" s="307"/>
      <c r="AJ248" s="289"/>
      <c r="AK248" s="289"/>
      <c r="AL248" s="289"/>
      <c r="AM248" s="289"/>
      <c r="AN248" s="289"/>
      <c r="AO248" s="289"/>
      <c r="AP248" s="289"/>
      <c r="AQ248" s="289"/>
      <c r="AR248" s="289"/>
      <c r="AS248" s="289"/>
      <c r="AT248" s="283"/>
      <c r="AU248" s="283"/>
      <c r="AV248" s="283"/>
      <c r="AW248" s="283"/>
      <c r="AX248" s="283"/>
      <c r="AY248" s="283"/>
      <c r="AZ248" s="283"/>
      <c r="BA248" s="283"/>
      <c r="BB248" s="283"/>
      <c r="BC248" s="283"/>
      <c r="BD248" s="283"/>
      <c r="BE248" s="283"/>
      <c r="BF248" s="283"/>
      <c r="BG248" s="283"/>
      <c r="BH248" s="283"/>
      <c r="BI248" s="283"/>
      <c r="BJ248" s="306"/>
      <c r="BK248" s="283"/>
      <c r="BL248" s="289"/>
      <c r="BM248" s="289"/>
    </row>
    <row r="249" spans="1:65" ht="11.25" customHeight="1" thickBot="1">
      <c r="A249" s="534" t="s">
        <v>163</v>
      </c>
      <c r="B249" s="539" t="s">
        <v>186</v>
      </c>
      <c r="C249" s="539"/>
      <c r="D249" s="539"/>
      <c r="E249" s="539"/>
      <c r="F249" s="539"/>
      <c r="G249" s="539"/>
      <c r="H249" s="539"/>
      <c r="I249" s="539"/>
      <c r="J249" s="539"/>
      <c r="K249" s="539"/>
      <c r="L249" s="539"/>
      <c r="M249" s="539"/>
      <c r="N249" s="539"/>
      <c r="O249" s="539"/>
      <c r="P249" s="539"/>
      <c r="Q249" s="539"/>
      <c r="R249" s="539"/>
      <c r="S249" s="539"/>
      <c r="T249" s="539"/>
      <c r="U249" s="539"/>
      <c r="V249" s="539"/>
      <c r="W249" s="539"/>
      <c r="X249" s="539"/>
      <c r="Y249" s="539"/>
      <c r="Z249" s="539"/>
      <c r="AA249" s="539"/>
      <c r="AB249" s="539"/>
      <c r="AC249" s="539"/>
      <c r="AD249" s="539"/>
      <c r="AE249" s="539"/>
      <c r="AF249" s="539"/>
      <c r="AG249" s="539"/>
      <c r="AH249" s="539"/>
      <c r="AI249" s="539"/>
      <c r="AJ249" s="539"/>
      <c r="AK249" s="539"/>
      <c r="AL249" s="539"/>
      <c r="AM249" s="539"/>
      <c r="AN249" s="539"/>
      <c r="AO249" s="539"/>
      <c r="AP249" s="539"/>
      <c r="AQ249" s="539"/>
      <c r="AR249" s="539"/>
      <c r="AS249" s="539"/>
      <c r="AT249" s="539"/>
      <c r="AU249" s="539"/>
      <c r="AV249" s="539"/>
      <c r="AW249" s="539"/>
      <c r="AX249" s="539"/>
      <c r="AY249" s="539"/>
      <c r="AZ249" s="539"/>
      <c r="BA249" s="539"/>
      <c r="BB249" s="539"/>
      <c r="BC249" s="539"/>
      <c r="BD249" s="539"/>
      <c r="BE249" s="539"/>
      <c r="BF249" s="539"/>
      <c r="BG249" s="539"/>
      <c r="BH249" s="539"/>
      <c r="BI249" s="539"/>
      <c r="BJ249" s="539"/>
      <c r="BK249" s="390"/>
      <c r="BL249" s="390"/>
      <c r="BM249" s="390"/>
    </row>
    <row r="250" spans="1:65" ht="6" customHeight="1">
      <c r="A250" s="535"/>
      <c r="B250" s="259"/>
      <c r="C250" s="260"/>
      <c r="D250" s="261"/>
      <c r="E250" s="262"/>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c r="BJ250" s="265"/>
      <c r="BK250" s="284"/>
      <c r="BL250" s="267"/>
      <c r="BM250" s="267"/>
    </row>
    <row r="251" spans="1:65" ht="11.25" customHeight="1">
      <c r="A251" s="535"/>
      <c r="B251" s="268"/>
      <c r="C251" s="269" t="s">
        <v>187</v>
      </c>
      <c r="D251" s="270"/>
      <c r="E251" s="271"/>
      <c r="F251" s="540" t="e">
        <f ca="1">VLOOKUP(INDIRECT(ADDRESS(ROW(),COLUMN()-3)),INDIRECT("translations[[Question Num]:["&amp; Language_Selected &amp;"]]"),MATCH(Language_Selected,Language_Options,0)+1,FALSE)</f>
        <v>#N/A</v>
      </c>
      <c r="G251" s="540"/>
      <c r="H251" s="540"/>
      <c r="I251" s="540"/>
      <c r="J251" s="540"/>
      <c r="K251" s="540"/>
      <c r="L251" s="540"/>
      <c r="M251" s="540"/>
      <c r="N251" s="540"/>
      <c r="O251" s="540"/>
      <c r="P251" s="540"/>
      <c r="Q251" s="540"/>
      <c r="R251" s="540"/>
      <c r="S251" s="540"/>
      <c r="T251" s="540"/>
      <c r="U251" s="540"/>
      <c r="V251" s="540"/>
      <c r="W251" s="540"/>
      <c r="X251" s="540"/>
      <c r="Y251" s="540"/>
      <c r="Z251" s="540"/>
      <c r="AA251" s="540"/>
      <c r="AB251" s="540"/>
      <c r="AC251" s="540"/>
      <c r="AD251" s="540"/>
      <c r="AE251" s="540"/>
      <c r="AF251" s="540"/>
      <c r="AG251" s="540"/>
      <c r="AH251" s="540"/>
      <c r="AI251" s="540"/>
      <c r="AJ251" s="540"/>
      <c r="AK251" s="540"/>
      <c r="AL251" s="540"/>
      <c r="AM251" s="540"/>
      <c r="AN251" s="540"/>
      <c r="AO251" s="540"/>
      <c r="AP251" s="540"/>
      <c r="AQ251" s="540"/>
      <c r="AR251" s="540"/>
      <c r="AS251" s="540"/>
      <c r="AT251" s="540"/>
      <c r="AU251" s="540"/>
      <c r="AV251" s="540"/>
      <c r="AW251" s="540"/>
      <c r="AX251" s="540"/>
      <c r="AY251" s="540"/>
      <c r="AZ251" s="540"/>
      <c r="BA251" s="540"/>
      <c r="BB251" s="540"/>
      <c r="BC251" s="540"/>
      <c r="BD251" s="540"/>
      <c r="BE251" s="540"/>
      <c r="BF251" s="540"/>
      <c r="BG251" s="540"/>
      <c r="BH251" s="540"/>
      <c r="BI251" s="540"/>
      <c r="BJ251" s="559"/>
      <c r="BK251" s="284"/>
      <c r="BL251" s="267"/>
      <c r="BM251" s="267"/>
    </row>
    <row r="252" spans="1:65" ht="11.25" customHeight="1">
      <c r="A252" s="535"/>
      <c r="B252" s="268"/>
      <c r="C252" s="278"/>
      <c r="D252" s="270"/>
      <c r="E252" s="271"/>
      <c r="F252" s="540"/>
      <c r="G252" s="540"/>
      <c r="H252" s="540"/>
      <c r="I252" s="540"/>
      <c r="J252" s="540"/>
      <c r="K252" s="540"/>
      <c r="L252" s="540"/>
      <c r="M252" s="540"/>
      <c r="N252" s="540"/>
      <c r="O252" s="540"/>
      <c r="P252" s="540"/>
      <c r="Q252" s="540"/>
      <c r="R252" s="540"/>
      <c r="S252" s="540"/>
      <c r="T252" s="540"/>
      <c r="U252" s="540"/>
      <c r="V252" s="540"/>
      <c r="W252" s="540"/>
      <c r="X252" s="540"/>
      <c r="Y252" s="540"/>
      <c r="Z252" s="540"/>
      <c r="AA252" s="540"/>
      <c r="AB252" s="540"/>
      <c r="AC252" s="540"/>
      <c r="AD252" s="540"/>
      <c r="AE252" s="540"/>
      <c r="AF252" s="540"/>
      <c r="AG252" s="540"/>
      <c r="AH252" s="540"/>
      <c r="AI252" s="540"/>
      <c r="AJ252" s="540"/>
      <c r="AK252" s="540"/>
      <c r="AL252" s="540"/>
      <c r="AM252" s="540"/>
      <c r="AN252" s="540"/>
      <c r="AO252" s="540"/>
      <c r="AP252" s="540"/>
      <c r="AQ252" s="540"/>
      <c r="AR252" s="540"/>
      <c r="AS252" s="540"/>
      <c r="AT252" s="540"/>
      <c r="AU252" s="540"/>
      <c r="AV252" s="540"/>
      <c r="AW252" s="540"/>
      <c r="AX252" s="540"/>
      <c r="AY252" s="540"/>
      <c r="AZ252" s="540"/>
      <c r="BA252" s="540"/>
      <c r="BB252" s="540"/>
      <c r="BC252" s="540"/>
      <c r="BD252" s="540"/>
      <c r="BE252" s="540"/>
      <c r="BF252" s="540"/>
      <c r="BG252" s="540"/>
      <c r="BH252" s="540"/>
      <c r="BI252" s="540"/>
      <c r="BJ252" s="559"/>
      <c r="BK252" s="284"/>
      <c r="BL252" s="267"/>
      <c r="BM252" s="267"/>
    </row>
    <row r="253" spans="1:65" ht="11.25" customHeight="1">
      <c r="A253" s="535"/>
      <c r="B253" s="268"/>
      <c r="C253" s="278"/>
      <c r="D253" s="270"/>
      <c r="E253" s="271"/>
      <c r="F253" s="540"/>
      <c r="G253" s="540"/>
      <c r="H253" s="540"/>
      <c r="I253" s="540"/>
      <c r="J253" s="540"/>
      <c r="K253" s="540"/>
      <c r="L253" s="540"/>
      <c r="M253" s="540"/>
      <c r="N253" s="540"/>
      <c r="O253" s="540"/>
      <c r="P253" s="540"/>
      <c r="Q253" s="540"/>
      <c r="R253" s="540"/>
      <c r="S253" s="540"/>
      <c r="T253" s="540"/>
      <c r="U253" s="540"/>
      <c r="V253" s="540"/>
      <c r="W253" s="540"/>
      <c r="X253" s="540"/>
      <c r="Y253" s="540"/>
      <c r="Z253" s="540"/>
      <c r="AA253" s="540"/>
      <c r="AB253" s="540"/>
      <c r="AC253" s="540"/>
      <c r="AD253" s="540"/>
      <c r="AE253" s="540"/>
      <c r="AF253" s="540"/>
      <c r="AG253" s="540"/>
      <c r="AH253" s="540"/>
      <c r="AI253" s="540"/>
      <c r="AJ253" s="540"/>
      <c r="AK253" s="540"/>
      <c r="AL253" s="540"/>
      <c r="AM253" s="540"/>
      <c r="AN253" s="540"/>
      <c r="AO253" s="540"/>
      <c r="AP253" s="540"/>
      <c r="AQ253" s="540"/>
      <c r="AR253" s="540"/>
      <c r="AS253" s="540"/>
      <c r="AT253" s="540"/>
      <c r="AU253" s="540"/>
      <c r="AV253" s="540"/>
      <c r="AW253" s="540"/>
      <c r="AX253" s="540"/>
      <c r="AY253" s="540"/>
      <c r="AZ253" s="540"/>
      <c r="BA253" s="540"/>
      <c r="BB253" s="540"/>
      <c r="BC253" s="540"/>
      <c r="BD253" s="540"/>
      <c r="BE253" s="540"/>
      <c r="BF253" s="540"/>
      <c r="BG253" s="540"/>
      <c r="BH253" s="540"/>
      <c r="BI253" s="540"/>
      <c r="BJ253" s="559"/>
      <c r="BK253" s="284"/>
      <c r="BL253" s="267"/>
      <c r="BM253" s="267"/>
    </row>
    <row r="254" spans="1:65" ht="11.25" customHeight="1">
      <c r="A254" s="535"/>
      <c r="B254" s="268"/>
      <c r="C254" s="278"/>
      <c r="D254" s="270"/>
      <c r="E254" s="271"/>
      <c r="F254" s="540"/>
      <c r="G254" s="540"/>
      <c r="H254" s="540"/>
      <c r="I254" s="540"/>
      <c r="J254" s="540"/>
      <c r="K254" s="540"/>
      <c r="L254" s="540"/>
      <c r="M254" s="540"/>
      <c r="N254" s="540"/>
      <c r="O254" s="540"/>
      <c r="P254" s="540"/>
      <c r="Q254" s="540"/>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0"/>
      <c r="AM254" s="540"/>
      <c r="AN254" s="540"/>
      <c r="AO254" s="540"/>
      <c r="AP254" s="540"/>
      <c r="AQ254" s="540"/>
      <c r="AR254" s="540"/>
      <c r="AS254" s="540"/>
      <c r="AT254" s="540"/>
      <c r="AU254" s="540"/>
      <c r="AV254" s="540"/>
      <c r="AW254" s="540"/>
      <c r="AX254" s="540"/>
      <c r="AY254" s="540"/>
      <c r="AZ254" s="540"/>
      <c r="BA254" s="540"/>
      <c r="BB254" s="540"/>
      <c r="BC254" s="540"/>
      <c r="BD254" s="540"/>
      <c r="BE254" s="540"/>
      <c r="BF254" s="540"/>
      <c r="BG254" s="540"/>
      <c r="BH254" s="540"/>
      <c r="BI254" s="540"/>
      <c r="BJ254" s="559"/>
      <c r="BK254" s="284"/>
      <c r="BL254" s="267"/>
      <c r="BM254" s="267"/>
    </row>
    <row r="255" spans="1:65" ht="11.25" customHeight="1">
      <c r="A255" s="535"/>
      <c r="B255" s="268"/>
      <c r="C255" s="278"/>
      <c r="D255" s="270"/>
      <c r="E255" s="271"/>
      <c r="F255" s="540"/>
      <c r="G255" s="540"/>
      <c r="H255" s="540"/>
      <c r="I255" s="540"/>
      <c r="J255" s="540"/>
      <c r="K255" s="540"/>
      <c r="L255" s="540"/>
      <c r="M255" s="540"/>
      <c r="N255" s="540"/>
      <c r="O255" s="540"/>
      <c r="P255" s="540"/>
      <c r="Q255" s="540"/>
      <c r="R255" s="540"/>
      <c r="S255" s="540"/>
      <c r="T255" s="540"/>
      <c r="U255" s="540"/>
      <c r="V255" s="540"/>
      <c r="W255" s="540"/>
      <c r="X255" s="540"/>
      <c r="Y255" s="540"/>
      <c r="Z255" s="540"/>
      <c r="AA255" s="540"/>
      <c r="AB255" s="540"/>
      <c r="AC255" s="540"/>
      <c r="AD255" s="540"/>
      <c r="AE255" s="540"/>
      <c r="AF255" s="540"/>
      <c r="AG255" s="540"/>
      <c r="AH255" s="540"/>
      <c r="AI255" s="540"/>
      <c r="AJ255" s="540"/>
      <c r="AK255" s="540"/>
      <c r="AL255" s="540"/>
      <c r="AM255" s="540"/>
      <c r="AN255" s="540"/>
      <c r="AO255" s="540"/>
      <c r="AP255" s="540"/>
      <c r="AQ255" s="540"/>
      <c r="AR255" s="540"/>
      <c r="AS255" s="540"/>
      <c r="AT255" s="540"/>
      <c r="AU255" s="540"/>
      <c r="AV255" s="540"/>
      <c r="AW255" s="540"/>
      <c r="AX255" s="540"/>
      <c r="AY255" s="540"/>
      <c r="AZ255" s="540"/>
      <c r="BA255" s="540"/>
      <c r="BB255" s="540"/>
      <c r="BC255" s="540"/>
      <c r="BD255" s="540"/>
      <c r="BE255" s="540"/>
      <c r="BF255" s="540"/>
      <c r="BG255" s="540"/>
      <c r="BH255" s="540"/>
      <c r="BI255" s="540"/>
      <c r="BJ255" s="559"/>
      <c r="BK255" s="284"/>
      <c r="BL255" s="267"/>
      <c r="BM255" s="267"/>
    </row>
    <row r="256" spans="1:65" ht="11.25" customHeight="1">
      <c r="A256" s="535"/>
      <c r="B256" s="268"/>
      <c r="C256" s="278"/>
      <c r="D256" s="270"/>
      <c r="E256" s="271"/>
      <c r="F256" s="540"/>
      <c r="G256" s="540"/>
      <c r="H256" s="540"/>
      <c r="I256" s="540"/>
      <c r="J256" s="540"/>
      <c r="K256" s="540"/>
      <c r="L256" s="540"/>
      <c r="M256" s="540"/>
      <c r="N256" s="540"/>
      <c r="O256" s="540"/>
      <c r="P256" s="540"/>
      <c r="Q256" s="540"/>
      <c r="R256" s="540"/>
      <c r="S256" s="540"/>
      <c r="T256" s="540"/>
      <c r="U256" s="540"/>
      <c r="V256" s="540"/>
      <c r="W256" s="540"/>
      <c r="X256" s="540"/>
      <c r="Y256" s="540"/>
      <c r="Z256" s="540"/>
      <c r="AA256" s="540"/>
      <c r="AB256" s="540"/>
      <c r="AC256" s="540"/>
      <c r="AD256" s="540"/>
      <c r="AE256" s="540"/>
      <c r="AF256" s="540"/>
      <c r="AG256" s="540"/>
      <c r="AH256" s="540"/>
      <c r="AI256" s="540"/>
      <c r="AJ256" s="540"/>
      <c r="AK256" s="540"/>
      <c r="AL256" s="540"/>
      <c r="AM256" s="540"/>
      <c r="AN256" s="540"/>
      <c r="AO256" s="540"/>
      <c r="AP256" s="540"/>
      <c r="AQ256" s="540"/>
      <c r="AR256" s="540"/>
      <c r="AS256" s="540"/>
      <c r="AT256" s="540"/>
      <c r="AU256" s="540"/>
      <c r="AV256" s="540"/>
      <c r="AW256" s="540"/>
      <c r="AX256" s="540"/>
      <c r="AY256" s="540"/>
      <c r="AZ256" s="540"/>
      <c r="BA256" s="540"/>
      <c r="BB256" s="540"/>
      <c r="BC256" s="540"/>
      <c r="BD256" s="540"/>
      <c r="BE256" s="540"/>
      <c r="BF256" s="540"/>
      <c r="BG256" s="540"/>
      <c r="BH256" s="540"/>
      <c r="BI256" s="540"/>
      <c r="BJ256" s="559"/>
      <c r="BK256" s="284"/>
      <c r="BL256" s="267"/>
      <c r="BM256" s="267"/>
    </row>
    <row r="257" spans="1:65" ht="11.25" customHeight="1">
      <c r="A257" s="535"/>
      <c r="B257" s="268"/>
      <c r="C257" s="278"/>
      <c r="D257" s="270"/>
      <c r="E257" s="271"/>
      <c r="F257" s="540"/>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40"/>
      <c r="AS257" s="540"/>
      <c r="AT257" s="540"/>
      <c r="AU257" s="540"/>
      <c r="AV257" s="540"/>
      <c r="AW257" s="540"/>
      <c r="AX257" s="540"/>
      <c r="AY257" s="540"/>
      <c r="AZ257" s="540"/>
      <c r="BA257" s="540"/>
      <c r="BB257" s="540"/>
      <c r="BC257" s="540"/>
      <c r="BD257" s="540"/>
      <c r="BE257" s="540"/>
      <c r="BF257" s="540"/>
      <c r="BG257" s="540"/>
      <c r="BH257" s="540"/>
      <c r="BI257" s="540"/>
      <c r="BJ257" s="559"/>
      <c r="BK257" s="284"/>
      <c r="BL257" s="267"/>
      <c r="BM257" s="267"/>
    </row>
    <row r="258" spans="1:65" ht="11.25" customHeight="1">
      <c r="A258" s="535"/>
      <c r="B258" s="268"/>
      <c r="C258" s="278"/>
      <c r="D258" s="270"/>
      <c r="E258" s="271"/>
      <c r="F258" s="540"/>
      <c r="G258" s="540"/>
      <c r="H258" s="540"/>
      <c r="I258" s="540"/>
      <c r="J258" s="540"/>
      <c r="K258" s="540"/>
      <c r="L258" s="540"/>
      <c r="M258" s="540"/>
      <c r="N258" s="540"/>
      <c r="O258" s="540"/>
      <c r="P258" s="540"/>
      <c r="Q258" s="540"/>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0"/>
      <c r="AM258" s="540"/>
      <c r="AN258" s="540"/>
      <c r="AO258" s="540"/>
      <c r="AP258" s="540"/>
      <c r="AQ258" s="540"/>
      <c r="AR258" s="540"/>
      <c r="AS258" s="540"/>
      <c r="AT258" s="540"/>
      <c r="AU258" s="540"/>
      <c r="AV258" s="540"/>
      <c r="AW258" s="540"/>
      <c r="AX258" s="540"/>
      <c r="AY258" s="540"/>
      <c r="AZ258" s="540"/>
      <c r="BA258" s="540"/>
      <c r="BB258" s="540"/>
      <c r="BC258" s="540"/>
      <c r="BD258" s="540"/>
      <c r="BE258" s="540"/>
      <c r="BF258" s="540"/>
      <c r="BG258" s="540"/>
      <c r="BH258" s="540"/>
      <c r="BI258" s="540"/>
      <c r="BJ258" s="559"/>
      <c r="BK258" s="284"/>
      <c r="BL258" s="267"/>
      <c r="BM258" s="267"/>
    </row>
    <row r="259" spans="1:65" ht="11.25" customHeight="1">
      <c r="A259" s="535"/>
      <c r="B259" s="268"/>
      <c r="C259" s="278"/>
      <c r="D259" s="270"/>
      <c r="E259" s="271"/>
      <c r="F259" s="540"/>
      <c r="G259" s="540"/>
      <c r="H259" s="540"/>
      <c r="I259" s="540"/>
      <c r="J259" s="540"/>
      <c r="K259" s="540"/>
      <c r="L259" s="540"/>
      <c r="M259" s="540"/>
      <c r="N259" s="540"/>
      <c r="O259" s="540"/>
      <c r="P259" s="540"/>
      <c r="Q259" s="540"/>
      <c r="R259" s="540"/>
      <c r="S259" s="540"/>
      <c r="T259" s="540"/>
      <c r="U259" s="540"/>
      <c r="V259" s="540"/>
      <c r="W259" s="540"/>
      <c r="X259" s="540"/>
      <c r="Y259" s="540"/>
      <c r="Z259" s="540"/>
      <c r="AA259" s="540"/>
      <c r="AB259" s="540"/>
      <c r="AC259" s="540"/>
      <c r="AD259" s="540"/>
      <c r="AE259" s="540"/>
      <c r="AF259" s="540"/>
      <c r="AG259" s="540"/>
      <c r="AH259" s="540"/>
      <c r="AI259" s="540"/>
      <c r="AJ259" s="540"/>
      <c r="AK259" s="540"/>
      <c r="AL259" s="540"/>
      <c r="AM259" s="540"/>
      <c r="AN259" s="540"/>
      <c r="AO259" s="540"/>
      <c r="AP259" s="540"/>
      <c r="AQ259" s="540"/>
      <c r="AR259" s="540"/>
      <c r="AS259" s="540"/>
      <c r="AT259" s="540"/>
      <c r="AU259" s="540"/>
      <c r="AV259" s="540"/>
      <c r="AW259" s="540"/>
      <c r="AX259" s="540"/>
      <c r="AY259" s="540"/>
      <c r="AZ259" s="540"/>
      <c r="BA259" s="540"/>
      <c r="BB259" s="540"/>
      <c r="BC259" s="540"/>
      <c r="BD259" s="540"/>
      <c r="BE259" s="540"/>
      <c r="BF259" s="540"/>
      <c r="BG259" s="540"/>
      <c r="BH259" s="540"/>
      <c r="BI259" s="540"/>
      <c r="BJ259" s="559"/>
      <c r="BK259" s="284"/>
      <c r="BL259" s="267"/>
      <c r="BM259" s="267"/>
    </row>
    <row r="260" spans="1:65" ht="11.25" customHeight="1">
      <c r="A260" s="535"/>
      <c r="B260" s="268"/>
      <c r="C260" s="278"/>
      <c r="D260" s="270"/>
      <c r="E260" s="271"/>
      <c r="F260" s="540"/>
      <c r="G260" s="540"/>
      <c r="H260" s="540"/>
      <c r="I260" s="540"/>
      <c r="J260" s="540"/>
      <c r="K260" s="540"/>
      <c r="L260" s="540"/>
      <c r="M260" s="540"/>
      <c r="N260" s="540"/>
      <c r="O260" s="540"/>
      <c r="P260" s="540"/>
      <c r="Q260" s="540"/>
      <c r="R260" s="540"/>
      <c r="S260" s="540"/>
      <c r="T260" s="540"/>
      <c r="U260" s="540"/>
      <c r="V260" s="540"/>
      <c r="W260" s="540"/>
      <c r="X260" s="540"/>
      <c r="Y260" s="540"/>
      <c r="Z260" s="540"/>
      <c r="AA260" s="540"/>
      <c r="AB260" s="540"/>
      <c r="AC260" s="540"/>
      <c r="AD260" s="540"/>
      <c r="AE260" s="540"/>
      <c r="AF260" s="540"/>
      <c r="AG260" s="540"/>
      <c r="AH260" s="540"/>
      <c r="AI260" s="540"/>
      <c r="AJ260" s="540"/>
      <c r="AK260" s="540"/>
      <c r="AL260" s="540"/>
      <c r="AM260" s="540"/>
      <c r="AN260" s="540"/>
      <c r="AO260" s="540"/>
      <c r="AP260" s="540"/>
      <c r="AQ260" s="540"/>
      <c r="AR260" s="540"/>
      <c r="AS260" s="540"/>
      <c r="AT260" s="540"/>
      <c r="AU260" s="540"/>
      <c r="AV260" s="540"/>
      <c r="AW260" s="540"/>
      <c r="AX260" s="540"/>
      <c r="AY260" s="540"/>
      <c r="AZ260" s="540"/>
      <c r="BA260" s="540"/>
      <c r="BB260" s="540"/>
      <c r="BC260" s="540"/>
      <c r="BD260" s="540"/>
      <c r="BE260" s="540"/>
      <c r="BF260" s="540"/>
      <c r="BG260" s="540"/>
      <c r="BH260" s="540"/>
      <c r="BI260" s="540"/>
      <c r="BJ260" s="559"/>
      <c r="BK260" s="284"/>
      <c r="BL260" s="267"/>
      <c r="BM260" s="267"/>
    </row>
    <row r="261" spans="1:65" ht="11.25" customHeight="1">
      <c r="A261" s="535"/>
      <c r="B261" s="268"/>
      <c r="C261" s="278"/>
      <c r="D261" s="270"/>
      <c r="E261" s="271"/>
      <c r="F261" s="540"/>
      <c r="G261" s="540"/>
      <c r="H261" s="540"/>
      <c r="I261" s="540"/>
      <c r="J261" s="540"/>
      <c r="K261" s="540"/>
      <c r="L261" s="540"/>
      <c r="M261" s="540"/>
      <c r="N261" s="540"/>
      <c r="O261" s="540"/>
      <c r="P261" s="540"/>
      <c r="Q261" s="540"/>
      <c r="R261" s="540"/>
      <c r="S261" s="540"/>
      <c r="T261" s="540"/>
      <c r="U261" s="540"/>
      <c r="V261" s="540"/>
      <c r="W261" s="540"/>
      <c r="X261" s="540"/>
      <c r="Y261" s="540"/>
      <c r="Z261" s="540"/>
      <c r="AA261" s="540"/>
      <c r="AB261" s="540"/>
      <c r="AC261" s="540"/>
      <c r="AD261" s="540"/>
      <c r="AE261" s="540"/>
      <c r="AF261" s="540"/>
      <c r="AG261" s="540"/>
      <c r="AH261" s="540"/>
      <c r="AI261" s="540"/>
      <c r="AJ261" s="540"/>
      <c r="AK261" s="540"/>
      <c r="AL261" s="540"/>
      <c r="AM261" s="540"/>
      <c r="AN261" s="540"/>
      <c r="AO261" s="540"/>
      <c r="AP261" s="540"/>
      <c r="AQ261" s="540"/>
      <c r="AR261" s="540"/>
      <c r="AS261" s="540"/>
      <c r="AT261" s="540"/>
      <c r="AU261" s="540"/>
      <c r="AV261" s="540"/>
      <c r="AW261" s="540"/>
      <c r="AX261" s="540"/>
      <c r="AY261" s="540"/>
      <c r="AZ261" s="540"/>
      <c r="BA261" s="540"/>
      <c r="BB261" s="540"/>
      <c r="BC261" s="540"/>
      <c r="BD261" s="540"/>
      <c r="BE261" s="540"/>
      <c r="BF261" s="540"/>
      <c r="BG261" s="540"/>
      <c r="BH261" s="540"/>
      <c r="BI261" s="540"/>
      <c r="BJ261" s="559"/>
      <c r="BK261" s="284"/>
      <c r="BL261" s="267"/>
      <c r="BM261" s="267"/>
    </row>
    <row r="262" spans="1:65" ht="11.25" customHeight="1">
      <c r="A262" s="535"/>
      <c r="B262" s="268"/>
      <c r="C262" s="278"/>
      <c r="D262" s="270"/>
      <c r="E262" s="271"/>
      <c r="F262" s="540"/>
      <c r="G262" s="540"/>
      <c r="H262" s="540"/>
      <c r="I262" s="540"/>
      <c r="J262" s="540"/>
      <c r="K262" s="540"/>
      <c r="L262" s="540"/>
      <c r="M262" s="540"/>
      <c r="N262" s="540"/>
      <c r="O262" s="540"/>
      <c r="P262" s="540"/>
      <c r="Q262" s="540"/>
      <c r="R262" s="540"/>
      <c r="S262" s="540"/>
      <c r="T262" s="540"/>
      <c r="U262" s="540"/>
      <c r="V262" s="540"/>
      <c r="W262" s="540"/>
      <c r="X262" s="540"/>
      <c r="Y262" s="540"/>
      <c r="Z262" s="540"/>
      <c r="AA262" s="540"/>
      <c r="AB262" s="540"/>
      <c r="AC262" s="540"/>
      <c r="AD262" s="540"/>
      <c r="AE262" s="540"/>
      <c r="AF262" s="540"/>
      <c r="AG262" s="540"/>
      <c r="AH262" s="540"/>
      <c r="AI262" s="540"/>
      <c r="AJ262" s="540"/>
      <c r="AK262" s="540"/>
      <c r="AL262" s="540"/>
      <c r="AM262" s="540"/>
      <c r="AN262" s="540"/>
      <c r="AO262" s="540"/>
      <c r="AP262" s="540"/>
      <c r="AQ262" s="540"/>
      <c r="AR262" s="540"/>
      <c r="AS262" s="540"/>
      <c r="AT262" s="540"/>
      <c r="AU262" s="540"/>
      <c r="AV262" s="540"/>
      <c r="AW262" s="540"/>
      <c r="AX262" s="540"/>
      <c r="AY262" s="540"/>
      <c r="AZ262" s="540"/>
      <c r="BA262" s="540"/>
      <c r="BB262" s="540"/>
      <c r="BC262" s="540"/>
      <c r="BD262" s="540"/>
      <c r="BE262" s="540"/>
      <c r="BF262" s="540"/>
      <c r="BG262" s="540"/>
      <c r="BH262" s="540"/>
      <c r="BI262" s="540"/>
      <c r="BJ262" s="559"/>
      <c r="BK262" s="284"/>
      <c r="BL262" s="267"/>
      <c r="BM262" s="267"/>
    </row>
    <row r="263" spans="1:65" ht="11.25" customHeight="1">
      <c r="A263" s="535"/>
      <c r="B263" s="268"/>
      <c r="C263" s="278"/>
      <c r="D263" s="270"/>
      <c r="E263" s="271"/>
      <c r="F263" s="540"/>
      <c r="G263" s="540"/>
      <c r="H263" s="540"/>
      <c r="I263" s="540"/>
      <c r="J263" s="540"/>
      <c r="K263" s="540"/>
      <c r="L263" s="540"/>
      <c r="M263" s="540"/>
      <c r="N263" s="540"/>
      <c r="O263" s="540"/>
      <c r="P263" s="540"/>
      <c r="Q263" s="540"/>
      <c r="R263" s="540"/>
      <c r="S263" s="540"/>
      <c r="T263" s="540"/>
      <c r="U263" s="540"/>
      <c r="V263" s="540"/>
      <c r="W263" s="540"/>
      <c r="X263" s="540"/>
      <c r="Y263" s="540"/>
      <c r="Z263" s="540"/>
      <c r="AA263" s="540"/>
      <c r="AB263" s="540"/>
      <c r="AC263" s="540"/>
      <c r="AD263" s="540"/>
      <c r="AE263" s="540"/>
      <c r="AF263" s="540"/>
      <c r="AG263" s="540"/>
      <c r="AH263" s="540"/>
      <c r="AI263" s="540"/>
      <c r="AJ263" s="540"/>
      <c r="AK263" s="540"/>
      <c r="AL263" s="540"/>
      <c r="AM263" s="540"/>
      <c r="AN263" s="540"/>
      <c r="AO263" s="540"/>
      <c r="AP263" s="540"/>
      <c r="AQ263" s="540"/>
      <c r="AR263" s="540"/>
      <c r="AS263" s="540"/>
      <c r="AT263" s="540"/>
      <c r="AU263" s="540"/>
      <c r="AV263" s="540"/>
      <c r="AW263" s="540"/>
      <c r="AX263" s="540"/>
      <c r="AY263" s="540"/>
      <c r="AZ263" s="540"/>
      <c r="BA263" s="540"/>
      <c r="BB263" s="540"/>
      <c r="BC263" s="540"/>
      <c r="BD263" s="540"/>
      <c r="BE263" s="540"/>
      <c r="BF263" s="540"/>
      <c r="BG263" s="540"/>
      <c r="BH263" s="540"/>
      <c r="BI263" s="540"/>
      <c r="BJ263" s="559"/>
      <c r="BK263" s="284"/>
      <c r="BL263" s="267"/>
      <c r="BM263" s="267"/>
    </row>
    <row r="264" spans="1:65" ht="11.25" customHeight="1">
      <c r="A264" s="535"/>
      <c r="B264" s="268"/>
      <c r="C264" s="278"/>
      <c r="D264" s="270"/>
      <c r="E264" s="271"/>
      <c r="F264" s="540"/>
      <c r="G264" s="540"/>
      <c r="H264" s="540"/>
      <c r="I264" s="540"/>
      <c r="J264" s="540"/>
      <c r="K264" s="540"/>
      <c r="L264" s="540"/>
      <c r="M264" s="540"/>
      <c r="N264" s="540"/>
      <c r="O264" s="540"/>
      <c r="P264" s="540"/>
      <c r="Q264" s="540"/>
      <c r="R264" s="540"/>
      <c r="S264" s="540"/>
      <c r="T264" s="540"/>
      <c r="U264" s="540"/>
      <c r="V264" s="540"/>
      <c r="W264" s="540"/>
      <c r="X264" s="540"/>
      <c r="Y264" s="540"/>
      <c r="Z264" s="540"/>
      <c r="AA264" s="540"/>
      <c r="AB264" s="540"/>
      <c r="AC264" s="540"/>
      <c r="AD264" s="540"/>
      <c r="AE264" s="540"/>
      <c r="AF264" s="540"/>
      <c r="AG264" s="540"/>
      <c r="AH264" s="540"/>
      <c r="AI264" s="540"/>
      <c r="AJ264" s="540"/>
      <c r="AK264" s="540"/>
      <c r="AL264" s="540"/>
      <c r="AM264" s="540"/>
      <c r="AN264" s="540"/>
      <c r="AO264" s="540"/>
      <c r="AP264" s="540"/>
      <c r="AQ264" s="540"/>
      <c r="AR264" s="540"/>
      <c r="AS264" s="540"/>
      <c r="AT264" s="540"/>
      <c r="AU264" s="540"/>
      <c r="AV264" s="540"/>
      <c r="AW264" s="540"/>
      <c r="AX264" s="540"/>
      <c r="AY264" s="540"/>
      <c r="AZ264" s="540"/>
      <c r="BA264" s="540"/>
      <c r="BB264" s="540"/>
      <c r="BC264" s="540"/>
      <c r="BD264" s="540"/>
      <c r="BE264" s="540"/>
      <c r="BF264" s="540"/>
      <c r="BG264" s="540"/>
      <c r="BH264" s="540"/>
      <c r="BI264" s="540"/>
      <c r="BJ264" s="559"/>
      <c r="BK264" s="284"/>
      <c r="BL264" s="267"/>
      <c r="BM264" s="267"/>
    </row>
    <row r="265" spans="1:65" ht="11.25" customHeight="1">
      <c r="A265" s="535"/>
      <c r="B265" s="268"/>
      <c r="C265" s="278"/>
      <c r="D265" s="270"/>
      <c r="E265" s="271"/>
      <c r="F265" s="540"/>
      <c r="G265" s="540"/>
      <c r="H265" s="540"/>
      <c r="I265" s="540"/>
      <c r="J265" s="540"/>
      <c r="K265" s="540"/>
      <c r="L265" s="540"/>
      <c r="M265" s="540"/>
      <c r="N265" s="540"/>
      <c r="O265" s="540"/>
      <c r="P265" s="540"/>
      <c r="Q265" s="540"/>
      <c r="R265" s="540"/>
      <c r="S265" s="540"/>
      <c r="T265" s="540"/>
      <c r="U265" s="540"/>
      <c r="V265" s="540"/>
      <c r="W265" s="540"/>
      <c r="X265" s="540"/>
      <c r="Y265" s="540"/>
      <c r="Z265" s="540"/>
      <c r="AA265" s="540"/>
      <c r="AB265" s="540"/>
      <c r="AC265" s="540"/>
      <c r="AD265" s="540"/>
      <c r="AE265" s="540"/>
      <c r="AF265" s="540"/>
      <c r="AG265" s="540"/>
      <c r="AH265" s="540"/>
      <c r="AI265" s="540"/>
      <c r="AJ265" s="540"/>
      <c r="AK265" s="540"/>
      <c r="AL265" s="540"/>
      <c r="AM265" s="540"/>
      <c r="AN265" s="540"/>
      <c r="AO265" s="540"/>
      <c r="AP265" s="540"/>
      <c r="AQ265" s="540"/>
      <c r="AR265" s="540"/>
      <c r="AS265" s="540"/>
      <c r="AT265" s="540"/>
      <c r="AU265" s="540"/>
      <c r="AV265" s="540"/>
      <c r="AW265" s="540"/>
      <c r="AX265" s="540"/>
      <c r="AY265" s="540"/>
      <c r="AZ265" s="540"/>
      <c r="BA265" s="540"/>
      <c r="BB265" s="540"/>
      <c r="BC265" s="540"/>
      <c r="BD265" s="540"/>
      <c r="BE265" s="540"/>
      <c r="BF265" s="540"/>
      <c r="BG265" s="540"/>
      <c r="BH265" s="540"/>
      <c r="BI265" s="540"/>
      <c r="BJ265" s="559"/>
      <c r="BK265" s="284"/>
      <c r="BL265" s="267"/>
      <c r="BM265" s="267"/>
    </row>
    <row r="266" spans="1:65" ht="6" customHeight="1" thickBot="1">
      <c r="A266" s="535"/>
      <c r="B266" s="286"/>
      <c r="C266" s="287"/>
      <c r="D266" s="288"/>
      <c r="E266" s="282"/>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90"/>
      <c r="BL266" s="289"/>
      <c r="BM266" s="289"/>
    </row>
    <row r="267" spans="1:65" customFormat="1" ht="6" customHeight="1">
      <c r="A267" s="535"/>
      <c r="B267" s="291"/>
      <c r="C267" s="292"/>
      <c r="D267" s="293"/>
      <c r="E267" s="264"/>
      <c r="F267" s="274"/>
      <c r="G267" s="274"/>
      <c r="H267" s="274"/>
      <c r="I267" s="274"/>
      <c r="J267" s="274"/>
      <c r="K267" s="274"/>
      <c r="L267" s="274"/>
      <c r="M267" s="274"/>
      <c r="N267" s="274"/>
      <c r="O267" s="274"/>
      <c r="P267" s="274"/>
      <c r="Q267" s="274"/>
      <c r="R267" s="274"/>
      <c r="S267" s="274"/>
      <c r="T267" s="274"/>
      <c r="U267" s="274"/>
      <c r="V267" s="274"/>
      <c r="W267" s="274"/>
      <c r="X267" s="274"/>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1"/>
      <c r="AT267" s="274"/>
      <c r="AU267" s="274"/>
      <c r="AV267" s="274"/>
      <c r="AW267" s="274"/>
      <c r="AX267" s="274"/>
      <c r="AY267" s="274"/>
      <c r="AZ267" s="274"/>
      <c r="BA267" s="274"/>
      <c r="BB267" s="274"/>
      <c r="BC267" s="274"/>
      <c r="BD267" s="274"/>
      <c r="BE267" s="274"/>
      <c r="BF267" s="274"/>
      <c r="BG267" s="274"/>
      <c r="BH267" s="274"/>
      <c r="BI267" s="274"/>
      <c r="BJ267" s="274"/>
      <c r="BK267" s="310"/>
      <c r="BL267" s="276"/>
      <c r="BM267" s="276"/>
    </row>
    <row r="268" spans="1:65" customFormat="1" ht="11.25" customHeight="1">
      <c r="A268" s="535"/>
      <c r="B268" s="295">
        <v>112</v>
      </c>
      <c r="C268" s="269" t="s">
        <v>188</v>
      </c>
      <c r="D268" s="296"/>
      <c r="E268" s="297"/>
      <c r="F268" s="527" t="s">
        <v>155</v>
      </c>
      <c r="G268" s="527"/>
      <c r="H268" s="527"/>
      <c r="I268" s="527"/>
      <c r="J268" s="527"/>
      <c r="K268" s="527"/>
      <c r="L268" s="527"/>
      <c r="M268" s="527"/>
      <c r="N268" s="527"/>
      <c r="O268" s="527"/>
      <c r="P268" s="527"/>
      <c r="Q268" s="527"/>
      <c r="R268" s="527"/>
      <c r="S268" s="527"/>
      <c r="T268" s="527"/>
      <c r="U268" s="527"/>
      <c r="V268" s="527"/>
      <c r="W268" s="527"/>
      <c r="X268" s="527"/>
      <c r="Y268" s="527"/>
      <c r="Z268" s="527"/>
      <c r="AA268" s="527"/>
      <c r="AB268" s="527"/>
      <c r="AC268" s="527"/>
      <c r="AD268" s="527"/>
      <c r="AE268" s="527"/>
      <c r="AF268" s="527"/>
      <c r="AG268" s="527"/>
      <c r="AH268" s="527"/>
      <c r="AI268" s="527"/>
      <c r="AJ268" s="527"/>
      <c r="AK268" s="527"/>
      <c r="AL268" s="527"/>
      <c r="AM268" s="527"/>
      <c r="AN268" s="527"/>
      <c r="AO268" s="527"/>
      <c r="AP268" s="527"/>
      <c r="AQ268" s="527"/>
      <c r="AR268" s="377"/>
      <c r="AS268" s="271"/>
      <c r="AT268" s="274" t="s">
        <v>63</v>
      </c>
      <c r="AU268" s="274"/>
      <c r="AV268" s="276"/>
      <c r="AW268" s="274"/>
      <c r="AX268" s="274"/>
      <c r="AY268" s="299" t="s">
        <v>10</v>
      </c>
      <c r="AZ268" s="299"/>
      <c r="BA268" s="299"/>
      <c r="BB268" s="300"/>
      <c r="BC268" s="300"/>
      <c r="BD268" s="299"/>
      <c r="BE268" s="299"/>
      <c r="BF268" s="299"/>
      <c r="BG268" s="301"/>
      <c r="BH268" s="299"/>
      <c r="BI268" s="302" t="s">
        <v>64</v>
      </c>
      <c r="BJ268" s="274"/>
      <c r="BK268" s="310"/>
      <c r="BL268" s="276"/>
      <c r="BM268" s="276"/>
    </row>
    <row r="269" spans="1:65" customFormat="1" ht="11.25" customHeight="1">
      <c r="A269" s="535"/>
      <c r="B269" s="303"/>
      <c r="C269" s="278"/>
      <c r="D269" s="296"/>
      <c r="E269" s="297"/>
      <c r="F269" s="527"/>
      <c r="G269" s="527"/>
      <c r="H269" s="527"/>
      <c r="I269" s="527"/>
      <c r="J269" s="527"/>
      <c r="K269" s="527"/>
      <c r="L269" s="527"/>
      <c r="M269" s="527"/>
      <c r="N269" s="527"/>
      <c r="O269" s="527"/>
      <c r="P269" s="527"/>
      <c r="Q269" s="527"/>
      <c r="R269" s="527"/>
      <c r="S269" s="527"/>
      <c r="T269" s="527"/>
      <c r="U269" s="527"/>
      <c r="V269" s="527"/>
      <c r="W269" s="527"/>
      <c r="X269" s="527"/>
      <c r="Y269" s="527"/>
      <c r="Z269" s="527"/>
      <c r="AA269" s="527"/>
      <c r="AB269" s="527"/>
      <c r="AC269" s="527"/>
      <c r="AD269" s="527"/>
      <c r="AE269" s="527"/>
      <c r="AF269" s="527"/>
      <c r="AG269" s="527"/>
      <c r="AH269" s="527"/>
      <c r="AI269" s="527"/>
      <c r="AJ269" s="527"/>
      <c r="AK269" s="527"/>
      <c r="AL269" s="527"/>
      <c r="AM269" s="527"/>
      <c r="AN269" s="527"/>
      <c r="AO269" s="527"/>
      <c r="AP269" s="527"/>
      <c r="AQ269" s="527"/>
      <c r="AR269" s="377"/>
      <c r="AS269" s="271"/>
      <c r="AT269" s="274" t="s">
        <v>167</v>
      </c>
      <c r="AU269" s="276"/>
      <c r="AV269" s="276"/>
      <c r="AW269" s="276"/>
      <c r="AX269" s="276"/>
      <c r="AY269" s="276"/>
      <c r="AZ269" s="276"/>
      <c r="BA269" s="299"/>
      <c r="BB269" s="300"/>
      <c r="BC269" s="300"/>
      <c r="BD269" s="299"/>
      <c r="BE269" s="299"/>
      <c r="BF269" s="299"/>
      <c r="BG269" s="301"/>
      <c r="BH269" s="299"/>
      <c r="BI269" s="276"/>
      <c r="BJ269" s="274"/>
      <c r="BK269" s="310"/>
      <c r="BL269" s="276"/>
      <c r="BM269" s="276"/>
    </row>
    <row r="270" spans="1:65" customFormat="1" ht="11.25" customHeight="1">
      <c r="A270" s="535"/>
      <c r="B270" s="303"/>
      <c r="C270" s="278"/>
      <c r="D270" s="296"/>
      <c r="E270" s="297"/>
      <c r="F270" s="527"/>
      <c r="G270" s="527"/>
      <c r="H270" s="527"/>
      <c r="I270" s="527"/>
      <c r="J270" s="527"/>
      <c r="K270" s="527"/>
      <c r="L270" s="527"/>
      <c r="M270" s="527"/>
      <c r="N270" s="527"/>
      <c r="O270" s="527"/>
      <c r="P270" s="527"/>
      <c r="Q270" s="527"/>
      <c r="R270" s="527"/>
      <c r="S270" s="527"/>
      <c r="T270" s="527"/>
      <c r="U270" s="527"/>
      <c r="V270" s="527"/>
      <c r="W270" s="527"/>
      <c r="X270" s="527"/>
      <c r="Y270" s="527"/>
      <c r="Z270" s="527"/>
      <c r="AA270" s="527"/>
      <c r="AB270" s="527"/>
      <c r="AC270" s="527"/>
      <c r="AD270" s="527"/>
      <c r="AE270" s="527"/>
      <c r="AF270" s="527"/>
      <c r="AG270" s="527"/>
      <c r="AH270" s="527"/>
      <c r="AI270" s="527"/>
      <c r="AJ270" s="527"/>
      <c r="AK270" s="527"/>
      <c r="AL270" s="527"/>
      <c r="AM270" s="527"/>
      <c r="AN270" s="527"/>
      <c r="AO270" s="527"/>
      <c r="AP270" s="527"/>
      <c r="AQ270" s="527"/>
      <c r="AR270" s="377"/>
      <c r="AS270" s="271"/>
      <c r="AT270" s="274"/>
      <c r="AU270" s="276" t="s">
        <v>65</v>
      </c>
      <c r="AV270" s="276"/>
      <c r="AW270" s="276"/>
      <c r="AX270" s="276"/>
      <c r="AY270" s="276"/>
      <c r="AZ270" s="300" t="s">
        <v>10</v>
      </c>
      <c r="BA270" s="299"/>
      <c r="BB270" s="300"/>
      <c r="BC270" s="300"/>
      <c r="BD270" s="299"/>
      <c r="BE270" s="299"/>
      <c r="BF270" s="299"/>
      <c r="BG270" s="301"/>
      <c r="BH270" s="299"/>
      <c r="BI270" s="302" t="s">
        <v>66</v>
      </c>
      <c r="BJ270" s="274"/>
      <c r="BK270" s="310"/>
      <c r="BL270" s="276"/>
      <c r="BM270" s="276"/>
    </row>
    <row r="271" spans="1:65" customFormat="1" ht="11.25" customHeight="1">
      <c r="A271" s="535"/>
      <c r="B271" s="303"/>
      <c r="C271" s="278"/>
      <c r="D271" s="296"/>
      <c r="E271" s="297"/>
      <c r="F271" s="527"/>
      <c r="G271" s="527"/>
      <c r="H271" s="527"/>
      <c r="I271" s="527"/>
      <c r="J271" s="527"/>
      <c r="K271" s="527"/>
      <c r="L271" s="527"/>
      <c r="M271" s="527"/>
      <c r="N271" s="527"/>
      <c r="O271" s="527"/>
      <c r="P271" s="527"/>
      <c r="Q271" s="527"/>
      <c r="R271" s="527"/>
      <c r="S271" s="527"/>
      <c r="T271" s="527"/>
      <c r="U271" s="527"/>
      <c r="V271" s="527"/>
      <c r="W271" s="527"/>
      <c r="X271" s="527"/>
      <c r="Y271" s="527"/>
      <c r="Z271" s="527"/>
      <c r="AA271" s="527"/>
      <c r="AB271" s="527"/>
      <c r="AC271" s="527"/>
      <c r="AD271" s="527"/>
      <c r="AE271" s="527"/>
      <c r="AF271" s="527"/>
      <c r="AG271" s="527"/>
      <c r="AH271" s="527"/>
      <c r="AI271" s="527"/>
      <c r="AJ271" s="527"/>
      <c r="AK271" s="527"/>
      <c r="AL271" s="527"/>
      <c r="AM271" s="527"/>
      <c r="AN271" s="527"/>
      <c r="AO271" s="527"/>
      <c r="AP271" s="527"/>
      <c r="AQ271" s="527"/>
      <c r="AR271" s="377"/>
      <c r="AS271" s="271"/>
      <c r="AT271" s="274" t="s">
        <v>67</v>
      </c>
      <c r="AU271" s="304"/>
      <c r="AV271" s="276"/>
      <c r="AW271" s="304"/>
      <c r="AX271" s="304"/>
      <c r="AY271" s="304"/>
      <c r="AZ271" s="304"/>
      <c r="BA271" s="304"/>
      <c r="BB271" s="304"/>
      <c r="BC271" s="304"/>
      <c r="BD271" s="304"/>
      <c r="BE271" s="274"/>
      <c r="BF271" s="299" t="s">
        <v>10</v>
      </c>
      <c r="BG271" s="299"/>
      <c r="BH271" s="299"/>
      <c r="BI271" s="302" t="s">
        <v>68</v>
      </c>
      <c r="BJ271" s="274"/>
      <c r="BK271" s="310"/>
      <c r="BL271" s="276"/>
      <c r="BM271" s="267"/>
    </row>
    <row r="272" spans="1:65" customFormat="1" ht="6" customHeight="1" thickBot="1">
      <c r="A272" s="535"/>
      <c r="B272" s="305"/>
      <c r="C272" s="287"/>
      <c r="D272" s="306"/>
      <c r="E272" s="283"/>
      <c r="F272" s="283"/>
      <c r="G272" s="283"/>
      <c r="H272" s="283"/>
      <c r="I272" s="283"/>
      <c r="J272" s="283"/>
      <c r="K272" s="283"/>
      <c r="L272" s="283"/>
      <c r="M272" s="283"/>
      <c r="N272" s="283"/>
      <c r="O272" s="283"/>
      <c r="P272" s="283"/>
      <c r="Q272" s="283"/>
      <c r="R272" s="283"/>
      <c r="S272" s="283"/>
      <c r="T272" s="283"/>
      <c r="U272" s="283"/>
      <c r="V272" s="283"/>
      <c r="W272" s="283"/>
      <c r="X272" s="283"/>
      <c r="Y272" s="307"/>
      <c r="Z272" s="307"/>
      <c r="AA272" s="307"/>
      <c r="AB272" s="307"/>
      <c r="AC272" s="307"/>
      <c r="AD272" s="307"/>
      <c r="AE272" s="307"/>
      <c r="AF272" s="307"/>
      <c r="AG272" s="307"/>
      <c r="AH272" s="307"/>
      <c r="AI272" s="307"/>
      <c r="AJ272" s="307"/>
      <c r="AK272" s="307"/>
      <c r="AL272" s="307"/>
      <c r="AM272" s="307"/>
      <c r="AN272" s="307"/>
      <c r="AO272" s="307"/>
      <c r="AP272" s="307"/>
      <c r="AQ272" s="307"/>
      <c r="AR272" s="307"/>
      <c r="AS272" s="282"/>
      <c r="AT272" s="283"/>
      <c r="AU272" s="283"/>
      <c r="AV272" s="283"/>
      <c r="AW272" s="283"/>
      <c r="AX272" s="283"/>
      <c r="AY272" s="283"/>
      <c r="AZ272" s="283"/>
      <c r="BA272" s="283"/>
      <c r="BB272" s="283"/>
      <c r="BC272" s="283"/>
      <c r="BD272" s="283"/>
      <c r="BE272" s="283"/>
      <c r="BF272" s="283"/>
      <c r="BG272" s="283"/>
      <c r="BH272" s="283"/>
      <c r="BI272" s="283"/>
      <c r="BJ272" s="283"/>
      <c r="BK272" s="290"/>
      <c r="BL272" s="289"/>
      <c r="BM272" s="289"/>
    </row>
    <row r="273" spans="1:66" customFormat="1" ht="6" customHeight="1">
      <c r="A273" s="535"/>
      <c r="B273" s="291"/>
      <c r="C273" s="260"/>
      <c r="D273" s="293"/>
      <c r="E273" s="264"/>
      <c r="F273" s="264"/>
      <c r="G273" s="264"/>
      <c r="H273" s="264"/>
      <c r="I273" s="264"/>
      <c r="J273" s="264"/>
      <c r="K273" s="264"/>
      <c r="L273" s="264"/>
      <c r="M273" s="264"/>
      <c r="N273" s="264"/>
      <c r="O273" s="264"/>
      <c r="P273" s="264"/>
      <c r="Q273" s="264"/>
      <c r="R273" s="264"/>
      <c r="S273" s="264"/>
      <c r="T273" s="264"/>
      <c r="U273" s="264"/>
      <c r="V273" s="264"/>
      <c r="W273" s="264"/>
      <c r="X273" s="264"/>
      <c r="Y273" s="309"/>
      <c r="Z273" s="309"/>
      <c r="AA273" s="276"/>
      <c r="AB273" s="276"/>
      <c r="AC273" s="276"/>
      <c r="AD273" s="276"/>
      <c r="AE273" s="276"/>
      <c r="AF273" s="276"/>
      <c r="AG273" s="276"/>
      <c r="AH273" s="276"/>
      <c r="AI273" s="276"/>
      <c r="AJ273" s="276"/>
      <c r="AK273" s="276"/>
      <c r="AL273" s="276"/>
      <c r="AM273" s="276"/>
      <c r="AN273" s="276"/>
      <c r="AO273" s="276"/>
      <c r="AP273" s="276"/>
      <c r="AQ273" s="276"/>
      <c r="AR273" s="276"/>
      <c r="AS273" s="262"/>
      <c r="AT273" s="264"/>
      <c r="AU273" s="264"/>
      <c r="AV273" s="264"/>
      <c r="AW273" s="264"/>
      <c r="AX273" s="264"/>
      <c r="AY273" s="264"/>
      <c r="AZ273" s="264"/>
      <c r="BA273" s="264"/>
      <c r="BB273" s="264"/>
      <c r="BC273" s="264"/>
      <c r="BD273" s="264"/>
      <c r="BE273" s="264"/>
      <c r="BF273" s="264"/>
      <c r="BG273" s="264"/>
      <c r="BH273" s="264"/>
      <c r="BI273" s="264"/>
      <c r="BJ273" s="264"/>
      <c r="BK273" s="310"/>
      <c r="BL273" s="276"/>
      <c r="BM273" s="276"/>
    </row>
    <row r="274" spans="1:66" customFormat="1" ht="11.25" customHeight="1">
      <c r="A274" s="535"/>
      <c r="B274" s="295"/>
      <c r="C274" s="269" t="s">
        <v>189</v>
      </c>
      <c r="D274" s="296"/>
      <c r="E274" s="297"/>
      <c r="F274" s="527" t="s">
        <v>190</v>
      </c>
      <c r="G274" s="527"/>
      <c r="H274" s="527"/>
      <c r="I274" s="527"/>
      <c r="J274" s="527"/>
      <c r="K274" s="527"/>
      <c r="L274" s="527"/>
      <c r="M274" s="527"/>
      <c r="N274" s="527"/>
      <c r="O274" s="527"/>
      <c r="P274" s="527"/>
      <c r="Q274" s="527"/>
      <c r="R274" s="527"/>
      <c r="S274" s="527"/>
      <c r="T274" s="527"/>
      <c r="U274" s="527"/>
      <c r="V274" s="527"/>
      <c r="W274" s="527"/>
      <c r="X274" s="527"/>
      <c r="Y274" s="527"/>
      <c r="Z274" s="527"/>
      <c r="AA274" s="527"/>
      <c r="AB274" s="527"/>
      <c r="AC274" s="527"/>
      <c r="AD274" s="527"/>
      <c r="AE274" s="527"/>
      <c r="AF274" s="527"/>
      <c r="AG274" s="527"/>
      <c r="AH274" s="527"/>
      <c r="AI274" s="527"/>
      <c r="AJ274" s="527"/>
      <c r="AK274" s="527"/>
      <c r="AL274" s="527"/>
      <c r="AM274" s="527"/>
      <c r="AN274" s="527"/>
      <c r="AO274" s="527"/>
      <c r="AP274" s="527"/>
      <c r="AQ274" s="527"/>
      <c r="AR274" s="377"/>
      <c r="AS274" s="271"/>
      <c r="AT274" s="274"/>
      <c r="AU274" s="274"/>
      <c r="AV274" s="274"/>
      <c r="AW274" s="274"/>
      <c r="AX274" s="267"/>
      <c r="AY274" s="267"/>
      <c r="AZ274" s="267"/>
      <c r="BA274" s="267"/>
      <c r="BB274" s="311"/>
      <c r="BC274" s="312"/>
      <c r="BD274" s="311"/>
      <c r="BE274" s="312"/>
      <c r="BF274" s="313"/>
      <c r="BG274" s="312"/>
      <c r="BH274" s="313"/>
      <c r="BI274" s="312"/>
      <c r="BJ274" s="274"/>
      <c r="BK274" s="310"/>
      <c r="BL274" s="276"/>
      <c r="BM274" s="276"/>
    </row>
    <row r="275" spans="1:66" customFormat="1" ht="11.25" customHeight="1">
      <c r="A275" s="535"/>
      <c r="B275" s="303"/>
      <c r="C275" s="278"/>
      <c r="D275" s="296"/>
      <c r="E275" s="29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c r="AB275" s="527"/>
      <c r="AC275" s="527"/>
      <c r="AD275" s="527"/>
      <c r="AE275" s="527"/>
      <c r="AF275" s="527"/>
      <c r="AG275" s="527"/>
      <c r="AH275" s="527"/>
      <c r="AI275" s="527"/>
      <c r="AJ275" s="527"/>
      <c r="AK275" s="527"/>
      <c r="AL275" s="527"/>
      <c r="AM275" s="527"/>
      <c r="AN275" s="527"/>
      <c r="AO275" s="527"/>
      <c r="AP275" s="527"/>
      <c r="AQ275" s="527"/>
      <c r="AR275" s="377"/>
      <c r="AS275" s="271"/>
      <c r="AT275" s="274"/>
      <c r="AU275" s="274"/>
      <c r="AV275" s="274"/>
      <c r="AW275" s="274"/>
      <c r="AX275" s="267"/>
      <c r="AY275" s="267"/>
      <c r="AZ275" s="267"/>
      <c r="BA275" s="267"/>
      <c r="BB275" s="315"/>
      <c r="BC275" s="316"/>
      <c r="BD275" s="315"/>
      <c r="BE275" s="316"/>
      <c r="BF275" s="275"/>
      <c r="BG275" s="316"/>
      <c r="BH275" s="275"/>
      <c r="BI275" s="316"/>
      <c r="BJ275" s="274"/>
      <c r="BK275" s="310"/>
      <c r="BL275" s="276"/>
      <c r="BM275" s="276"/>
    </row>
    <row r="276" spans="1:66" customFormat="1" ht="11.25" customHeight="1">
      <c r="A276" s="535"/>
      <c r="B276" s="303"/>
      <c r="C276" s="278"/>
      <c r="D276" s="296"/>
      <c r="E276" s="297"/>
      <c r="F276" s="527"/>
      <c r="G276" s="527"/>
      <c r="H276" s="527"/>
      <c r="I276" s="527"/>
      <c r="J276" s="527"/>
      <c r="K276" s="527"/>
      <c r="L276" s="527"/>
      <c r="M276" s="527"/>
      <c r="N276" s="527"/>
      <c r="O276" s="527"/>
      <c r="P276" s="527"/>
      <c r="Q276" s="527"/>
      <c r="R276" s="527"/>
      <c r="S276" s="527"/>
      <c r="T276" s="527"/>
      <c r="U276" s="527"/>
      <c r="V276" s="527"/>
      <c r="W276" s="527"/>
      <c r="X276" s="527"/>
      <c r="Y276" s="527"/>
      <c r="Z276" s="527"/>
      <c r="AA276" s="527"/>
      <c r="AB276" s="527"/>
      <c r="AC276" s="527"/>
      <c r="AD276" s="527"/>
      <c r="AE276" s="527"/>
      <c r="AF276" s="527"/>
      <c r="AG276" s="527"/>
      <c r="AH276" s="527"/>
      <c r="AI276" s="527"/>
      <c r="AJ276" s="527"/>
      <c r="AK276" s="527"/>
      <c r="AL276" s="527"/>
      <c r="AM276" s="527"/>
      <c r="AN276" s="527"/>
      <c r="AO276" s="527"/>
      <c r="AP276" s="527"/>
      <c r="AQ276" s="527"/>
      <c r="AR276" s="377"/>
      <c r="AS276" s="271"/>
      <c r="AT276" s="274"/>
      <c r="AU276" s="267"/>
      <c r="AV276" s="317"/>
      <c r="AW276" s="317"/>
      <c r="AX276" s="317"/>
      <c r="AY276" s="317"/>
      <c r="AZ276" s="317"/>
      <c r="BA276" s="317"/>
      <c r="BB276" s="317"/>
      <c r="BC276" s="317"/>
      <c r="BD276" s="317"/>
      <c r="BE276" s="317"/>
      <c r="BF276" s="317"/>
      <c r="BG276" s="317"/>
      <c r="BH276" s="317"/>
      <c r="BI276" s="317" t="s">
        <v>71</v>
      </c>
      <c r="BJ276" s="274"/>
      <c r="BK276" s="310"/>
      <c r="BL276" s="276"/>
      <c r="BM276" s="276"/>
    </row>
    <row r="277" spans="1:66" customFormat="1" ht="6" customHeight="1" thickBot="1">
      <c r="A277" s="536"/>
      <c r="B277" s="305"/>
      <c r="C277" s="287"/>
      <c r="D277" s="306"/>
      <c r="E277" s="283"/>
      <c r="F277" s="283"/>
      <c r="G277" s="283"/>
      <c r="H277" s="283"/>
      <c r="I277" s="283"/>
      <c r="J277" s="283"/>
      <c r="K277" s="283"/>
      <c r="L277" s="283"/>
      <c r="M277" s="283"/>
      <c r="N277" s="283"/>
      <c r="O277" s="283"/>
      <c r="P277" s="283"/>
      <c r="Q277" s="283"/>
      <c r="R277" s="283"/>
      <c r="S277" s="283"/>
      <c r="T277" s="283"/>
      <c r="U277" s="283"/>
      <c r="V277" s="283"/>
      <c r="W277" s="283"/>
      <c r="X277" s="283"/>
      <c r="Y277" s="307"/>
      <c r="Z277" s="307"/>
      <c r="AA277" s="307"/>
      <c r="AB277" s="307"/>
      <c r="AC277" s="307"/>
      <c r="AD277" s="307"/>
      <c r="AE277" s="307"/>
      <c r="AF277" s="307"/>
      <c r="AG277" s="307"/>
      <c r="AH277" s="307"/>
      <c r="AI277" s="307"/>
      <c r="AJ277" s="307"/>
      <c r="AK277" s="307"/>
      <c r="AL277" s="307"/>
      <c r="AM277" s="307"/>
      <c r="AN277" s="307"/>
      <c r="AO277" s="307"/>
      <c r="AP277" s="307"/>
      <c r="AQ277" s="307"/>
      <c r="AR277" s="307"/>
      <c r="AS277" s="282"/>
      <c r="AT277" s="283"/>
      <c r="AU277" s="283"/>
      <c r="AV277" s="283"/>
      <c r="AW277" s="283"/>
      <c r="AX277" s="283"/>
      <c r="AY277" s="283"/>
      <c r="AZ277" s="283"/>
      <c r="BA277" s="283"/>
      <c r="BB277" s="283"/>
      <c r="BC277" s="283"/>
      <c r="BD277" s="283"/>
      <c r="BE277" s="283"/>
      <c r="BF277" s="283"/>
      <c r="BG277" s="283"/>
      <c r="BH277" s="283"/>
      <c r="BI277" s="283"/>
      <c r="BJ277" s="283"/>
      <c r="BK277" s="290"/>
      <c r="BL277" s="289"/>
      <c r="BM277" s="289"/>
    </row>
    <row r="278" spans="1:66" customFormat="1" ht="6" customHeight="1">
      <c r="A278" s="236"/>
      <c r="B278" s="87"/>
      <c r="C278" s="87"/>
      <c r="D278" s="52"/>
      <c r="E278" s="52"/>
      <c r="F278" s="52"/>
      <c r="G278" s="52"/>
      <c r="H278" s="52"/>
      <c r="I278" s="52"/>
      <c r="J278" s="52"/>
      <c r="K278" s="52"/>
      <c r="L278" s="52"/>
      <c r="M278" s="52"/>
      <c r="N278" s="52"/>
      <c r="O278" s="52"/>
      <c r="P278" s="52"/>
      <c r="Q278" s="52"/>
      <c r="R278" s="52"/>
      <c r="S278" s="52"/>
      <c r="T278" s="52"/>
      <c r="U278" s="52"/>
      <c r="V278" s="52"/>
      <c r="W278" s="52"/>
      <c r="X278" s="52"/>
      <c r="AS278" s="52"/>
      <c r="AT278" s="52"/>
      <c r="AU278" s="52"/>
      <c r="AV278" s="52"/>
      <c r="AW278" s="52"/>
      <c r="AX278" s="52"/>
      <c r="AY278" s="52"/>
      <c r="AZ278" s="52"/>
      <c r="BA278" s="52"/>
      <c r="BB278" s="52"/>
      <c r="BC278" s="52"/>
      <c r="BD278" s="52"/>
      <c r="BE278" s="52"/>
      <c r="BF278" s="52"/>
      <c r="BG278" s="52"/>
      <c r="BH278" s="52"/>
      <c r="BI278" s="52"/>
      <c r="BJ278" s="52"/>
      <c r="BK278" s="72"/>
      <c r="BL278" s="72"/>
      <c r="BM278" s="72"/>
    </row>
    <row r="279" spans="1:66">
      <c r="A279" s="512" t="s">
        <v>191</v>
      </c>
      <c r="B279" s="512"/>
      <c r="C279" s="512"/>
      <c r="D279" s="512"/>
      <c r="E279" s="512"/>
      <c r="F279" s="512"/>
      <c r="G279" s="512"/>
      <c r="H279" s="512"/>
      <c r="I279" s="512"/>
      <c r="J279" s="512"/>
      <c r="K279" s="512"/>
      <c r="L279" s="512"/>
      <c r="M279" s="512"/>
      <c r="N279" s="512"/>
      <c r="O279" s="512"/>
      <c r="P279" s="512"/>
      <c r="Q279" s="512"/>
      <c r="R279" s="512"/>
      <c r="S279" s="512"/>
      <c r="T279" s="512"/>
      <c r="U279" s="512"/>
      <c r="V279" s="512"/>
      <c r="W279" s="512"/>
      <c r="X279" s="512"/>
      <c r="Y279" s="512"/>
      <c r="Z279" s="512"/>
      <c r="AA279" s="512"/>
      <c r="AB279" s="512"/>
      <c r="AC279" s="512"/>
      <c r="AD279" s="512"/>
      <c r="AE279" s="512"/>
      <c r="AF279" s="512"/>
      <c r="AG279" s="512"/>
      <c r="AH279" s="512"/>
      <c r="AI279" s="512"/>
      <c r="AJ279" s="512"/>
      <c r="AK279" s="512"/>
      <c r="AL279" s="512"/>
      <c r="AM279" s="512"/>
      <c r="AN279" s="512"/>
      <c r="AO279" s="512"/>
      <c r="AP279" s="512"/>
      <c r="AQ279" s="512"/>
      <c r="AR279" s="512"/>
      <c r="AS279" s="512"/>
      <c r="AT279" s="512"/>
      <c r="AU279" s="512"/>
      <c r="AV279" s="512"/>
      <c r="AW279" s="512"/>
      <c r="AX279" s="512"/>
      <c r="AY279" s="512"/>
      <c r="AZ279" s="512"/>
      <c r="BA279" s="512"/>
      <c r="BB279" s="512"/>
      <c r="BC279" s="512"/>
      <c r="BD279" s="512"/>
      <c r="BE279" s="512"/>
      <c r="BF279" s="512"/>
      <c r="BG279" s="512"/>
      <c r="BH279" s="512"/>
      <c r="BI279" s="512"/>
      <c r="BJ279" s="512"/>
      <c r="BK279" s="512"/>
      <c r="BL279" s="512"/>
      <c r="BM279" s="512"/>
      <c r="BN279" s="161"/>
    </row>
    <row r="280" spans="1:66" ht="6" customHeight="1" thickBot="1">
      <c r="A280" s="52"/>
      <c r="B280" s="24"/>
      <c r="C280" s="25"/>
      <c r="D280" s="38"/>
      <c r="E280" s="39"/>
      <c r="F280" s="26"/>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79"/>
      <c r="BL280" s="136"/>
      <c r="BM280" s="136"/>
    </row>
    <row r="281" spans="1:66" ht="12.6" customHeight="1" thickBot="1">
      <c r="A281" s="534" t="s">
        <v>192</v>
      </c>
      <c r="B281" s="528" t="s">
        <v>193</v>
      </c>
      <c r="C281" s="528"/>
      <c r="D281" s="528"/>
      <c r="E281" s="528"/>
      <c r="F281" s="528"/>
      <c r="G281" s="528"/>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393"/>
      <c r="BL281" s="393"/>
      <c r="BM281" s="393"/>
    </row>
    <row r="282" spans="1:66" ht="6" customHeight="1">
      <c r="A282" s="535"/>
      <c r="B282" s="322"/>
      <c r="C282" s="323"/>
      <c r="D282" s="324"/>
      <c r="E282" s="325"/>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41"/>
      <c r="BL282" s="328"/>
      <c r="BM282" s="328"/>
    </row>
    <row r="283" spans="1:66" ht="11.25" customHeight="1">
      <c r="A283" s="535"/>
      <c r="B283" s="329"/>
      <c r="C283" s="342">
        <v>213</v>
      </c>
      <c r="D283" s="331"/>
      <c r="E283" s="332"/>
      <c r="F283" s="538" t="e">
        <f ca="1">VLOOKUP(INDIRECT(ADDRESS(ROW(),COLUMN()-3)),INDIRECT("translations[[Question Num]:["&amp; Language_Selected &amp;"]]"),MATCH(Language_Selected,Language_Options,0)+1,FALSE)</f>
        <v>#N/A</v>
      </c>
      <c r="G283" s="538"/>
      <c r="H283" s="538"/>
      <c r="I283" s="538"/>
      <c r="J283" s="538"/>
      <c r="K283" s="538"/>
      <c r="L283" s="538"/>
      <c r="M283" s="538"/>
      <c r="N283" s="538"/>
      <c r="O283" s="538"/>
      <c r="P283" s="538"/>
      <c r="Q283" s="538"/>
      <c r="R283" s="538"/>
      <c r="S283" s="538"/>
      <c r="T283" s="538"/>
      <c r="U283" s="538"/>
      <c r="V283" s="538"/>
      <c r="W283" s="538"/>
      <c r="X283" s="538"/>
      <c r="Y283" s="538"/>
      <c r="Z283" s="538"/>
      <c r="AA283" s="538"/>
      <c r="AB283" s="538"/>
      <c r="AC283" s="538"/>
      <c r="AD283" s="538"/>
      <c r="AE283" s="538"/>
      <c r="AF283" s="538"/>
      <c r="AG283" s="538"/>
      <c r="AH283" s="538"/>
      <c r="AI283" s="538"/>
      <c r="AJ283" s="538"/>
      <c r="AK283" s="538"/>
      <c r="AL283" s="538"/>
      <c r="AM283" s="538"/>
      <c r="AN283" s="538"/>
      <c r="AO283" s="538"/>
      <c r="AP283" s="538"/>
      <c r="AQ283" s="538"/>
      <c r="AR283" s="538"/>
      <c r="AS283" s="538"/>
      <c r="AT283" s="538"/>
      <c r="AU283" s="538"/>
      <c r="AV283" s="538"/>
      <c r="AW283" s="538"/>
      <c r="AX283" s="538"/>
      <c r="AY283" s="538"/>
      <c r="AZ283" s="538"/>
      <c r="BA283" s="538"/>
      <c r="BB283" s="538"/>
      <c r="BC283" s="538"/>
      <c r="BD283" s="538"/>
      <c r="BE283" s="538"/>
      <c r="BF283" s="538"/>
      <c r="BG283" s="538"/>
      <c r="BH283" s="538"/>
      <c r="BI283" s="538"/>
      <c r="BJ283" s="538"/>
      <c r="BK283" s="341"/>
      <c r="BL283" s="328"/>
      <c r="BM283" s="328"/>
    </row>
    <row r="284" spans="1:66" ht="11.25" customHeight="1">
      <c r="A284" s="535"/>
      <c r="B284" s="329"/>
      <c r="C284" s="330"/>
      <c r="D284" s="331"/>
      <c r="E284" s="332"/>
      <c r="F284" s="538"/>
      <c r="G284" s="538"/>
      <c r="H284" s="538"/>
      <c r="I284" s="538"/>
      <c r="J284" s="538"/>
      <c r="K284" s="538"/>
      <c r="L284" s="538"/>
      <c r="M284" s="538"/>
      <c r="N284" s="538"/>
      <c r="O284" s="538"/>
      <c r="P284" s="538"/>
      <c r="Q284" s="538"/>
      <c r="R284" s="538"/>
      <c r="S284" s="538"/>
      <c r="T284" s="538"/>
      <c r="U284" s="538"/>
      <c r="V284" s="538"/>
      <c r="W284" s="538"/>
      <c r="X284" s="538"/>
      <c r="Y284" s="538"/>
      <c r="Z284" s="538"/>
      <c r="AA284" s="538"/>
      <c r="AB284" s="538"/>
      <c r="AC284" s="538"/>
      <c r="AD284" s="538"/>
      <c r="AE284" s="538"/>
      <c r="AF284" s="538"/>
      <c r="AG284" s="538"/>
      <c r="AH284" s="538"/>
      <c r="AI284" s="538"/>
      <c r="AJ284" s="538"/>
      <c r="AK284" s="538"/>
      <c r="AL284" s="538"/>
      <c r="AM284" s="538"/>
      <c r="AN284" s="538"/>
      <c r="AO284" s="538"/>
      <c r="AP284" s="538"/>
      <c r="AQ284" s="538"/>
      <c r="AR284" s="538"/>
      <c r="AS284" s="538"/>
      <c r="AT284" s="538"/>
      <c r="AU284" s="538"/>
      <c r="AV284" s="538"/>
      <c r="AW284" s="538"/>
      <c r="AX284" s="538"/>
      <c r="AY284" s="538"/>
      <c r="AZ284" s="538"/>
      <c r="BA284" s="538"/>
      <c r="BB284" s="538"/>
      <c r="BC284" s="538"/>
      <c r="BD284" s="538"/>
      <c r="BE284" s="538"/>
      <c r="BF284" s="538"/>
      <c r="BG284" s="538"/>
      <c r="BH284" s="538"/>
      <c r="BI284" s="538"/>
      <c r="BJ284" s="538"/>
      <c r="BK284" s="341"/>
      <c r="BL284" s="328"/>
      <c r="BM284" s="328"/>
    </row>
    <row r="285" spans="1:66" ht="11.25" customHeight="1">
      <c r="A285" s="535"/>
      <c r="B285" s="329"/>
      <c r="C285" s="330"/>
      <c r="D285" s="331"/>
      <c r="E285" s="332"/>
      <c r="F285" s="538"/>
      <c r="G285" s="538"/>
      <c r="H285" s="538"/>
      <c r="I285" s="538"/>
      <c r="J285" s="538"/>
      <c r="K285" s="538"/>
      <c r="L285" s="538"/>
      <c r="M285" s="538"/>
      <c r="N285" s="538"/>
      <c r="O285" s="538"/>
      <c r="P285" s="538"/>
      <c r="Q285" s="538"/>
      <c r="R285" s="538"/>
      <c r="S285" s="538"/>
      <c r="T285" s="538"/>
      <c r="U285" s="538"/>
      <c r="V285" s="538"/>
      <c r="W285" s="538"/>
      <c r="X285" s="538"/>
      <c r="Y285" s="538"/>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8"/>
      <c r="AY285" s="538"/>
      <c r="AZ285" s="538"/>
      <c r="BA285" s="538"/>
      <c r="BB285" s="538"/>
      <c r="BC285" s="538"/>
      <c r="BD285" s="538"/>
      <c r="BE285" s="538"/>
      <c r="BF285" s="538"/>
      <c r="BG285" s="538"/>
      <c r="BH285" s="538"/>
      <c r="BI285" s="538"/>
      <c r="BJ285" s="538"/>
      <c r="BK285" s="341"/>
      <c r="BL285" s="328"/>
      <c r="BM285" s="328"/>
    </row>
    <row r="286" spans="1:66" ht="11.25" customHeight="1">
      <c r="A286" s="535"/>
      <c r="B286" s="329"/>
      <c r="C286" s="330"/>
      <c r="D286" s="331"/>
      <c r="E286" s="332"/>
      <c r="F286" s="538"/>
      <c r="G286" s="538"/>
      <c r="H286" s="538"/>
      <c r="I286" s="538"/>
      <c r="J286" s="538"/>
      <c r="K286" s="538"/>
      <c r="L286" s="538"/>
      <c r="M286" s="538"/>
      <c r="N286" s="538"/>
      <c r="O286" s="538"/>
      <c r="P286" s="538"/>
      <c r="Q286" s="538"/>
      <c r="R286" s="538"/>
      <c r="S286" s="538"/>
      <c r="T286" s="538"/>
      <c r="U286" s="538"/>
      <c r="V286" s="538"/>
      <c r="W286" s="538"/>
      <c r="X286" s="538"/>
      <c r="Y286" s="538"/>
      <c r="Z286" s="538"/>
      <c r="AA286" s="538"/>
      <c r="AB286" s="538"/>
      <c r="AC286" s="538"/>
      <c r="AD286" s="538"/>
      <c r="AE286" s="538"/>
      <c r="AF286" s="538"/>
      <c r="AG286" s="538"/>
      <c r="AH286" s="538"/>
      <c r="AI286" s="538"/>
      <c r="AJ286" s="538"/>
      <c r="AK286" s="538"/>
      <c r="AL286" s="538"/>
      <c r="AM286" s="538"/>
      <c r="AN286" s="538"/>
      <c r="AO286" s="538"/>
      <c r="AP286" s="538"/>
      <c r="AQ286" s="538"/>
      <c r="AR286" s="538"/>
      <c r="AS286" s="538"/>
      <c r="AT286" s="538"/>
      <c r="AU286" s="538"/>
      <c r="AV286" s="538"/>
      <c r="AW286" s="538"/>
      <c r="AX286" s="538"/>
      <c r="AY286" s="538"/>
      <c r="AZ286" s="538"/>
      <c r="BA286" s="538"/>
      <c r="BB286" s="538"/>
      <c r="BC286" s="538"/>
      <c r="BD286" s="538"/>
      <c r="BE286" s="538"/>
      <c r="BF286" s="538"/>
      <c r="BG286" s="538"/>
      <c r="BH286" s="538"/>
      <c r="BI286" s="538"/>
      <c r="BJ286" s="538"/>
      <c r="BK286" s="341"/>
      <c r="BL286" s="328"/>
      <c r="BM286" s="328"/>
    </row>
    <row r="287" spans="1:66" ht="11.25" customHeight="1">
      <c r="A287" s="535"/>
      <c r="B287" s="329"/>
      <c r="C287" s="330"/>
      <c r="D287" s="331"/>
      <c r="E287" s="332"/>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8"/>
      <c r="AN287" s="538"/>
      <c r="AO287" s="538"/>
      <c r="AP287" s="538"/>
      <c r="AQ287" s="538"/>
      <c r="AR287" s="538"/>
      <c r="AS287" s="538"/>
      <c r="AT287" s="538"/>
      <c r="AU287" s="538"/>
      <c r="AV287" s="538"/>
      <c r="AW287" s="538"/>
      <c r="AX287" s="538"/>
      <c r="AY287" s="538"/>
      <c r="AZ287" s="538"/>
      <c r="BA287" s="538"/>
      <c r="BB287" s="538"/>
      <c r="BC287" s="538"/>
      <c r="BD287" s="538"/>
      <c r="BE287" s="538"/>
      <c r="BF287" s="538"/>
      <c r="BG287" s="538"/>
      <c r="BH287" s="538"/>
      <c r="BI287" s="538"/>
      <c r="BJ287" s="538"/>
      <c r="BK287" s="341"/>
      <c r="BL287" s="328"/>
      <c r="BM287" s="328"/>
    </row>
    <row r="288" spans="1:66" ht="11.25" customHeight="1">
      <c r="A288" s="535"/>
      <c r="B288" s="329"/>
      <c r="C288" s="330"/>
      <c r="D288" s="331"/>
      <c r="E288" s="332"/>
      <c r="F288" s="538"/>
      <c r="G288" s="538"/>
      <c r="H288" s="538"/>
      <c r="I288" s="538"/>
      <c r="J288" s="538"/>
      <c r="K288" s="538"/>
      <c r="L288" s="538"/>
      <c r="M288" s="538"/>
      <c r="N288" s="538"/>
      <c r="O288" s="538"/>
      <c r="P288" s="538"/>
      <c r="Q288" s="538"/>
      <c r="R288" s="538"/>
      <c r="S288" s="538"/>
      <c r="T288" s="538"/>
      <c r="U288" s="538"/>
      <c r="V288" s="538"/>
      <c r="W288" s="538"/>
      <c r="X288" s="538"/>
      <c r="Y288" s="538"/>
      <c r="Z288" s="538"/>
      <c r="AA288" s="538"/>
      <c r="AB288" s="538"/>
      <c r="AC288" s="538"/>
      <c r="AD288" s="538"/>
      <c r="AE288" s="538"/>
      <c r="AF288" s="538"/>
      <c r="AG288" s="538"/>
      <c r="AH288" s="538"/>
      <c r="AI288" s="538"/>
      <c r="AJ288" s="538"/>
      <c r="AK288" s="538"/>
      <c r="AL288" s="538"/>
      <c r="AM288" s="538"/>
      <c r="AN288" s="538"/>
      <c r="AO288" s="538"/>
      <c r="AP288" s="538"/>
      <c r="AQ288" s="538"/>
      <c r="AR288" s="538"/>
      <c r="AS288" s="538"/>
      <c r="AT288" s="538"/>
      <c r="AU288" s="538"/>
      <c r="AV288" s="538"/>
      <c r="AW288" s="538"/>
      <c r="AX288" s="538"/>
      <c r="AY288" s="538"/>
      <c r="AZ288" s="538"/>
      <c r="BA288" s="538"/>
      <c r="BB288" s="538"/>
      <c r="BC288" s="538"/>
      <c r="BD288" s="538"/>
      <c r="BE288" s="538"/>
      <c r="BF288" s="538"/>
      <c r="BG288" s="538"/>
      <c r="BH288" s="538"/>
      <c r="BI288" s="538"/>
      <c r="BJ288" s="538"/>
      <c r="BK288" s="341"/>
      <c r="BL288" s="328"/>
      <c r="BM288" s="328"/>
    </row>
    <row r="289" spans="1:65" ht="11.25" customHeight="1">
      <c r="A289" s="535"/>
      <c r="B289" s="329"/>
      <c r="C289" s="330"/>
      <c r="D289" s="331"/>
      <c r="E289" s="332"/>
      <c r="F289" s="538"/>
      <c r="G289" s="538"/>
      <c r="H289" s="538"/>
      <c r="I289" s="538"/>
      <c r="J289" s="538"/>
      <c r="K289" s="538"/>
      <c r="L289" s="538"/>
      <c r="M289" s="538"/>
      <c r="N289" s="538"/>
      <c r="O289" s="538"/>
      <c r="P289" s="538"/>
      <c r="Q289" s="538"/>
      <c r="R289" s="538"/>
      <c r="S289" s="538"/>
      <c r="T289" s="538"/>
      <c r="U289" s="538"/>
      <c r="V289" s="538"/>
      <c r="W289" s="538"/>
      <c r="X289" s="538"/>
      <c r="Y289" s="538"/>
      <c r="Z289" s="538"/>
      <c r="AA289" s="538"/>
      <c r="AB289" s="538"/>
      <c r="AC289" s="538"/>
      <c r="AD289" s="538"/>
      <c r="AE289" s="538"/>
      <c r="AF289" s="538"/>
      <c r="AG289" s="538"/>
      <c r="AH289" s="538"/>
      <c r="AI289" s="538"/>
      <c r="AJ289" s="538"/>
      <c r="AK289" s="538"/>
      <c r="AL289" s="538"/>
      <c r="AM289" s="538"/>
      <c r="AN289" s="538"/>
      <c r="AO289" s="538"/>
      <c r="AP289" s="538"/>
      <c r="AQ289" s="538"/>
      <c r="AR289" s="538"/>
      <c r="AS289" s="538"/>
      <c r="AT289" s="538"/>
      <c r="AU289" s="538"/>
      <c r="AV289" s="538"/>
      <c r="AW289" s="538"/>
      <c r="AX289" s="538"/>
      <c r="AY289" s="538"/>
      <c r="AZ289" s="538"/>
      <c r="BA289" s="538"/>
      <c r="BB289" s="538"/>
      <c r="BC289" s="538"/>
      <c r="BD289" s="538"/>
      <c r="BE289" s="538"/>
      <c r="BF289" s="538"/>
      <c r="BG289" s="538"/>
      <c r="BH289" s="538"/>
      <c r="BI289" s="538"/>
      <c r="BJ289" s="538"/>
      <c r="BK289" s="341"/>
      <c r="BL289" s="328"/>
      <c r="BM289" s="328"/>
    </row>
    <row r="290" spans="1:65" ht="11.25" customHeight="1">
      <c r="A290" s="535"/>
      <c r="B290" s="329"/>
      <c r="C290" s="330"/>
      <c r="D290" s="331"/>
      <c r="E290" s="332"/>
      <c r="F290" s="538"/>
      <c r="G290" s="538"/>
      <c r="H290" s="538"/>
      <c r="I290" s="538"/>
      <c r="J290" s="538"/>
      <c r="K290" s="538"/>
      <c r="L290" s="538"/>
      <c r="M290" s="538"/>
      <c r="N290" s="538"/>
      <c r="O290" s="538"/>
      <c r="P290" s="538"/>
      <c r="Q290" s="538"/>
      <c r="R290" s="538"/>
      <c r="S290" s="538"/>
      <c r="T290" s="538"/>
      <c r="U290" s="538"/>
      <c r="V290" s="538"/>
      <c r="W290" s="538"/>
      <c r="X290" s="538"/>
      <c r="Y290" s="538"/>
      <c r="Z290" s="538"/>
      <c r="AA290" s="538"/>
      <c r="AB290" s="538"/>
      <c r="AC290" s="538"/>
      <c r="AD290" s="538"/>
      <c r="AE290" s="538"/>
      <c r="AF290" s="538"/>
      <c r="AG290" s="538"/>
      <c r="AH290" s="538"/>
      <c r="AI290" s="538"/>
      <c r="AJ290" s="538"/>
      <c r="AK290" s="538"/>
      <c r="AL290" s="538"/>
      <c r="AM290" s="538"/>
      <c r="AN290" s="538"/>
      <c r="AO290" s="538"/>
      <c r="AP290" s="538"/>
      <c r="AQ290" s="538"/>
      <c r="AR290" s="538"/>
      <c r="AS290" s="538"/>
      <c r="AT290" s="538"/>
      <c r="AU290" s="538"/>
      <c r="AV290" s="538"/>
      <c r="AW290" s="538"/>
      <c r="AX290" s="538"/>
      <c r="AY290" s="538"/>
      <c r="AZ290" s="538"/>
      <c r="BA290" s="538"/>
      <c r="BB290" s="538"/>
      <c r="BC290" s="538"/>
      <c r="BD290" s="538"/>
      <c r="BE290" s="538"/>
      <c r="BF290" s="538"/>
      <c r="BG290" s="538"/>
      <c r="BH290" s="538"/>
      <c r="BI290" s="538"/>
      <c r="BJ290" s="538"/>
      <c r="BK290" s="341"/>
      <c r="BL290" s="328"/>
      <c r="BM290" s="328"/>
    </row>
    <row r="291" spans="1:65" ht="11.25" customHeight="1">
      <c r="A291" s="535"/>
      <c r="B291" s="329"/>
      <c r="C291" s="330"/>
      <c r="D291" s="331"/>
      <c r="E291" s="332"/>
      <c r="F291" s="538"/>
      <c r="G291" s="538"/>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341"/>
      <c r="BL291" s="328"/>
      <c r="BM291" s="328"/>
    </row>
    <row r="292" spans="1:65" ht="11.25" customHeight="1">
      <c r="A292" s="535"/>
      <c r="B292" s="329"/>
      <c r="C292" s="330"/>
      <c r="D292" s="331"/>
      <c r="E292" s="332"/>
      <c r="F292" s="538"/>
      <c r="G292" s="538"/>
      <c r="H292" s="538"/>
      <c r="I292" s="538"/>
      <c r="J292" s="538"/>
      <c r="K292" s="538"/>
      <c r="L292" s="538"/>
      <c r="M292" s="538"/>
      <c r="N292" s="538"/>
      <c r="O292" s="538"/>
      <c r="P292" s="538"/>
      <c r="Q292" s="538"/>
      <c r="R292" s="538"/>
      <c r="S292" s="538"/>
      <c r="T292" s="538"/>
      <c r="U292" s="538"/>
      <c r="V292" s="538"/>
      <c r="W292" s="538"/>
      <c r="X292" s="538"/>
      <c r="Y292" s="538"/>
      <c r="Z292" s="538"/>
      <c r="AA292" s="538"/>
      <c r="AB292" s="538"/>
      <c r="AC292" s="538"/>
      <c r="AD292" s="538"/>
      <c r="AE292" s="538"/>
      <c r="AF292" s="538"/>
      <c r="AG292" s="538"/>
      <c r="AH292" s="538"/>
      <c r="AI292" s="538"/>
      <c r="AJ292" s="538"/>
      <c r="AK292" s="538"/>
      <c r="AL292" s="538"/>
      <c r="AM292" s="538"/>
      <c r="AN292" s="538"/>
      <c r="AO292" s="538"/>
      <c r="AP292" s="538"/>
      <c r="AQ292" s="538"/>
      <c r="AR292" s="538"/>
      <c r="AS292" s="538"/>
      <c r="AT292" s="538"/>
      <c r="AU292" s="538"/>
      <c r="AV292" s="538"/>
      <c r="AW292" s="538"/>
      <c r="AX292" s="538"/>
      <c r="AY292" s="538"/>
      <c r="AZ292" s="538"/>
      <c r="BA292" s="538"/>
      <c r="BB292" s="538"/>
      <c r="BC292" s="538"/>
      <c r="BD292" s="538"/>
      <c r="BE292" s="538"/>
      <c r="BF292" s="538"/>
      <c r="BG292" s="538"/>
      <c r="BH292" s="538"/>
      <c r="BI292" s="538"/>
      <c r="BJ292" s="538"/>
      <c r="BK292" s="341"/>
      <c r="BL292" s="328"/>
      <c r="BM292" s="328"/>
    </row>
    <row r="293" spans="1:65" ht="11.25" customHeight="1">
      <c r="A293" s="535"/>
      <c r="B293" s="329"/>
      <c r="C293" s="330"/>
      <c r="D293" s="331"/>
      <c r="E293" s="332"/>
      <c r="F293" s="538"/>
      <c r="G293" s="538"/>
      <c r="H293" s="538"/>
      <c r="I293" s="538"/>
      <c r="J293" s="538"/>
      <c r="K293" s="538"/>
      <c r="L293" s="538"/>
      <c r="M293" s="538"/>
      <c r="N293" s="538"/>
      <c r="O293" s="538"/>
      <c r="P293" s="538"/>
      <c r="Q293" s="538"/>
      <c r="R293" s="538"/>
      <c r="S293" s="538"/>
      <c r="T293" s="538"/>
      <c r="U293" s="538"/>
      <c r="V293" s="538"/>
      <c r="W293" s="538"/>
      <c r="X293" s="538"/>
      <c r="Y293" s="538"/>
      <c r="Z293" s="538"/>
      <c r="AA293" s="538"/>
      <c r="AB293" s="538"/>
      <c r="AC293" s="538"/>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8"/>
      <c r="AY293" s="538"/>
      <c r="AZ293" s="538"/>
      <c r="BA293" s="538"/>
      <c r="BB293" s="538"/>
      <c r="BC293" s="538"/>
      <c r="BD293" s="538"/>
      <c r="BE293" s="538"/>
      <c r="BF293" s="538"/>
      <c r="BG293" s="538"/>
      <c r="BH293" s="538"/>
      <c r="BI293" s="538"/>
      <c r="BJ293" s="538"/>
      <c r="BK293" s="341"/>
      <c r="BL293" s="328"/>
      <c r="BM293" s="328"/>
    </row>
    <row r="294" spans="1:65" ht="11.25" customHeight="1">
      <c r="A294" s="535"/>
      <c r="B294" s="329"/>
      <c r="C294" s="330"/>
      <c r="D294" s="331"/>
      <c r="E294" s="332"/>
      <c r="F294" s="538"/>
      <c r="G294" s="538"/>
      <c r="H294" s="538"/>
      <c r="I294" s="538"/>
      <c r="J294" s="538"/>
      <c r="K294" s="538"/>
      <c r="L294" s="538"/>
      <c r="M294" s="538"/>
      <c r="N294" s="538"/>
      <c r="O294" s="538"/>
      <c r="P294" s="538"/>
      <c r="Q294" s="538"/>
      <c r="R294" s="538"/>
      <c r="S294" s="538"/>
      <c r="T294" s="538"/>
      <c r="U294" s="538"/>
      <c r="V294" s="538"/>
      <c r="W294" s="538"/>
      <c r="X294" s="538"/>
      <c r="Y294" s="538"/>
      <c r="Z294" s="538"/>
      <c r="AA294" s="538"/>
      <c r="AB294" s="538"/>
      <c r="AC294" s="538"/>
      <c r="AD294" s="538"/>
      <c r="AE294" s="538"/>
      <c r="AF294" s="538"/>
      <c r="AG294" s="538"/>
      <c r="AH294" s="538"/>
      <c r="AI294" s="538"/>
      <c r="AJ294" s="538"/>
      <c r="AK294" s="538"/>
      <c r="AL294" s="538"/>
      <c r="AM294" s="538"/>
      <c r="AN294" s="538"/>
      <c r="AO294" s="538"/>
      <c r="AP294" s="538"/>
      <c r="AQ294" s="538"/>
      <c r="AR294" s="538"/>
      <c r="AS294" s="538"/>
      <c r="AT294" s="538"/>
      <c r="AU294" s="538"/>
      <c r="AV294" s="538"/>
      <c r="AW294" s="538"/>
      <c r="AX294" s="538"/>
      <c r="AY294" s="538"/>
      <c r="AZ294" s="538"/>
      <c r="BA294" s="538"/>
      <c r="BB294" s="538"/>
      <c r="BC294" s="538"/>
      <c r="BD294" s="538"/>
      <c r="BE294" s="538"/>
      <c r="BF294" s="538"/>
      <c r="BG294" s="538"/>
      <c r="BH294" s="538"/>
      <c r="BI294" s="538"/>
      <c r="BJ294" s="538"/>
      <c r="BK294" s="341"/>
      <c r="BL294" s="328"/>
      <c r="BM294" s="328"/>
    </row>
    <row r="295" spans="1:65" ht="11.25" customHeight="1">
      <c r="A295" s="535"/>
      <c r="B295" s="329"/>
      <c r="C295" s="330"/>
      <c r="D295" s="331"/>
      <c r="E295" s="332"/>
      <c r="F295" s="538"/>
      <c r="G295" s="538"/>
      <c r="H295" s="538"/>
      <c r="I295" s="538"/>
      <c r="J295" s="538"/>
      <c r="K295" s="538"/>
      <c r="L295" s="538"/>
      <c r="M295" s="538"/>
      <c r="N295" s="538"/>
      <c r="O295" s="538"/>
      <c r="P295" s="538"/>
      <c r="Q295" s="538"/>
      <c r="R295" s="538"/>
      <c r="S295" s="538"/>
      <c r="T295" s="538"/>
      <c r="U295" s="538"/>
      <c r="V295" s="538"/>
      <c r="W295" s="538"/>
      <c r="X295" s="538"/>
      <c r="Y295" s="538"/>
      <c r="Z295" s="538"/>
      <c r="AA295" s="538"/>
      <c r="AB295" s="538"/>
      <c r="AC295" s="538"/>
      <c r="AD295" s="538"/>
      <c r="AE295" s="538"/>
      <c r="AF295" s="538"/>
      <c r="AG295" s="538"/>
      <c r="AH295" s="538"/>
      <c r="AI295" s="538"/>
      <c r="AJ295" s="538"/>
      <c r="AK295" s="538"/>
      <c r="AL295" s="538"/>
      <c r="AM295" s="538"/>
      <c r="AN295" s="538"/>
      <c r="AO295" s="538"/>
      <c r="AP295" s="538"/>
      <c r="AQ295" s="538"/>
      <c r="AR295" s="538"/>
      <c r="AS295" s="538"/>
      <c r="AT295" s="538"/>
      <c r="AU295" s="538"/>
      <c r="AV295" s="538"/>
      <c r="AW295" s="538"/>
      <c r="AX295" s="538"/>
      <c r="AY295" s="538"/>
      <c r="AZ295" s="538"/>
      <c r="BA295" s="538"/>
      <c r="BB295" s="538"/>
      <c r="BC295" s="538"/>
      <c r="BD295" s="538"/>
      <c r="BE295" s="538"/>
      <c r="BF295" s="538"/>
      <c r="BG295" s="538"/>
      <c r="BH295" s="538"/>
      <c r="BI295" s="538"/>
      <c r="BJ295" s="538"/>
      <c r="BK295" s="341"/>
      <c r="BL295" s="328"/>
      <c r="BM295" s="328"/>
    </row>
    <row r="296" spans="1:65" ht="11.25" customHeight="1">
      <c r="A296" s="535"/>
      <c r="B296" s="329"/>
      <c r="C296" s="330"/>
      <c r="D296" s="331"/>
      <c r="E296" s="332"/>
      <c r="F296" s="538"/>
      <c r="G296" s="538"/>
      <c r="H296" s="538"/>
      <c r="I296" s="538"/>
      <c r="J296" s="538"/>
      <c r="K296" s="538"/>
      <c r="L296" s="538"/>
      <c r="M296" s="538"/>
      <c r="N296" s="538"/>
      <c r="O296" s="538"/>
      <c r="P296" s="538"/>
      <c r="Q296" s="538"/>
      <c r="R296" s="538"/>
      <c r="S296" s="538"/>
      <c r="T296" s="538"/>
      <c r="U296" s="538"/>
      <c r="V296" s="538"/>
      <c r="W296" s="538"/>
      <c r="X296" s="538"/>
      <c r="Y296" s="538"/>
      <c r="Z296" s="538"/>
      <c r="AA296" s="538"/>
      <c r="AB296" s="538"/>
      <c r="AC296" s="538"/>
      <c r="AD296" s="538"/>
      <c r="AE296" s="538"/>
      <c r="AF296" s="538"/>
      <c r="AG296" s="538"/>
      <c r="AH296" s="538"/>
      <c r="AI296" s="538"/>
      <c r="AJ296" s="538"/>
      <c r="AK296" s="538"/>
      <c r="AL296" s="538"/>
      <c r="AM296" s="538"/>
      <c r="AN296" s="538"/>
      <c r="AO296" s="538"/>
      <c r="AP296" s="538"/>
      <c r="AQ296" s="538"/>
      <c r="AR296" s="538"/>
      <c r="AS296" s="538"/>
      <c r="AT296" s="538"/>
      <c r="AU296" s="538"/>
      <c r="AV296" s="538"/>
      <c r="AW296" s="538"/>
      <c r="AX296" s="538"/>
      <c r="AY296" s="538"/>
      <c r="AZ296" s="538"/>
      <c r="BA296" s="538"/>
      <c r="BB296" s="538"/>
      <c r="BC296" s="538"/>
      <c r="BD296" s="538"/>
      <c r="BE296" s="538"/>
      <c r="BF296" s="538"/>
      <c r="BG296" s="538"/>
      <c r="BH296" s="538"/>
      <c r="BI296" s="538"/>
      <c r="BJ296" s="538"/>
      <c r="BK296" s="341"/>
      <c r="BL296" s="328"/>
      <c r="BM296" s="328"/>
    </row>
    <row r="297" spans="1:65" ht="11.25" customHeight="1">
      <c r="A297" s="535"/>
      <c r="B297" s="329"/>
      <c r="C297" s="330"/>
      <c r="D297" s="331"/>
      <c r="E297" s="332"/>
      <c r="F297" s="538"/>
      <c r="G297" s="538"/>
      <c r="H297" s="538"/>
      <c r="I297" s="538"/>
      <c r="J297" s="538"/>
      <c r="K297" s="538"/>
      <c r="L297" s="538"/>
      <c r="M297" s="538"/>
      <c r="N297" s="538"/>
      <c r="O297" s="538"/>
      <c r="P297" s="538"/>
      <c r="Q297" s="538"/>
      <c r="R297" s="538"/>
      <c r="S297" s="538"/>
      <c r="T297" s="538"/>
      <c r="U297" s="538"/>
      <c r="V297" s="538"/>
      <c r="W297" s="538"/>
      <c r="X297" s="538"/>
      <c r="Y297" s="538"/>
      <c r="Z297" s="538"/>
      <c r="AA297" s="538"/>
      <c r="AB297" s="538"/>
      <c r="AC297" s="538"/>
      <c r="AD297" s="538"/>
      <c r="AE297" s="538"/>
      <c r="AF297" s="538"/>
      <c r="AG297" s="538"/>
      <c r="AH297" s="538"/>
      <c r="AI297" s="538"/>
      <c r="AJ297" s="538"/>
      <c r="AK297" s="538"/>
      <c r="AL297" s="538"/>
      <c r="AM297" s="538"/>
      <c r="AN297" s="538"/>
      <c r="AO297" s="538"/>
      <c r="AP297" s="538"/>
      <c r="AQ297" s="538"/>
      <c r="AR297" s="538"/>
      <c r="AS297" s="538"/>
      <c r="AT297" s="538"/>
      <c r="AU297" s="538"/>
      <c r="AV297" s="538"/>
      <c r="AW297" s="538"/>
      <c r="AX297" s="538"/>
      <c r="AY297" s="538"/>
      <c r="AZ297" s="538"/>
      <c r="BA297" s="538"/>
      <c r="BB297" s="538"/>
      <c r="BC297" s="538"/>
      <c r="BD297" s="538"/>
      <c r="BE297" s="538"/>
      <c r="BF297" s="538"/>
      <c r="BG297" s="538"/>
      <c r="BH297" s="538"/>
      <c r="BI297" s="538"/>
      <c r="BJ297" s="538"/>
      <c r="BK297" s="341"/>
      <c r="BL297" s="328"/>
      <c r="BM297" s="328"/>
    </row>
    <row r="298" spans="1:65" ht="11.25" customHeight="1">
      <c r="A298" s="535"/>
      <c r="B298" s="329"/>
      <c r="C298" s="330"/>
      <c r="D298" s="331"/>
      <c r="E298" s="332"/>
      <c r="F298" s="538"/>
      <c r="G298" s="538"/>
      <c r="H298" s="538"/>
      <c r="I298" s="538"/>
      <c r="J298" s="538"/>
      <c r="K298" s="538"/>
      <c r="L298" s="538"/>
      <c r="M298" s="538"/>
      <c r="N298" s="538"/>
      <c r="O298" s="538"/>
      <c r="P298" s="538"/>
      <c r="Q298" s="538"/>
      <c r="R298" s="538"/>
      <c r="S298" s="538"/>
      <c r="T298" s="538"/>
      <c r="U298" s="538"/>
      <c r="V298" s="538"/>
      <c r="W298" s="538"/>
      <c r="X298" s="538"/>
      <c r="Y298" s="538"/>
      <c r="Z298" s="538"/>
      <c r="AA298" s="538"/>
      <c r="AB298" s="538"/>
      <c r="AC298" s="538"/>
      <c r="AD298" s="538"/>
      <c r="AE298" s="538"/>
      <c r="AF298" s="538"/>
      <c r="AG298" s="538"/>
      <c r="AH298" s="538"/>
      <c r="AI298" s="538"/>
      <c r="AJ298" s="538"/>
      <c r="AK298" s="538"/>
      <c r="AL298" s="538"/>
      <c r="AM298" s="538"/>
      <c r="AN298" s="538"/>
      <c r="AO298" s="538"/>
      <c r="AP298" s="538"/>
      <c r="AQ298" s="538"/>
      <c r="AR298" s="538"/>
      <c r="AS298" s="538"/>
      <c r="AT298" s="538"/>
      <c r="AU298" s="538"/>
      <c r="AV298" s="538"/>
      <c r="AW298" s="538"/>
      <c r="AX298" s="538"/>
      <c r="AY298" s="538"/>
      <c r="AZ298" s="538"/>
      <c r="BA298" s="538"/>
      <c r="BB298" s="538"/>
      <c r="BC298" s="538"/>
      <c r="BD298" s="538"/>
      <c r="BE298" s="538"/>
      <c r="BF298" s="538"/>
      <c r="BG298" s="538"/>
      <c r="BH298" s="538"/>
      <c r="BI298" s="538"/>
      <c r="BJ298" s="538"/>
      <c r="BK298" s="341"/>
      <c r="BL298" s="328"/>
      <c r="BM298" s="328"/>
    </row>
    <row r="299" spans="1:65" ht="11.25" customHeight="1">
      <c r="A299" s="535"/>
      <c r="B299" s="329"/>
      <c r="C299" s="330"/>
      <c r="D299" s="331"/>
      <c r="E299" s="332"/>
      <c r="F299" s="538"/>
      <c r="G299" s="538"/>
      <c r="H299" s="538"/>
      <c r="I299" s="538"/>
      <c r="J299" s="538"/>
      <c r="K299" s="538"/>
      <c r="L299" s="538"/>
      <c r="M299" s="538"/>
      <c r="N299" s="538"/>
      <c r="O299" s="538"/>
      <c r="P299" s="538"/>
      <c r="Q299" s="538"/>
      <c r="R299" s="538"/>
      <c r="S299" s="538"/>
      <c r="T299" s="538"/>
      <c r="U299" s="538"/>
      <c r="V299" s="538"/>
      <c r="W299" s="538"/>
      <c r="X299" s="538"/>
      <c r="Y299" s="538"/>
      <c r="Z299" s="538"/>
      <c r="AA299" s="538"/>
      <c r="AB299" s="538"/>
      <c r="AC299" s="538"/>
      <c r="AD299" s="538"/>
      <c r="AE299" s="538"/>
      <c r="AF299" s="538"/>
      <c r="AG299" s="538"/>
      <c r="AH299" s="538"/>
      <c r="AI299" s="538"/>
      <c r="AJ299" s="538"/>
      <c r="AK299" s="538"/>
      <c r="AL299" s="538"/>
      <c r="AM299" s="538"/>
      <c r="AN299" s="538"/>
      <c r="AO299" s="538"/>
      <c r="AP299" s="538"/>
      <c r="AQ299" s="538"/>
      <c r="AR299" s="538"/>
      <c r="AS299" s="538"/>
      <c r="AT299" s="538"/>
      <c r="AU299" s="538"/>
      <c r="AV299" s="538"/>
      <c r="AW299" s="538"/>
      <c r="AX299" s="538"/>
      <c r="AY299" s="538"/>
      <c r="AZ299" s="538"/>
      <c r="BA299" s="538"/>
      <c r="BB299" s="538"/>
      <c r="BC299" s="538"/>
      <c r="BD299" s="538"/>
      <c r="BE299" s="538"/>
      <c r="BF299" s="538"/>
      <c r="BG299" s="538"/>
      <c r="BH299" s="538"/>
      <c r="BI299" s="538"/>
      <c r="BJ299" s="538"/>
      <c r="BK299" s="341"/>
      <c r="BL299" s="328"/>
      <c r="BM299" s="328"/>
    </row>
    <row r="300" spans="1:65" ht="11.25" customHeight="1">
      <c r="A300" s="535"/>
      <c r="B300" s="329"/>
      <c r="C300" s="330"/>
      <c r="D300" s="331"/>
      <c r="E300" s="332"/>
      <c r="F300" s="538"/>
      <c r="G300" s="538"/>
      <c r="H300" s="538"/>
      <c r="I300" s="538"/>
      <c r="J300" s="538"/>
      <c r="K300" s="538"/>
      <c r="L300" s="538"/>
      <c r="M300" s="538"/>
      <c r="N300" s="538"/>
      <c r="O300" s="538"/>
      <c r="P300" s="538"/>
      <c r="Q300" s="538"/>
      <c r="R300" s="538"/>
      <c r="S300" s="538"/>
      <c r="T300" s="538"/>
      <c r="U300" s="538"/>
      <c r="V300" s="538"/>
      <c r="W300" s="538"/>
      <c r="X300" s="538"/>
      <c r="Y300" s="538"/>
      <c r="Z300" s="538"/>
      <c r="AA300" s="538"/>
      <c r="AB300" s="538"/>
      <c r="AC300" s="538"/>
      <c r="AD300" s="538"/>
      <c r="AE300" s="538"/>
      <c r="AF300" s="538"/>
      <c r="AG300" s="538"/>
      <c r="AH300" s="538"/>
      <c r="AI300" s="538"/>
      <c r="AJ300" s="538"/>
      <c r="AK300" s="538"/>
      <c r="AL300" s="538"/>
      <c r="AM300" s="538"/>
      <c r="AN300" s="538"/>
      <c r="AO300" s="538"/>
      <c r="AP300" s="538"/>
      <c r="AQ300" s="538"/>
      <c r="AR300" s="538"/>
      <c r="AS300" s="538"/>
      <c r="AT300" s="538"/>
      <c r="AU300" s="538"/>
      <c r="AV300" s="538"/>
      <c r="AW300" s="538"/>
      <c r="AX300" s="538"/>
      <c r="AY300" s="538"/>
      <c r="AZ300" s="538"/>
      <c r="BA300" s="538"/>
      <c r="BB300" s="538"/>
      <c r="BC300" s="538"/>
      <c r="BD300" s="538"/>
      <c r="BE300" s="538"/>
      <c r="BF300" s="538"/>
      <c r="BG300" s="538"/>
      <c r="BH300" s="538"/>
      <c r="BI300" s="538"/>
      <c r="BJ300" s="538"/>
      <c r="BK300" s="341"/>
      <c r="BL300" s="328"/>
      <c r="BM300" s="328"/>
    </row>
    <row r="301" spans="1:65" ht="11.25" customHeight="1">
      <c r="A301" s="535"/>
      <c r="B301" s="329"/>
      <c r="C301" s="330"/>
      <c r="D301" s="331"/>
      <c r="E301" s="332"/>
      <c r="F301" s="538"/>
      <c r="G301" s="538"/>
      <c r="H301" s="538"/>
      <c r="I301" s="538"/>
      <c r="J301" s="538"/>
      <c r="K301" s="538"/>
      <c r="L301" s="538"/>
      <c r="M301" s="538"/>
      <c r="N301" s="538"/>
      <c r="O301" s="538"/>
      <c r="P301" s="538"/>
      <c r="Q301" s="538"/>
      <c r="R301" s="538"/>
      <c r="S301" s="538"/>
      <c r="T301" s="538"/>
      <c r="U301" s="538"/>
      <c r="V301" s="538"/>
      <c r="W301" s="538"/>
      <c r="X301" s="538"/>
      <c r="Y301" s="538"/>
      <c r="Z301" s="538"/>
      <c r="AA301" s="538"/>
      <c r="AB301" s="538"/>
      <c r="AC301" s="538"/>
      <c r="AD301" s="538"/>
      <c r="AE301" s="538"/>
      <c r="AF301" s="538"/>
      <c r="AG301" s="538"/>
      <c r="AH301" s="538"/>
      <c r="AI301" s="538"/>
      <c r="AJ301" s="538"/>
      <c r="AK301" s="538"/>
      <c r="AL301" s="538"/>
      <c r="AM301" s="538"/>
      <c r="AN301" s="538"/>
      <c r="AO301" s="538"/>
      <c r="AP301" s="538"/>
      <c r="AQ301" s="538"/>
      <c r="AR301" s="538"/>
      <c r="AS301" s="538"/>
      <c r="AT301" s="538"/>
      <c r="AU301" s="538"/>
      <c r="AV301" s="538"/>
      <c r="AW301" s="538"/>
      <c r="AX301" s="538"/>
      <c r="AY301" s="538"/>
      <c r="AZ301" s="538"/>
      <c r="BA301" s="538"/>
      <c r="BB301" s="538"/>
      <c r="BC301" s="538"/>
      <c r="BD301" s="538"/>
      <c r="BE301" s="538"/>
      <c r="BF301" s="538"/>
      <c r="BG301" s="538"/>
      <c r="BH301" s="538"/>
      <c r="BI301" s="538"/>
      <c r="BJ301" s="538"/>
      <c r="BK301" s="341"/>
      <c r="BL301" s="328"/>
      <c r="BM301" s="328"/>
    </row>
    <row r="302" spans="1:65" ht="6" customHeight="1" thickBot="1">
      <c r="A302" s="535"/>
      <c r="B302" s="335"/>
      <c r="C302" s="336"/>
      <c r="D302" s="337"/>
      <c r="E302" s="338"/>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39"/>
      <c r="AC302" s="339"/>
      <c r="AD302" s="339"/>
      <c r="AE302" s="339"/>
      <c r="AF302" s="339"/>
      <c r="AG302" s="339"/>
      <c r="AH302" s="340"/>
      <c r="AI302" s="340"/>
      <c r="AJ302" s="340"/>
      <c r="AK302" s="340"/>
      <c r="AL302" s="340"/>
      <c r="AM302" s="340"/>
      <c r="AN302" s="340"/>
      <c r="AO302" s="340"/>
      <c r="AP302" s="340"/>
      <c r="AQ302" s="340"/>
      <c r="AR302" s="340"/>
      <c r="AS302" s="340"/>
      <c r="AT302" s="340"/>
      <c r="AU302" s="340"/>
      <c r="AV302" s="340"/>
      <c r="AW302" s="340"/>
      <c r="AX302" s="340"/>
      <c r="AY302" s="340"/>
      <c r="AZ302" s="340"/>
      <c r="BA302" s="340"/>
      <c r="BB302" s="340"/>
      <c r="BC302" s="340"/>
      <c r="BD302" s="340"/>
      <c r="BE302" s="340"/>
      <c r="BF302" s="340"/>
      <c r="BG302" s="340"/>
      <c r="BH302" s="340"/>
      <c r="BI302" s="340"/>
      <c r="BJ302" s="340"/>
      <c r="BK302" s="343"/>
      <c r="BL302" s="340"/>
      <c r="BM302" s="340"/>
    </row>
    <row r="303" spans="1:65" customFormat="1" ht="6" customHeight="1">
      <c r="A303" s="535"/>
      <c r="B303" s="344"/>
      <c r="C303" s="342"/>
      <c r="D303" s="345"/>
      <c r="E303" s="326"/>
      <c r="F303" s="346"/>
      <c r="G303" s="346"/>
      <c r="H303" s="346"/>
      <c r="I303" s="346"/>
      <c r="J303" s="346"/>
      <c r="K303" s="346"/>
      <c r="L303" s="346"/>
      <c r="M303" s="346"/>
      <c r="N303" s="346"/>
      <c r="O303" s="346"/>
      <c r="P303" s="346"/>
      <c r="Q303" s="346"/>
      <c r="R303" s="346"/>
      <c r="S303" s="346"/>
      <c r="T303" s="346"/>
      <c r="U303" s="346"/>
      <c r="V303" s="346"/>
      <c r="W303" s="346"/>
      <c r="X303" s="346"/>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2"/>
      <c r="AT303" s="346"/>
      <c r="AU303" s="346"/>
      <c r="AV303" s="346"/>
      <c r="AW303" s="346"/>
      <c r="AX303" s="346"/>
      <c r="AY303" s="346"/>
      <c r="AZ303" s="346"/>
      <c r="BA303" s="346"/>
      <c r="BB303" s="346"/>
      <c r="BC303" s="346"/>
      <c r="BD303" s="346"/>
      <c r="BE303" s="346"/>
      <c r="BF303" s="346"/>
      <c r="BG303" s="346"/>
      <c r="BH303" s="346"/>
      <c r="BI303" s="346"/>
      <c r="BJ303" s="346"/>
      <c r="BK303" s="347"/>
      <c r="BL303" s="334"/>
      <c r="BM303" s="334"/>
    </row>
    <row r="304" spans="1:65" customFormat="1" ht="11.25" customHeight="1">
      <c r="A304" s="535"/>
      <c r="B304" s="348">
        <v>112</v>
      </c>
      <c r="C304" s="342">
        <v>214</v>
      </c>
      <c r="D304" s="349"/>
      <c r="E304" s="350"/>
      <c r="F304" s="531" t="s">
        <v>155</v>
      </c>
      <c r="G304" s="531"/>
      <c r="H304" s="531"/>
      <c r="I304" s="531"/>
      <c r="J304" s="531"/>
      <c r="K304" s="531"/>
      <c r="L304" s="531"/>
      <c r="M304" s="531"/>
      <c r="N304" s="531"/>
      <c r="O304" s="531"/>
      <c r="P304" s="531"/>
      <c r="Q304" s="531"/>
      <c r="R304" s="531"/>
      <c r="S304" s="531"/>
      <c r="T304" s="531"/>
      <c r="U304" s="531"/>
      <c r="V304" s="531"/>
      <c r="W304" s="531"/>
      <c r="X304" s="531"/>
      <c r="Y304" s="531"/>
      <c r="Z304" s="531"/>
      <c r="AA304" s="531"/>
      <c r="AB304" s="531"/>
      <c r="AC304" s="531"/>
      <c r="AD304" s="531"/>
      <c r="AE304" s="531"/>
      <c r="AF304" s="531"/>
      <c r="AG304" s="531"/>
      <c r="AH304" s="531"/>
      <c r="AI304" s="531"/>
      <c r="AJ304" s="531"/>
      <c r="AK304" s="531"/>
      <c r="AL304" s="531"/>
      <c r="AM304" s="531"/>
      <c r="AN304" s="531"/>
      <c r="AO304" s="531"/>
      <c r="AP304" s="531"/>
      <c r="AQ304" s="531"/>
      <c r="AR304" s="379"/>
      <c r="AS304" s="332"/>
      <c r="AT304" s="346" t="s">
        <v>63</v>
      </c>
      <c r="AU304" s="346"/>
      <c r="AV304" s="334"/>
      <c r="AW304" s="346"/>
      <c r="AX304" s="346"/>
      <c r="AY304" s="351"/>
      <c r="AZ304" s="351" t="s">
        <v>10</v>
      </c>
      <c r="BA304" s="352"/>
      <c r="BB304" s="353"/>
      <c r="BC304" s="353"/>
      <c r="BD304" s="351"/>
      <c r="BE304" s="351"/>
      <c r="BF304" s="351"/>
      <c r="BG304" s="354"/>
      <c r="BH304" s="351"/>
      <c r="BI304" s="355" t="s">
        <v>64</v>
      </c>
      <c r="BJ304" s="346"/>
      <c r="BK304" s="347"/>
      <c r="BL304" s="334"/>
      <c r="BM304" s="334"/>
    </row>
    <row r="305" spans="1:65" customFormat="1" ht="11.25" customHeight="1">
      <c r="A305" s="535"/>
      <c r="B305" s="356"/>
      <c r="C305" s="330"/>
      <c r="D305" s="349"/>
      <c r="E305" s="350"/>
      <c r="F305" s="531"/>
      <c r="G305" s="531"/>
      <c r="H305" s="531"/>
      <c r="I305" s="531"/>
      <c r="J305" s="531"/>
      <c r="K305" s="531"/>
      <c r="L305" s="531"/>
      <c r="M305" s="531"/>
      <c r="N305" s="531"/>
      <c r="O305" s="531"/>
      <c r="P305" s="531"/>
      <c r="Q305" s="531"/>
      <c r="R305" s="531"/>
      <c r="S305" s="531"/>
      <c r="T305" s="531"/>
      <c r="U305" s="531"/>
      <c r="V305" s="531"/>
      <c r="W305" s="531"/>
      <c r="X305" s="531"/>
      <c r="Y305" s="531"/>
      <c r="Z305" s="531"/>
      <c r="AA305" s="531"/>
      <c r="AB305" s="531"/>
      <c r="AC305" s="531"/>
      <c r="AD305" s="531"/>
      <c r="AE305" s="531"/>
      <c r="AF305" s="531"/>
      <c r="AG305" s="531"/>
      <c r="AH305" s="531"/>
      <c r="AI305" s="531"/>
      <c r="AJ305" s="531"/>
      <c r="AK305" s="531"/>
      <c r="AL305" s="531"/>
      <c r="AM305" s="531"/>
      <c r="AN305" s="531"/>
      <c r="AO305" s="531"/>
      <c r="AP305" s="531"/>
      <c r="AQ305" s="531"/>
      <c r="AR305" s="379"/>
      <c r="AS305" s="332"/>
      <c r="AT305" s="537" t="s">
        <v>194</v>
      </c>
      <c r="AU305" s="537"/>
      <c r="AV305" s="537"/>
      <c r="AW305" s="537"/>
      <c r="AX305" s="537"/>
      <c r="AY305" s="357"/>
      <c r="AZ305" s="353" t="s">
        <v>10</v>
      </c>
      <c r="BA305" s="353"/>
      <c r="BB305" s="353"/>
      <c r="BC305" s="353"/>
      <c r="BD305" s="351"/>
      <c r="BE305" s="351"/>
      <c r="BF305" s="351"/>
      <c r="BG305" s="354"/>
      <c r="BH305" s="351"/>
      <c r="BI305" s="355" t="s">
        <v>66</v>
      </c>
      <c r="BJ305" s="346"/>
      <c r="BK305" s="347"/>
      <c r="BL305" s="334"/>
      <c r="BM305" s="334"/>
    </row>
    <row r="306" spans="1:65" customFormat="1" ht="11.25" customHeight="1">
      <c r="A306" s="535"/>
      <c r="B306" s="356"/>
      <c r="C306" s="330"/>
      <c r="D306" s="349"/>
      <c r="E306" s="350"/>
      <c r="F306" s="531"/>
      <c r="G306" s="531"/>
      <c r="H306" s="531"/>
      <c r="I306" s="531"/>
      <c r="J306" s="531"/>
      <c r="K306" s="531"/>
      <c r="L306" s="531"/>
      <c r="M306" s="531"/>
      <c r="N306" s="531"/>
      <c r="O306" s="531"/>
      <c r="P306" s="531"/>
      <c r="Q306" s="531"/>
      <c r="R306" s="531"/>
      <c r="S306" s="531"/>
      <c r="T306" s="531"/>
      <c r="U306" s="531"/>
      <c r="V306" s="531"/>
      <c r="W306" s="531"/>
      <c r="X306" s="531"/>
      <c r="Y306" s="531"/>
      <c r="Z306" s="531"/>
      <c r="AA306" s="531"/>
      <c r="AB306" s="531"/>
      <c r="AC306" s="531"/>
      <c r="AD306" s="531"/>
      <c r="AE306" s="531"/>
      <c r="AF306" s="531"/>
      <c r="AG306" s="531"/>
      <c r="AH306" s="531"/>
      <c r="AI306" s="531"/>
      <c r="AJ306" s="531"/>
      <c r="AK306" s="531"/>
      <c r="AL306" s="531"/>
      <c r="AM306" s="531"/>
      <c r="AN306" s="531"/>
      <c r="AO306" s="531"/>
      <c r="AP306" s="531"/>
      <c r="AQ306" s="531"/>
      <c r="AR306" s="379"/>
      <c r="AS306" s="332"/>
      <c r="AT306" s="346" t="s">
        <v>67</v>
      </c>
      <c r="AU306" s="333"/>
      <c r="AV306" s="334"/>
      <c r="AW306" s="333"/>
      <c r="AX306" s="333"/>
      <c r="AY306" s="333"/>
      <c r="AZ306" s="333"/>
      <c r="BA306" s="333"/>
      <c r="BB306" s="333"/>
      <c r="BC306" s="333"/>
      <c r="BD306" s="333"/>
      <c r="BE306" s="346"/>
      <c r="BF306" s="351" t="s">
        <v>10</v>
      </c>
      <c r="BG306" s="351"/>
      <c r="BH306" s="351"/>
      <c r="BI306" s="355" t="s">
        <v>68</v>
      </c>
      <c r="BJ306" s="346"/>
      <c r="BK306" s="347"/>
      <c r="BL306" s="334"/>
      <c r="BM306" s="328"/>
    </row>
    <row r="307" spans="1:65" customFormat="1" ht="6" customHeight="1" thickBot="1">
      <c r="A307" s="535"/>
      <c r="B307" s="358"/>
      <c r="C307" s="336"/>
      <c r="D307" s="359"/>
      <c r="E307" s="339"/>
      <c r="F307" s="339"/>
      <c r="G307" s="339"/>
      <c r="H307" s="339"/>
      <c r="I307" s="339"/>
      <c r="J307" s="339"/>
      <c r="K307" s="339"/>
      <c r="L307" s="339"/>
      <c r="M307" s="339"/>
      <c r="N307" s="339"/>
      <c r="O307" s="339"/>
      <c r="P307" s="339"/>
      <c r="Q307" s="339"/>
      <c r="R307" s="339"/>
      <c r="S307" s="339"/>
      <c r="T307" s="339"/>
      <c r="U307" s="339"/>
      <c r="V307" s="339"/>
      <c r="W307" s="339"/>
      <c r="X307" s="339"/>
      <c r="Y307" s="360"/>
      <c r="Z307" s="360"/>
      <c r="AA307" s="360"/>
      <c r="AB307" s="360"/>
      <c r="AC307" s="360"/>
      <c r="AD307" s="360"/>
      <c r="AE307" s="360"/>
      <c r="AF307" s="360"/>
      <c r="AG307" s="360"/>
      <c r="AH307" s="360"/>
      <c r="AI307" s="360"/>
      <c r="AJ307" s="360"/>
      <c r="AK307" s="360"/>
      <c r="AL307" s="360"/>
      <c r="AM307" s="360"/>
      <c r="AN307" s="360"/>
      <c r="AO307" s="360"/>
      <c r="AP307" s="360"/>
      <c r="AQ307" s="360"/>
      <c r="AR307" s="360"/>
      <c r="AS307" s="338"/>
      <c r="AT307" s="339"/>
      <c r="AU307" s="339"/>
      <c r="AV307" s="339"/>
      <c r="AW307" s="339"/>
      <c r="AX307" s="339"/>
      <c r="AY307" s="339"/>
      <c r="AZ307" s="339"/>
      <c r="BA307" s="339"/>
      <c r="BB307" s="339"/>
      <c r="BC307" s="339"/>
      <c r="BD307" s="339"/>
      <c r="BE307" s="339"/>
      <c r="BF307" s="339"/>
      <c r="BG307" s="339"/>
      <c r="BH307" s="339"/>
      <c r="BI307" s="339"/>
      <c r="BJ307" s="339"/>
      <c r="BK307" s="343"/>
      <c r="BL307" s="340"/>
      <c r="BM307" s="340"/>
    </row>
    <row r="308" spans="1:65" customFormat="1" ht="6" customHeight="1">
      <c r="A308" s="535"/>
      <c r="B308" s="344"/>
      <c r="C308" s="323"/>
      <c r="D308" s="345"/>
      <c r="E308" s="326"/>
      <c r="F308" s="326"/>
      <c r="G308" s="326"/>
      <c r="H308" s="326"/>
      <c r="I308" s="326"/>
      <c r="J308" s="326"/>
      <c r="K308" s="326"/>
      <c r="L308" s="326"/>
      <c r="M308" s="326"/>
      <c r="N308" s="326"/>
      <c r="O308" s="326"/>
      <c r="P308" s="326"/>
      <c r="Q308" s="326"/>
      <c r="R308" s="326"/>
      <c r="S308" s="326"/>
      <c r="T308" s="326"/>
      <c r="U308" s="326"/>
      <c r="V308" s="326"/>
      <c r="W308" s="326"/>
      <c r="X308" s="326"/>
      <c r="Y308" s="378"/>
      <c r="Z308" s="378"/>
      <c r="AA308" s="334"/>
      <c r="AB308" s="334"/>
      <c r="AC308" s="334"/>
      <c r="AD308" s="334"/>
      <c r="AE308" s="334"/>
      <c r="AF308" s="334"/>
      <c r="AG308" s="334"/>
      <c r="AH308" s="334"/>
      <c r="AI308" s="334"/>
      <c r="AJ308" s="334"/>
      <c r="AK308" s="334"/>
      <c r="AL308" s="334"/>
      <c r="AM308" s="334"/>
      <c r="AN308" s="334"/>
      <c r="AO308" s="334"/>
      <c r="AP308" s="334"/>
      <c r="AQ308" s="334"/>
      <c r="AR308" s="334"/>
      <c r="AS308" s="325"/>
      <c r="AT308" s="326"/>
      <c r="AU308" s="326"/>
      <c r="AV308" s="326"/>
      <c r="AW308" s="326"/>
      <c r="AX308" s="326"/>
      <c r="AY308" s="326"/>
      <c r="AZ308" s="326"/>
      <c r="BA308" s="326"/>
      <c r="BB308" s="326"/>
      <c r="BC308" s="326"/>
      <c r="BD308" s="326"/>
      <c r="BE308" s="326"/>
      <c r="BF308" s="326"/>
      <c r="BG308" s="326"/>
      <c r="BH308" s="326"/>
      <c r="BI308" s="326"/>
      <c r="BJ308" s="326"/>
      <c r="BK308" s="347"/>
      <c r="BL308" s="334"/>
      <c r="BM308" s="334"/>
    </row>
    <row r="309" spans="1:65" customFormat="1" ht="11.25" customHeight="1">
      <c r="A309" s="535"/>
      <c r="B309" s="348"/>
      <c r="C309" s="342">
        <v>215</v>
      </c>
      <c r="D309" s="349"/>
      <c r="E309" s="350"/>
      <c r="F309" s="531" t="s">
        <v>195</v>
      </c>
      <c r="G309" s="531"/>
      <c r="H309" s="531"/>
      <c r="I309" s="531"/>
      <c r="J309" s="531"/>
      <c r="K309" s="531"/>
      <c r="L309" s="531"/>
      <c r="M309" s="531"/>
      <c r="N309" s="531"/>
      <c r="O309" s="531"/>
      <c r="P309" s="531"/>
      <c r="Q309" s="531"/>
      <c r="R309" s="531"/>
      <c r="S309" s="531"/>
      <c r="T309" s="531"/>
      <c r="U309" s="531"/>
      <c r="V309" s="531"/>
      <c r="W309" s="531"/>
      <c r="X309" s="531"/>
      <c r="Y309" s="531"/>
      <c r="Z309" s="531"/>
      <c r="AA309" s="531"/>
      <c r="AB309" s="531"/>
      <c r="AC309" s="531"/>
      <c r="AD309" s="531"/>
      <c r="AE309" s="531"/>
      <c r="AF309" s="531"/>
      <c r="AG309" s="531"/>
      <c r="AH309" s="531"/>
      <c r="AI309" s="531"/>
      <c r="AJ309" s="531"/>
      <c r="AK309" s="531"/>
      <c r="AL309" s="531"/>
      <c r="AM309" s="531"/>
      <c r="AN309" s="531"/>
      <c r="AO309" s="531"/>
      <c r="AP309" s="531"/>
      <c r="AQ309" s="531"/>
      <c r="AR309" s="334"/>
      <c r="AS309" s="332"/>
      <c r="AT309" s="346"/>
      <c r="AU309" s="346"/>
      <c r="AV309" s="346"/>
      <c r="AW309" s="346"/>
      <c r="AX309" s="328"/>
      <c r="AY309" s="328"/>
      <c r="AZ309" s="328"/>
      <c r="BA309" s="328"/>
      <c r="BB309" s="361"/>
      <c r="BC309" s="362"/>
      <c r="BD309" s="361"/>
      <c r="BE309" s="362"/>
      <c r="BF309" s="363"/>
      <c r="BG309" s="362"/>
      <c r="BH309" s="363"/>
      <c r="BI309" s="362"/>
      <c r="BJ309" s="346"/>
      <c r="BK309" s="347"/>
      <c r="BL309" s="334"/>
      <c r="BM309" s="334"/>
    </row>
    <row r="310" spans="1:65" customFormat="1" ht="11.25" customHeight="1">
      <c r="A310" s="535"/>
      <c r="B310" s="356"/>
      <c r="C310" s="330"/>
      <c r="D310" s="349"/>
      <c r="E310" s="350"/>
      <c r="F310" s="531"/>
      <c r="G310" s="531"/>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531"/>
      <c r="AN310" s="531"/>
      <c r="AO310" s="531"/>
      <c r="AP310" s="531"/>
      <c r="AQ310" s="531"/>
      <c r="AR310" s="334"/>
      <c r="AS310" s="332"/>
      <c r="AT310" s="346"/>
      <c r="AU310" s="346"/>
      <c r="AV310" s="346"/>
      <c r="AW310" s="346"/>
      <c r="AX310" s="328"/>
      <c r="AY310" s="328"/>
      <c r="AZ310" s="328"/>
      <c r="BA310" s="328"/>
      <c r="BB310" s="364"/>
      <c r="BC310" s="365"/>
      <c r="BD310" s="364"/>
      <c r="BE310" s="365"/>
      <c r="BF310" s="366"/>
      <c r="BG310" s="365"/>
      <c r="BH310" s="366"/>
      <c r="BI310" s="365"/>
      <c r="BJ310" s="346"/>
      <c r="BK310" s="347"/>
      <c r="BL310" s="334"/>
      <c r="BM310" s="334"/>
    </row>
    <row r="311" spans="1:65" customFormat="1" ht="11.25" customHeight="1">
      <c r="A311" s="535"/>
      <c r="B311" s="356"/>
      <c r="C311" s="330"/>
      <c r="D311" s="349"/>
      <c r="E311" s="350"/>
      <c r="F311" s="531"/>
      <c r="G311" s="531"/>
      <c r="H311" s="531"/>
      <c r="I311" s="531"/>
      <c r="J311" s="531"/>
      <c r="K311" s="531"/>
      <c r="L311" s="531"/>
      <c r="M311" s="531"/>
      <c r="N311" s="531"/>
      <c r="O311" s="531"/>
      <c r="P311" s="531"/>
      <c r="Q311" s="531"/>
      <c r="R311" s="531"/>
      <c r="S311" s="531"/>
      <c r="T311" s="531"/>
      <c r="U311" s="531"/>
      <c r="V311" s="531"/>
      <c r="W311" s="531"/>
      <c r="X311" s="531"/>
      <c r="Y311" s="531"/>
      <c r="Z311" s="531"/>
      <c r="AA311" s="531"/>
      <c r="AB311" s="531"/>
      <c r="AC311" s="531"/>
      <c r="AD311" s="531"/>
      <c r="AE311" s="531"/>
      <c r="AF311" s="531"/>
      <c r="AG311" s="531"/>
      <c r="AH311" s="531"/>
      <c r="AI311" s="531"/>
      <c r="AJ311" s="531"/>
      <c r="AK311" s="531"/>
      <c r="AL311" s="531"/>
      <c r="AM311" s="531"/>
      <c r="AN311" s="531"/>
      <c r="AO311" s="531"/>
      <c r="AP311" s="531"/>
      <c r="AQ311" s="531"/>
      <c r="AR311" s="334"/>
      <c r="AS311" s="332"/>
      <c r="AT311" s="346"/>
      <c r="AU311" s="328"/>
      <c r="AV311" s="371"/>
      <c r="AW311" s="371"/>
      <c r="AX311" s="371"/>
      <c r="AY311" s="371"/>
      <c r="AZ311" s="371"/>
      <c r="BA311" s="371"/>
      <c r="BB311" s="371"/>
      <c r="BC311" s="371"/>
      <c r="BD311" s="371"/>
      <c r="BE311" s="371"/>
      <c r="BF311" s="371"/>
      <c r="BG311" s="371"/>
      <c r="BH311" s="371"/>
      <c r="BI311" s="371" t="s">
        <v>71</v>
      </c>
      <c r="BJ311" s="346"/>
      <c r="BK311" s="347"/>
      <c r="BL311" s="334"/>
      <c r="BM311" s="334"/>
    </row>
    <row r="312" spans="1:65" customFormat="1" ht="6" customHeight="1" thickBot="1">
      <c r="A312" s="536"/>
      <c r="B312" s="358"/>
      <c r="C312" s="336"/>
      <c r="D312" s="359"/>
      <c r="E312" s="339"/>
      <c r="F312" s="339"/>
      <c r="G312" s="339"/>
      <c r="H312" s="339"/>
      <c r="I312" s="339"/>
      <c r="J312" s="339"/>
      <c r="K312" s="339"/>
      <c r="L312" s="339"/>
      <c r="M312" s="339"/>
      <c r="N312" s="339"/>
      <c r="O312" s="339"/>
      <c r="P312" s="339"/>
      <c r="Q312" s="339"/>
      <c r="R312" s="339"/>
      <c r="S312" s="339"/>
      <c r="T312" s="339"/>
      <c r="U312" s="339"/>
      <c r="V312" s="339"/>
      <c r="W312" s="339"/>
      <c r="X312" s="339"/>
      <c r="Y312" s="360"/>
      <c r="Z312" s="360"/>
      <c r="AA312" s="360"/>
      <c r="AB312" s="360"/>
      <c r="AC312" s="360"/>
      <c r="AD312" s="360"/>
      <c r="AE312" s="360"/>
      <c r="AF312" s="360"/>
      <c r="AG312" s="360"/>
      <c r="AH312" s="360"/>
      <c r="AI312" s="360"/>
      <c r="AJ312" s="360"/>
      <c r="AK312" s="360"/>
      <c r="AL312" s="360"/>
      <c r="AM312" s="360"/>
      <c r="AN312" s="360"/>
      <c r="AO312" s="360"/>
      <c r="AP312" s="360"/>
      <c r="AQ312" s="360"/>
      <c r="AR312" s="360"/>
      <c r="AS312" s="338"/>
      <c r="AT312" s="339"/>
      <c r="AU312" s="339"/>
      <c r="AV312" s="339"/>
      <c r="AW312" s="339"/>
      <c r="AX312" s="339"/>
      <c r="AY312" s="339"/>
      <c r="AZ312" s="339"/>
      <c r="BA312" s="339"/>
      <c r="BB312" s="339"/>
      <c r="BC312" s="339"/>
      <c r="BD312" s="339"/>
      <c r="BE312" s="339"/>
      <c r="BF312" s="339"/>
      <c r="BG312" s="339"/>
      <c r="BH312" s="339"/>
      <c r="BI312" s="339"/>
      <c r="BJ312" s="339"/>
      <c r="BK312" s="343"/>
      <c r="BL312" s="340"/>
      <c r="BM312" s="340"/>
    </row>
    <row r="313" spans="1:65" ht="11.25" customHeight="1" thickBot="1">
      <c r="A313" s="534" t="s">
        <v>196</v>
      </c>
      <c r="B313" s="528" t="s">
        <v>197</v>
      </c>
      <c r="C313" s="528"/>
      <c r="D313" s="528"/>
      <c r="E313" s="528"/>
      <c r="F313" s="528"/>
      <c r="G313" s="528"/>
      <c r="H313" s="528"/>
      <c r="I313" s="528"/>
      <c r="J313" s="528"/>
      <c r="K313" s="528"/>
      <c r="L313" s="528"/>
      <c r="M313" s="528"/>
      <c r="N313" s="528"/>
      <c r="O313" s="528"/>
      <c r="P313" s="528"/>
      <c r="Q313" s="528"/>
      <c r="R313" s="528"/>
      <c r="S313" s="528"/>
      <c r="T313" s="528"/>
      <c r="U313" s="528"/>
      <c r="V313" s="528"/>
      <c r="W313" s="528"/>
      <c r="X313" s="528"/>
      <c r="Y313" s="528"/>
      <c r="Z313" s="528"/>
      <c r="AA313" s="528"/>
      <c r="AB313" s="528"/>
      <c r="AC313" s="528"/>
      <c r="AD313" s="528"/>
      <c r="AE313" s="528"/>
      <c r="AF313" s="528"/>
      <c r="AG313" s="528"/>
      <c r="AH313" s="528"/>
      <c r="AI313" s="528"/>
      <c r="AJ313" s="528"/>
      <c r="AK313" s="528"/>
      <c r="AL313" s="528"/>
      <c r="AM313" s="528"/>
      <c r="AN313" s="528"/>
      <c r="AO313" s="528"/>
      <c r="AP313" s="528"/>
      <c r="AQ313" s="528"/>
      <c r="AR313" s="528"/>
      <c r="AS313" s="528"/>
      <c r="AT313" s="528"/>
      <c r="AU313" s="528"/>
      <c r="AV313" s="528"/>
      <c r="AW313" s="528"/>
      <c r="AX313" s="528"/>
      <c r="AY313" s="528"/>
      <c r="AZ313" s="528"/>
      <c r="BA313" s="528"/>
      <c r="BB313" s="528"/>
      <c r="BC313" s="528"/>
      <c r="BD313" s="528"/>
      <c r="BE313" s="528"/>
      <c r="BF313" s="528"/>
      <c r="BG313" s="528"/>
      <c r="BH313" s="528"/>
      <c r="BI313" s="528"/>
      <c r="BJ313" s="528"/>
      <c r="BK313" s="393"/>
      <c r="BL313" s="393"/>
      <c r="BM313" s="393"/>
    </row>
    <row r="314" spans="1:65" ht="6" customHeight="1">
      <c r="A314" s="535"/>
      <c r="B314" s="322"/>
      <c r="C314" s="323"/>
      <c r="D314" s="324"/>
      <c r="E314" s="325"/>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7"/>
      <c r="AI314" s="327"/>
      <c r="AJ314" s="327"/>
      <c r="AK314" s="327"/>
      <c r="AL314" s="327"/>
      <c r="AM314" s="327"/>
      <c r="AN314" s="327"/>
      <c r="AO314" s="327"/>
      <c r="AP314" s="327"/>
      <c r="AQ314" s="327"/>
      <c r="AR314" s="327"/>
      <c r="AS314" s="327"/>
      <c r="AT314" s="327"/>
      <c r="AU314" s="327"/>
      <c r="AV314" s="327"/>
      <c r="AW314" s="327"/>
      <c r="AX314" s="327"/>
      <c r="AY314" s="327"/>
      <c r="AZ314" s="327"/>
      <c r="BA314" s="327"/>
      <c r="BB314" s="327"/>
      <c r="BC314" s="327"/>
      <c r="BD314" s="327"/>
      <c r="BE314" s="327"/>
      <c r="BF314" s="327"/>
      <c r="BG314" s="327"/>
      <c r="BH314" s="327"/>
      <c r="BI314" s="327"/>
      <c r="BJ314" s="327"/>
      <c r="BK314" s="341"/>
      <c r="BL314" s="328"/>
      <c r="BM314" s="328"/>
    </row>
    <row r="315" spans="1:65" ht="11.25" customHeight="1">
      <c r="A315" s="535"/>
      <c r="B315" s="329"/>
      <c r="C315" s="342">
        <v>216</v>
      </c>
      <c r="D315" s="331"/>
      <c r="E315" s="332"/>
      <c r="F315" s="538" t="e">
        <f ca="1">VLOOKUP(INDIRECT(ADDRESS(ROW(),COLUMN()-3)),INDIRECT("translations[[Question Num]:["&amp; Language_Selected &amp;"]]"),MATCH(Language_Selected,Language_Options,0)+1,FALSE)</f>
        <v>#N/A</v>
      </c>
      <c r="G315" s="538"/>
      <c r="H315" s="538"/>
      <c r="I315" s="538"/>
      <c r="J315" s="538"/>
      <c r="K315" s="538"/>
      <c r="L315" s="538"/>
      <c r="M315" s="538"/>
      <c r="N315" s="538"/>
      <c r="O315" s="538"/>
      <c r="P315" s="538"/>
      <c r="Q315" s="538"/>
      <c r="R315" s="538"/>
      <c r="S315" s="538"/>
      <c r="T315" s="538"/>
      <c r="U315" s="538"/>
      <c r="V315" s="538"/>
      <c r="W315" s="538"/>
      <c r="X315" s="538"/>
      <c r="Y315" s="538"/>
      <c r="Z315" s="538"/>
      <c r="AA315" s="538"/>
      <c r="AB315" s="538"/>
      <c r="AC315" s="538"/>
      <c r="AD315" s="538"/>
      <c r="AE315" s="538"/>
      <c r="AF315" s="538"/>
      <c r="AG315" s="538"/>
      <c r="AH315" s="538"/>
      <c r="AI315" s="538"/>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57"/>
      <c r="BK315" s="341"/>
      <c r="BL315" s="328"/>
      <c r="BM315" s="328"/>
    </row>
    <row r="316" spans="1:65" ht="11.25" customHeight="1">
      <c r="A316" s="535"/>
      <c r="B316" s="329"/>
      <c r="C316" s="330"/>
      <c r="D316" s="331"/>
      <c r="E316" s="332"/>
      <c r="F316" s="538"/>
      <c r="G316" s="538"/>
      <c r="H316" s="538"/>
      <c r="I316" s="538"/>
      <c r="J316" s="538"/>
      <c r="K316" s="538"/>
      <c r="L316" s="538"/>
      <c r="M316" s="538"/>
      <c r="N316" s="538"/>
      <c r="O316" s="538"/>
      <c r="P316" s="538"/>
      <c r="Q316" s="538"/>
      <c r="R316" s="538"/>
      <c r="S316" s="538"/>
      <c r="T316" s="538"/>
      <c r="U316" s="538"/>
      <c r="V316" s="538"/>
      <c r="W316" s="538"/>
      <c r="X316" s="538"/>
      <c r="Y316" s="538"/>
      <c r="Z316" s="538"/>
      <c r="AA316" s="538"/>
      <c r="AB316" s="538"/>
      <c r="AC316" s="538"/>
      <c r="AD316" s="538"/>
      <c r="AE316" s="538"/>
      <c r="AF316" s="538"/>
      <c r="AG316" s="538"/>
      <c r="AH316" s="538"/>
      <c r="AI316" s="538"/>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57"/>
      <c r="BK316" s="341"/>
      <c r="BL316" s="328"/>
      <c r="BM316" s="328"/>
    </row>
    <row r="317" spans="1:65" ht="11.25" customHeight="1">
      <c r="A317" s="535"/>
      <c r="B317" s="329"/>
      <c r="C317" s="330"/>
      <c r="D317" s="331"/>
      <c r="E317" s="332"/>
      <c r="F317" s="538"/>
      <c r="G317" s="538"/>
      <c r="H317" s="538"/>
      <c r="I317" s="538"/>
      <c r="J317" s="538"/>
      <c r="K317" s="538"/>
      <c r="L317" s="538"/>
      <c r="M317" s="538"/>
      <c r="N317" s="538"/>
      <c r="O317" s="538"/>
      <c r="P317" s="538"/>
      <c r="Q317" s="538"/>
      <c r="R317" s="538"/>
      <c r="S317" s="538"/>
      <c r="T317" s="538"/>
      <c r="U317" s="538"/>
      <c r="V317" s="538"/>
      <c r="W317" s="538"/>
      <c r="X317" s="538"/>
      <c r="Y317" s="538"/>
      <c r="Z317" s="538"/>
      <c r="AA317" s="538"/>
      <c r="AB317" s="538"/>
      <c r="AC317" s="538"/>
      <c r="AD317" s="538"/>
      <c r="AE317" s="538"/>
      <c r="AF317" s="538"/>
      <c r="AG317" s="538"/>
      <c r="AH317" s="538"/>
      <c r="AI317" s="538"/>
      <c r="AJ317" s="538"/>
      <c r="AK317" s="538"/>
      <c r="AL317" s="538"/>
      <c r="AM317" s="538"/>
      <c r="AN317" s="538"/>
      <c r="AO317" s="538"/>
      <c r="AP317" s="538"/>
      <c r="AQ317" s="538"/>
      <c r="AR317" s="538"/>
      <c r="AS317" s="538"/>
      <c r="AT317" s="538"/>
      <c r="AU317" s="538"/>
      <c r="AV317" s="538"/>
      <c r="AW317" s="538"/>
      <c r="AX317" s="538"/>
      <c r="AY317" s="538"/>
      <c r="AZ317" s="538"/>
      <c r="BA317" s="538"/>
      <c r="BB317" s="538"/>
      <c r="BC317" s="538"/>
      <c r="BD317" s="538"/>
      <c r="BE317" s="538"/>
      <c r="BF317" s="538"/>
      <c r="BG317" s="538"/>
      <c r="BH317" s="538"/>
      <c r="BI317" s="538"/>
      <c r="BJ317" s="557"/>
      <c r="BK317" s="341"/>
      <c r="BL317" s="328"/>
      <c r="BM317" s="328"/>
    </row>
    <row r="318" spans="1:65" ht="11.25" customHeight="1">
      <c r="A318" s="535"/>
      <c r="B318" s="329"/>
      <c r="C318" s="330"/>
      <c r="D318" s="331"/>
      <c r="E318" s="332"/>
      <c r="F318" s="538"/>
      <c r="G318" s="538"/>
      <c r="H318" s="538"/>
      <c r="I318" s="538"/>
      <c r="J318" s="538"/>
      <c r="K318" s="538"/>
      <c r="L318" s="538"/>
      <c r="M318" s="538"/>
      <c r="N318" s="538"/>
      <c r="O318" s="538"/>
      <c r="P318" s="538"/>
      <c r="Q318" s="538"/>
      <c r="R318" s="538"/>
      <c r="S318" s="538"/>
      <c r="T318" s="538"/>
      <c r="U318" s="538"/>
      <c r="V318" s="538"/>
      <c r="W318" s="538"/>
      <c r="X318" s="538"/>
      <c r="Y318" s="538"/>
      <c r="Z318" s="538"/>
      <c r="AA318" s="538"/>
      <c r="AB318" s="538"/>
      <c r="AC318" s="538"/>
      <c r="AD318" s="538"/>
      <c r="AE318" s="538"/>
      <c r="AF318" s="538"/>
      <c r="AG318" s="538"/>
      <c r="AH318" s="538"/>
      <c r="AI318" s="538"/>
      <c r="AJ318" s="538"/>
      <c r="AK318" s="538"/>
      <c r="AL318" s="538"/>
      <c r="AM318" s="538"/>
      <c r="AN318" s="538"/>
      <c r="AO318" s="538"/>
      <c r="AP318" s="538"/>
      <c r="AQ318" s="538"/>
      <c r="AR318" s="538"/>
      <c r="AS318" s="538"/>
      <c r="AT318" s="538"/>
      <c r="AU318" s="538"/>
      <c r="AV318" s="538"/>
      <c r="AW318" s="538"/>
      <c r="AX318" s="538"/>
      <c r="AY318" s="538"/>
      <c r="AZ318" s="538"/>
      <c r="BA318" s="538"/>
      <c r="BB318" s="538"/>
      <c r="BC318" s="538"/>
      <c r="BD318" s="538"/>
      <c r="BE318" s="538"/>
      <c r="BF318" s="538"/>
      <c r="BG318" s="538"/>
      <c r="BH318" s="538"/>
      <c r="BI318" s="538"/>
      <c r="BJ318" s="557"/>
      <c r="BK318" s="341"/>
      <c r="BL318" s="328"/>
      <c r="BM318" s="328"/>
    </row>
    <row r="319" spans="1:65" ht="11.25" customHeight="1">
      <c r="A319" s="535"/>
      <c r="B319" s="329"/>
      <c r="C319" s="330"/>
      <c r="D319" s="331"/>
      <c r="E319" s="332"/>
      <c r="F319" s="538"/>
      <c r="G319" s="538"/>
      <c r="H319" s="538"/>
      <c r="I319" s="538"/>
      <c r="J319" s="538"/>
      <c r="K319" s="538"/>
      <c r="L319" s="538"/>
      <c r="M319" s="538"/>
      <c r="N319" s="538"/>
      <c r="O319" s="538"/>
      <c r="P319" s="538"/>
      <c r="Q319" s="538"/>
      <c r="R319" s="538"/>
      <c r="S319" s="538"/>
      <c r="T319" s="538"/>
      <c r="U319" s="538"/>
      <c r="V319" s="538"/>
      <c r="W319" s="538"/>
      <c r="X319" s="538"/>
      <c r="Y319" s="538"/>
      <c r="Z319" s="538"/>
      <c r="AA319" s="538"/>
      <c r="AB319" s="538"/>
      <c r="AC319" s="538"/>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8"/>
      <c r="AY319" s="538"/>
      <c r="AZ319" s="538"/>
      <c r="BA319" s="538"/>
      <c r="BB319" s="538"/>
      <c r="BC319" s="538"/>
      <c r="BD319" s="538"/>
      <c r="BE319" s="538"/>
      <c r="BF319" s="538"/>
      <c r="BG319" s="538"/>
      <c r="BH319" s="538"/>
      <c r="BI319" s="538"/>
      <c r="BJ319" s="557"/>
      <c r="BK319" s="341"/>
      <c r="BL319" s="328"/>
      <c r="BM319" s="328"/>
    </row>
    <row r="320" spans="1:65" ht="11.25" customHeight="1">
      <c r="A320" s="535"/>
      <c r="B320" s="329"/>
      <c r="C320" s="330"/>
      <c r="D320" s="331"/>
      <c r="E320" s="332"/>
      <c r="F320" s="538"/>
      <c r="G320" s="538"/>
      <c r="H320" s="538"/>
      <c r="I320" s="538"/>
      <c r="J320" s="538"/>
      <c r="K320" s="538"/>
      <c r="L320" s="538"/>
      <c r="M320" s="538"/>
      <c r="N320" s="538"/>
      <c r="O320" s="538"/>
      <c r="P320" s="538"/>
      <c r="Q320" s="538"/>
      <c r="R320" s="538"/>
      <c r="S320" s="538"/>
      <c r="T320" s="538"/>
      <c r="U320" s="538"/>
      <c r="V320" s="538"/>
      <c r="W320" s="538"/>
      <c r="X320" s="538"/>
      <c r="Y320" s="538"/>
      <c r="Z320" s="538"/>
      <c r="AA320" s="538"/>
      <c r="AB320" s="538"/>
      <c r="AC320" s="538"/>
      <c r="AD320" s="538"/>
      <c r="AE320" s="538"/>
      <c r="AF320" s="538"/>
      <c r="AG320" s="538"/>
      <c r="AH320" s="538"/>
      <c r="AI320" s="538"/>
      <c r="AJ320" s="538"/>
      <c r="AK320" s="538"/>
      <c r="AL320" s="538"/>
      <c r="AM320" s="538"/>
      <c r="AN320" s="538"/>
      <c r="AO320" s="538"/>
      <c r="AP320" s="538"/>
      <c r="AQ320" s="538"/>
      <c r="AR320" s="538"/>
      <c r="AS320" s="538"/>
      <c r="AT320" s="538"/>
      <c r="AU320" s="538"/>
      <c r="AV320" s="538"/>
      <c r="AW320" s="538"/>
      <c r="AX320" s="538"/>
      <c r="AY320" s="538"/>
      <c r="AZ320" s="538"/>
      <c r="BA320" s="538"/>
      <c r="BB320" s="538"/>
      <c r="BC320" s="538"/>
      <c r="BD320" s="538"/>
      <c r="BE320" s="538"/>
      <c r="BF320" s="538"/>
      <c r="BG320" s="538"/>
      <c r="BH320" s="538"/>
      <c r="BI320" s="538"/>
      <c r="BJ320" s="557"/>
      <c r="BK320" s="341"/>
      <c r="BL320" s="328"/>
      <c r="BM320" s="328"/>
    </row>
    <row r="321" spans="1:65" ht="11.25" customHeight="1">
      <c r="A321" s="535"/>
      <c r="B321" s="329"/>
      <c r="C321" s="330"/>
      <c r="D321" s="331"/>
      <c r="E321" s="332"/>
      <c r="F321" s="538"/>
      <c r="G321" s="538"/>
      <c r="H321" s="538"/>
      <c r="I321" s="538"/>
      <c r="J321" s="538"/>
      <c r="K321" s="538"/>
      <c r="L321" s="538"/>
      <c r="M321" s="538"/>
      <c r="N321" s="538"/>
      <c r="O321" s="538"/>
      <c r="P321" s="538"/>
      <c r="Q321" s="538"/>
      <c r="R321" s="538"/>
      <c r="S321" s="538"/>
      <c r="T321" s="538"/>
      <c r="U321" s="538"/>
      <c r="V321" s="538"/>
      <c r="W321" s="538"/>
      <c r="X321" s="538"/>
      <c r="Y321" s="538"/>
      <c r="Z321" s="538"/>
      <c r="AA321" s="538"/>
      <c r="AB321" s="538"/>
      <c r="AC321" s="538"/>
      <c r="AD321" s="538"/>
      <c r="AE321" s="538"/>
      <c r="AF321" s="538"/>
      <c r="AG321" s="538"/>
      <c r="AH321" s="538"/>
      <c r="AI321" s="538"/>
      <c r="AJ321" s="538"/>
      <c r="AK321" s="538"/>
      <c r="AL321" s="538"/>
      <c r="AM321" s="538"/>
      <c r="AN321" s="538"/>
      <c r="AO321" s="538"/>
      <c r="AP321" s="538"/>
      <c r="AQ321" s="538"/>
      <c r="AR321" s="538"/>
      <c r="AS321" s="538"/>
      <c r="AT321" s="538"/>
      <c r="AU321" s="538"/>
      <c r="AV321" s="538"/>
      <c r="AW321" s="538"/>
      <c r="AX321" s="538"/>
      <c r="AY321" s="538"/>
      <c r="AZ321" s="538"/>
      <c r="BA321" s="538"/>
      <c r="BB321" s="538"/>
      <c r="BC321" s="538"/>
      <c r="BD321" s="538"/>
      <c r="BE321" s="538"/>
      <c r="BF321" s="538"/>
      <c r="BG321" s="538"/>
      <c r="BH321" s="538"/>
      <c r="BI321" s="538"/>
      <c r="BJ321" s="557"/>
      <c r="BK321" s="341"/>
      <c r="BL321" s="328"/>
      <c r="BM321" s="328"/>
    </row>
    <row r="322" spans="1:65" ht="11.25" customHeight="1">
      <c r="A322" s="535"/>
      <c r="B322" s="329"/>
      <c r="C322" s="330"/>
      <c r="D322" s="331"/>
      <c r="E322" s="332"/>
      <c r="F322" s="538"/>
      <c r="G322" s="538"/>
      <c r="H322" s="538"/>
      <c r="I322" s="538"/>
      <c r="J322" s="538"/>
      <c r="K322" s="538"/>
      <c r="L322" s="538"/>
      <c r="M322" s="538"/>
      <c r="N322" s="538"/>
      <c r="O322" s="538"/>
      <c r="P322" s="538"/>
      <c r="Q322" s="538"/>
      <c r="R322" s="538"/>
      <c r="S322" s="538"/>
      <c r="T322" s="538"/>
      <c r="U322" s="538"/>
      <c r="V322" s="538"/>
      <c r="W322" s="538"/>
      <c r="X322" s="538"/>
      <c r="Y322" s="538"/>
      <c r="Z322" s="538"/>
      <c r="AA322" s="538"/>
      <c r="AB322" s="538"/>
      <c r="AC322" s="538"/>
      <c r="AD322" s="538"/>
      <c r="AE322" s="538"/>
      <c r="AF322" s="538"/>
      <c r="AG322" s="538"/>
      <c r="AH322" s="538"/>
      <c r="AI322" s="538"/>
      <c r="AJ322" s="538"/>
      <c r="AK322" s="538"/>
      <c r="AL322" s="538"/>
      <c r="AM322" s="538"/>
      <c r="AN322" s="538"/>
      <c r="AO322" s="538"/>
      <c r="AP322" s="538"/>
      <c r="AQ322" s="538"/>
      <c r="AR322" s="538"/>
      <c r="AS322" s="538"/>
      <c r="AT322" s="538"/>
      <c r="AU322" s="538"/>
      <c r="AV322" s="538"/>
      <c r="AW322" s="538"/>
      <c r="AX322" s="538"/>
      <c r="AY322" s="538"/>
      <c r="AZ322" s="538"/>
      <c r="BA322" s="538"/>
      <c r="BB322" s="538"/>
      <c r="BC322" s="538"/>
      <c r="BD322" s="538"/>
      <c r="BE322" s="538"/>
      <c r="BF322" s="538"/>
      <c r="BG322" s="538"/>
      <c r="BH322" s="538"/>
      <c r="BI322" s="538"/>
      <c r="BJ322" s="557"/>
      <c r="BK322" s="341"/>
      <c r="BL322" s="328"/>
      <c r="BM322" s="328"/>
    </row>
    <row r="323" spans="1:65" ht="11.25" customHeight="1">
      <c r="A323" s="535"/>
      <c r="B323" s="329"/>
      <c r="C323" s="330"/>
      <c r="D323" s="331"/>
      <c r="E323" s="332"/>
      <c r="F323" s="538"/>
      <c r="G323" s="538"/>
      <c r="H323" s="538"/>
      <c r="I323" s="538"/>
      <c r="J323" s="538"/>
      <c r="K323" s="538"/>
      <c r="L323" s="538"/>
      <c r="M323" s="538"/>
      <c r="N323" s="538"/>
      <c r="O323" s="538"/>
      <c r="P323" s="538"/>
      <c r="Q323" s="538"/>
      <c r="R323" s="538"/>
      <c r="S323" s="538"/>
      <c r="T323" s="538"/>
      <c r="U323" s="538"/>
      <c r="V323" s="538"/>
      <c r="W323" s="538"/>
      <c r="X323" s="538"/>
      <c r="Y323" s="538"/>
      <c r="Z323" s="538"/>
      <c r="AA323" s="538"/>
      <c r="AB323" s="538"/>
      <c r="AC323" s="538"/>
      <c r="AD323" s="538"/>
      <c r="AE323" s="538"/>
      <c r="AF323" s="538"/>
      <c r="AG323" s="538"/>
      <c r="AH323" s="538"/>
      <c r="AI323" s="538"/>
      <c r="AJ323" s="538"/>
      <c r="AK323" s="538"/>
      <c r="AL323" s="538"/>
      <c r="AM323" s="538"/>
      <c r="AN323" s="538"/>
      <c r="AO323" s="538"/>
      <c r="AP323" s="538"/>
      <c r="AQ323" s="538"/>
      <c r="AR323" s="538"/>
      <c r="AS323" s="538"/>
      <c r="AT323" s="538"/>
      <c r="AU323" s="538"/>
      <c r="AV323" s="538"/>
      <c r="AW323" s="538"/>
      <c r="AX323" s="538"/>
      <c r="AY323" s="538"/>
      <c r="AZ323" s="538"/>
      <c r="BA323" s="538"/>
      <c r="BB323" s="538"/>
      <c r="BC323" s="538"/>
      <c r="BD323" s="538"/>
      <c r="BE323" s="538"/>
      <c r="BF323" s="538"/>
      <c r="BG323" s="538"/>
      <c r="BH323" s="538"/>
      <c r="BI323" s="538"/>
      <c r="BJ323" s="557"/>
      <c r="BK323" s="341"/>
      <c r="BL323" s="328"/>
      <c r="BM323" s="328"/>
    </row>
    <row r="324" spans="1:65" ht="11.25" customHeight="1">
      <c r="A324" s="535"/>
      <c r="B324" s="329"/>
      <c r="C324" s="330"/>
      <c r="D324" s="331"/>
      <c r="E324" s="332"/>
      <c r="F324" s="538"/>
      <c r="G324" s="538"/>
      <c r="H324" s="538"/>
      <c r="I324" s="538"/>
      <c r="J324" s="538"/>
      <c r="K324" s="538"/>
      <c r="L324" s="538"/>
      <c r="M324" s="538"/>
      <c r="N324" s="538"/>
      <c r="O324" s="538"/>
      <c r="P324" s="538"/>
      <c r="Q324" s="538"/>
      <c r="R324" s="538"/>
      <c r="S324" s="538"/>
      <c r="T324" s="538"/>
      <c r="U324" s="538"/>
      <c r="V324" s="538"/>
      <c r="W324" s="538"/>
      <c r="X324" s="538"/>
      <c r="Y324" s="538"/>
      <c r="Z324" s="538"/>
      <c r="AA324" s="538"/>
      <c r="AB324" s="538"/>
      <c r="AC324" s="538"/>
      <c r="AD324" s="538"/>
      <c r="AE324" s="538"/>
      <c r="AF324" s="538"/>
      <c r="AG324" s="538"/>
      <c r="AH324" s="538"/>
      <c r="AI324" s="538"/>
      <c r="AJ324" s="538"/>
      <c r="AK324" s="538"/>
      <c r="AL324" s="538"/>
      <c r="AM324" s="538"/>
      <c r="AN324" s="538"/>
      <c r="AO324" s="538"/>
      <c r="AP324" s="538"/>
      <c r="AQ324" s="538"/>
      <c r="AR324" s="538"/>
      <c r="AS324" s="538"/>
      <c r="AT324" s="538"/>
      <c r="AU324" s="538"/>
      <c r="AV324" s="538"/>
      <c r="AW324" s="538"/>
      <c r="AX324" s="538"/>
      <c r="AY324" s="538"/>
      <c r="AZ324" s="538"/>
      <c r="BA324" s="538"/>
      <c r="BB324" s="538"/>
      <c r="BC324" s="538"/>
      <c r="BD324" s="538"/>
      <c r="BE324" s="538"/>
      <c r="BF324" s="538"/>
      <c r="BG324" s="538"/>
      <c r="BH324" s="538"/>
      <c r="BI324" s="538"/>
      <c r="BJ324" s="557"/>
      <c r="BK324" s="341"/>
      <c r="BL324" s="328"/>
      <c r="BM324" s="328"/>
    </row>
    <row r="325" spans="1:65" ht="11.25" customHeight="1">
      <c r="A325" s="535"/>
      <c r="B325" s="329"/>
      <c r="C325" s="330"/>
      <c r="D325" s="331"/>
      <c r="E325" s="332"/>
      <c r="F325" s="538"/>
      <c r="G325" s="538"/>
      <c r="H325" s="538"/>
      <c r="I325" s="538"/>
      <c r="J325" s="538"/>
      <c r="K325" s="538"/>
      <c r="L325" s="538"/>
      <c r="M325" s="538"/>
      <c r="N325" s="538"/>
      <c r="O325" s="538"/>
      <c r="P325" s="538"/>
      <c r="Q325" s="538"/>
      <c r="R325" s="538"/>
      <c r="S325" s="538"/>
      <c r="T325" s="538"/>
      <c r="U325" s="538"/>
      <c r="V325" s="538"/>
      <c r="W325" s="538"/>
      <c r="X325" s="538"/>
      <c r="Y325" s="538"/>
      <c r="Z325" s="538"/>
      <c r="AA325" s="538"/>
      <c r="AB325" s="538"/>
      <c r="AC325" s="538"/>
      <c r="AD325" s="538"/>
      <c r="AE325" s="538"/>
      <c r="AF325" s="538"/>
      <c r="AG325" s="538"/>
      <c r="AH325" s="538"/>
      <c r="AI325" s="538"/>
      <c r="AJ325" s="538"/>
      <c r="AK325" s="538"/>
      <c r="AL325" s="538"/>
      <c r="AM325" s="538"/>
      <c r="AN325" s="538"/>
      <c r="AO325" s="538"/>
      <c r="AP325" s="538"/>
      <c r="AQ325" s="538"/>
      <c r="AR325" s="538"/>
      <c r="AS325" s="538"/>
      <c r="AT325" s="538"/>
      <c r="AU325" s="538"/>
      <c r="AV325" s="538"/>
      <c r="AW325" s="538"/>
      <c r="AX325" s="538"/>
      <c r="AY325" s="538"/>
      <c r="AZ325" s="538"/>
      <c r="BA325" s="538"/>
      <c r="BB325" s="538"/>
      <c r="BC325" s="538"/>
      <c r="BD325" s="538"/>
      <c r="BE325" s="538"/>
      <c r="BF325" s="538"/>
      <c r="BG325" s="538"/>
      <c r="BH325" s="538"/>
      <c r="BI325" s="538"/>
      <c r="BJ325" s="557"/>
      <c r="BK325" s="341"/>
      <c r="BL325" s="328"/>
      <c r="BM325" s="328"/>
    </row>
    <row r="326" spans="1:65" ht="11.25" customHeight="1">
      <c r="A326" s="535"/>
      <c r="B326" s="329"/>
      <c r="C326" s="330"/>
      <c r="D326" s="331"/>
      <c r="E326" s="332"/>
      <c r="F326" s="538"/>
      <c r="G326" s="538"/>
      <c r="H326" s="538"/>
      <c r="I326" s="538"/>
      <c r="J326" s="538"/>
      <c r="K326" s="538"/>
      <c r="L326" s="538"/>
      <c r="M326" s="538"/>
      <c r="N326" s="538"/>
      <c r="O326" s="538"/>
      <c r="P326" s="538"/>
      <c r="Q326" s="538"/>
      <c r="R326" s="538"/>
      <c r="S326" s="538"/>
      <c r="T326" s="538"/>
      <c r="U326" s="538"/>
      <c r="V326" s="538"/>
      <c r="W326" s="538"/>
      <c r="X326" s="538"/>
      <c r="Y326" s="538"/>
      <c r="Z326" s="538"/>
      <c r="AA326" s="538"/>
      <c r="AB326" s="538"/>
      <c r="AC326" s="538"/>
      <c r="AD326" s="538"/>
      <c r="AE326" s="538"/>
      <c r="AF326" s="538"/>
      <c r="AG326" s="538"/>
      <c r="AH326" s="538"/>
      <c r="AI326" s="538"/>
      <c r="AJ326" s="538"/>
      <c r="AK326" s="538"/>
      <c r="AL326" s="538"/>
      <c r="AM326" s="538"/>
      <c r="AN326" s="538"/>
      <c r="AO326" s="538"/>
      <c r="AP326" s="538"/>
      <c r="AQ326" s="538"/>
      <c r="AR326" s="538"/>
      <c r="AS326" s="538"/>
      <c r="AT326" s="538"/>
      <c r="AU326" s="538"/>
      <c r="AV326" s="538"/>
      <c r="AW326" s="538"/>
      <c r="AX326" s="538"/>
      <c r="AY326" s="538"/>
      <c r="AZ326" s="538"/>
      <c r="BA326" s="538"/>
      <c r="BB326" s="538"/>
      <c r="BC326" s="538"/>
      <c r="BD326" s="538"/>
      <c r="BE326" s="538"/>
      <c r="BF326" s="538"/>
      <c r="BG326" s="538"/>
      <c r="BH326" s="538"/>
      <c r="BI326" s="538"/>
      <c r="BJ326" s="557"/>
      <c r="BK326" s="341"/>
      <c r="BL326" s="328"/>
      <c r="BM326" s="328"/>
    </row>
    <row r="327" spans="1:65" ht="11.25" customHeight="1">
      <c r="A327" s="535"/>
      <c r="B327" s="329"/>
      <c r="C327" s="330"/>
      <c r="D327" s="331"/>
      <c r="E327" s="332"/>
      <c r="F327" s="538"/>
      <c r="G327" s="538"/>
      <c r="H327" s="538"/>
      <c r="I327" s="538"/>
      <c r="J327" s="538"/>
      <c r="K327" s="538"/>
      <c r="L327" s="538"/>
      <c r="M327" s="538"/>
      <c r="N327" s="538"/>
      <c r="O327" s="538"/>
      <c r="P327" s="538"/>
      <c r="Q327" s="538"/>
      <c r="R327" s="538"/>
      <c r="S327" s="538"/>
      <c r="T327" s="538"/>
      <c r="U327" s="538"/>
      <c r="V327" s="538"/>
      <c r="W327" s="538"/>
      <c r="X327" s="538"/>
      <c r="Y327" s="538"/>
      <c r="Z327" s="538"/>
      <c r="AA327" s="538"/>
      <c r="AB327" s="538"/>
      <c r="AC327" s="538"/>
      <c r="AD327" s="538"/>
      <c r="AE327" s="538"/>
      <c r="AF327" s="538"/>
      <c r="AG327" s="538"/>
      <c r="AH327" s="538"/>
      <c r="AI327" s="538"/>
      <c r="AJ327" s="538"/>
      <c r="AK327" s="538"/>
      <c r="AL327" s="538"/>
      <c r="AM327" s="538"/>
      <c r="AN327" s="538"/>
      <c r="AO327" s="538"/>
      <c r="AP327" s="538"/>
      <c r="AQ327" s="538"/>
      <c r="AR327" s="538"/>
      <c r="AS327" s="538"/>
      <c r="AT327" s="538"/>
      <c r="AU327" s="538"/>
      <c r="AV327" s="538"/>
      <c r="AW327" s="538"/>
      <c r="AX327" s="538"/>
      <c r="AY327" s="538"/>
      <c r="AZ327" s="538"/>
      <c r="BA327" s="538"/>
      <c r="BB327" s="538"/>
      <c r="BC327" s="538"/>
      <c r="BD327" s="538"/>
      <c r="BE327" s="538"/>
      <c r="BF327" s="538"/>
      <c r="BG327" s="538"/>
      <c r="BH327" s="538"/>
      <c r="BI327" s="538"/>
      <c r="BJ327" s="557"/>
      <c r="BK327" s="341"/>
      <c r="BL327" s="328"/>
      <c r="BM327" s="328"/>
    </row>
    <row r="328" spans="1:65" ht="11.25" customHeight="1">
      <c r="A328" s="535"/>
      <c r="B328" s="329"/>
      <c r="C328" s="330"/>
      <c r="D328" s="331"/>
      <c r="E328" s="332"/>
      <c r="F328" s="538"/>
      <c r="G328" s="538"/>
      <c r="H328" s="538"/>
      <c r="I328" s="538"/>
      <c r="J328" s="538"/>
      <c r="K328" s="538"/>
      <c r="L328" s="538"/>
      <c r="M328" s="538"/>
      <c r="N328" s="538"/>
      <c r="O328" s="538"/>
      <c r="P328" s="538"/>
      <c r="Q328" s="538"/>
      <c r="R328" s="538"/>
      <c r="S328" s="538"/>
      <c r="T328" s="538"/>
      <c r="U328" s="538"/>
      <c r="V328" s="538"/>
      <c r="W328" s="538"/>
      <c r="X328" s="538"/>
      <c r="Y328" s="538"/>
      <c r="Z328" s="538"/>
      <c r="AA328" s="538"/>
      <c r="AB328" s="538"/>
      <c r="AC328" s="538"/>
      <c r="AD328" s="538"/>
      <c r="AE328" s="538"/>
      <c r="AF328" s="538"/>
      <c r="AG328" s="538"/>
      <c r="AH328" s="538"/>
      <c r="AI328" s="538"/>
      <c r="AJ328" s="538"/>
      <c r="AK328" s="538"/>
      <c r="AL328" s="538"/>
      <c r="AM328" s="538"/>
      <c r="AN328" s="538"/>
      <c r="AO328" s="538"/>
      <c r="AP328" s="538"/>
      <c r="AQ328" s="538"/>
      <c r="AR328" s="538"/>
      <c r="AS328" s="538"/>
      <c r="AT328" s="538"/>
      <c r="AU328" s="538"/>
      <c r="AV328" s="538"/>
      <c r="AW328" s="538"/>
      <c r="AX328" s="538"/>
      <c r="AY328" s="538"/>
      <c r="AZ328" s="538"/>
      <c r="BA328" s="538"/>
      <c r="BB328" s="538"/>
      <c r="BC328" s="538"/>
      <c r="BD328" s="538"/>
      <c r="BE328" s="538"/>
      <c r="BF328" s="538"/>
      <c r="BG328" s="538"/>
      <c r="BH328" s="538"/>
      <c r="BI328" s="538"/>
      <c r="BJ328" s="557"/>
      <c r="BK328" s="341"/>
      <c r="BL328" s="328"/>
      <c r="BM328" s="328"/>
    </row>
    <row r="329" spans="1:65" ht="11.25" customHeight="1">
      <c r="A329" s="535"/>
      <c r="B329" s="329"/>
      <c r="C329" s="330"/>
      <c r="D329" s="331"/>
      <c r="E329" s="332"/>
      <c r="F329" s="538"/>
      <c r="G329" s="538"/>
      <c r="H329" s="538"/>
      <c r="I329" s="538"/>
      <c r="J329" s="538"/>
      <c r="K329" s="538"/>
      <c r="L329" s="538"/>
      <c r="M329" s="538"/>
      <c r="N329" s="538"/>
      <c r="O329" s="538"/>
      <c r="P329" s="538"/>
      <c r="Q329" s="538"/>
      <c r="R329" s="538"/>
      <c r="S329" s="538"/>
      <c r="T329" s="538"/>
      <c r="U329" s="538"/>
      <c r="V329" s="538"/>
      <c r="W329" s="538"/>
      <c r="X329" s="538"/>
      <c r="Y329" s="538"/>
      <c r="Z329" s="538"/>
      <c r="AA329" s="538"/>
      <c r="AB329" s="538"/>
      <c r="AC329" s="538"/>
      <c r="AD329" s="538"/>
      <c r="AE329" s="538"/>
      <c r="AF329" s="538"/>
      <c r="AG329" s="538"/>
      <c r="AH329" s="538"/>
      <c r="AI329" s="538"/>
      <c r="AJ329" s="538"/>
      <c r="AK329" s="538"/>
      <c r="AL329" s="538"/>
      <c r="AM329" s="538"/>
      <c r="AN329" s="538"/>
      <c r="AO329" s="538"/>
      <c r="AP329" s="538"/>
      <c r="AQ329" s="538"/>
      <c r="AR329" s="538"/>
      <c r="AS329" s="538"/>
      <c r="AT329" s="538"/>
      <c r="AU329" s="538"/>
      <c r="AV329" s="538"/>
      <c r="AW329" s="538"/>
      <c r="AX329" s="538"/>
      <c r="AY329" s="538"/>
      <c r="AZ329" s="538"/>
      <c r="BA329" s="538"/>
      <c r="BB329" s="538"/>
      <c r="BC329" s="538"/>
      <c r="BD329" s="538"/>
      <c r="BE329" s="538"/>
      <c r="BF329" s="538"/>
      <c r="BG329" s="538"/>
      <c r="BH329" s="538"/>
      <c r="BI329" s="538"/>
      <c r="BJ329" s="557"/>
      <c r="BK329" s="341"/>
      <c r="BL329" s="328"/>
      <c r="BM329" s="328"/>
    </row>
    <row r="330" spans="1:65" ht="6" customHeight="1" thickBot="1">
      <c r="A330" s="535"/>
      <c r="B330" s="335"/>
      <c r="C330" s="336"/>
      <c r="D330" s="337"/>
      <c r="E330" s="338"/>
      <c r="F330" s="339"/>
      <c r="G330" s="339"/>
      <c r="H330" s="339"/>
      <c r="I330" s="339"/>
      <c r="J330" s="339"/>
      <c r="K330" s="339"/>
      <c r="L330" s="339"/>
      <c r="M330" s="339"/>
      <c r="N330" s="339"/>
      <c r="O330" s="339"/>
      <c r="P330" s="339"/>
      <c r="Q330" s="339"/>
      <c r="R330" s="339"/>
      <c r="S330" s="339"/>
      <c r="T330" s="339"/>
      <c r="U330" s="339"/>
      <c r="V330" s="339"/>
      <c r="W330" s="339"/>
      <c r="X330" s="339"/>
      <c r="Y330" s="339"/>
      <c r="Z330" s="339"/>
      <c r="AA330" s="339"/>
      <c r="AB330" s="339"/>
      <c r="AC330" s="339"/>
      <c r="AD330" s="339"/>
      <c r="AE330" s="339"/>
      <c r="AF330" s="339"/>
      <c r="AG330" s="339"/>
      <c r="AH330" s="340"/>
      <c r="AI330" s="340"/>
      <c r="AJ330" s="340"/>
      <c r="AK330" s="340"/>
      <c r="AL330" s="340"/>
      <c r="AM330" s="340"/>
      <c r="AN330" s="340"/>
      <c r="AO330" s="340"/>
      <c r="AP330" s="340"/>
      <c r="AQ330" s="340"/>
      <c r="AR330" s="340"/>
      <c r="AS330" s="340"/>
      <c r="AT330" s="340"/>
      <c r="AU330" s="340"/>
      <c r="AV330" s="340"/>
      <c r="AW330" s="340"/>
      <c r="AX330" s="340"/>
      <c r="AY330" s="340"/>
      <c r="AZ330" s="340"/>
      <c r="BA330" s="340"/>
      <c r="BB330" s="340"/>
      <c r="BC330" s="340"/>
      <c r="BD330" s="340"/>
      <c r="BE330" s="340"/>
      <c r="BF330" s="340"/>
      <c r="BG330" s="340"/>
      <c r="BH330" s="340"/>
      <c r="BI330" s="340"/>
      <c r="BJ330" s="340"/>
      <c r="BK330" s="343"/>
      <c r="BL330" s="340"/>
      <c r="BM330" s="340"/>
    </row>
    <row r="331" spans="1:65" customFormat="1" ht="6" customHeight="1">
      <c r="A331" s="535"/>
      <c r="B331" s="344"/>
      <c r="C331" s="342"/>
      <c r="D331" s="345"/>
      <c r="E331" s="326"/>
      <c r="F331" s="346"/>
      <c r="G331" s="346"/>
      <c r="H331" s="346"/>
      <c r="I331" s="346"/>
      <c r="J331" s="346"/>
      <c r="K331" s="346"/>
      <c r="L331" s="346"/>
      <c r="M331" s="346"/>
      <c r="N331" s="346"/>
      <c r="O331" s="346"/>
      <c r="P331" s="346"/>
      <c r="Q331" s="346"/>
      <c r="R331" s="346"/>
      <c r="S331" s="346"/>
      <c r="T331" s="346"/>
      <c r="U331" s="346"/>
      <c r="V331" s="346"/>
      <c r="W331" s="346"/>
      <c r="X331" s="346"/>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2"/>
      <c r="AT331" s="346"/>
      <c r="AU331" s="346"/>
      <c r="AV331" s="346"/>
      <c r="AW331" s="346"/>
      <c r="AX331" s="346"/>
      <c r="AY331" s="346"/>
      <c r="AZ331" s="346"/>
      <c r="BA331" s="346"/>
      <c r="BB331" s="346"/>
      <c r="BC331" s="346"/>
      <c r="BD331" s="346"/>
      <c r="BE331" s="346"/>
      <c r="BF331" s="346"/>
      <c r="BG331" s="346"/>
      <c r="BH331" s="346"/>
      <c r="BI331" s="346"/>
      <c r="BJ331" s="346"/>
      <c r="BK331" s="347"/>
      <c r="BL331" s="334"/>
      <c r="BM331" s="334"/>
    </row>
    <row r="332" spans="1:65" customFormat="1" ht="11.25" customHeight="1">
      <c r="A332" s="535"/>
      <c r="B332" s="348">
        <v>112</v>
      </c>
      <c r="C332" s="342">
        <v>217</v>
      </c>
      <c r="D332" s="349"/>
      <c r="E332" s="350"/>
      <c r="F332" s="531" t="s">
        <v>155</v>
      </c>
      <c r="G332" s="531"/>
      <c r="H332" s="531"/>
      <c r="I332" s="531"/>
      <c r="J332" s="531"/>
      <c r="K332" s="531"/>
      <c r="L332" s="531"/>
      <c r="M332" s="531"/>
      <c r="N332" s="531"/>
      <c r="O332" s="531"/>
      <c r="P332" s="531"/>
      <c r="Q332" s="531"/>
      <c r="R332" s="531"/>
      <c r="S332" s="531"/>
      <c r="T332" s="531"/>
      <c r="U332" s="531"/>
      <c r="V332" s="531"/>
      <c r="W332" s="531"/>
      <c r="X332" s="531"/>
      <c r="Y332" s="531"/>
      <c r="Z332" s="531"/>
      <c r="AA332" s="531"/>
      <c r="AB332" s="531"/>
      <c r="AC332" s="531"/>
      <c r="AD332" s="531"/>
      <c r="AE332" s="531"/>
      <c r="AF332" s="531"/>
      <c r="AG332" s="531"/>
      <c r="AH332" s="531"/>
      <c r="AI332" s="531"/>
      <c r="AJ332" s="531"/>
      <c r="AK332" s="531"/>
      <c r="AL332" s="531"/>
      <c r="AM332" s="531"/>
      <c r="AN332" s="531"/>
      <c r="AO332" s="531"/>
      <c r="AP332" s="531"/>
      <c r="AQ332" s="531"/>
      <c r="AR332" s="379"/>
      <c r="AS332" s="332"/>
      <c r="AT332" s="346" t="s">
        <v>63</v>
      </c>
      <c r="AU332" s="346"/>
      <c r="AV332" s="334"/>
      <c r="AW332" s="346"/>
      <c r="AX332" s="346"/>
      <c r="AY332" s="351"/>
      <c r="AZ332" s="351" t="s">
        <v>10</v>
      </c>
      <c r="BA332" s="351"/>
      <c r="BB332" s="353"/>
      <c r="BC332" s="353"/>
      <c r="BD332" s="351"/>
      <c r="BE332" s="351"/>
      <c r="BF332" s="351"/>
      <c r="BG332" s="354"/>
      <c r="BH332" s="351"/>
      <c r="BI332" s="355" t="s">
        <v>64</v>
      </c>
      <c r="BJ332" s="346"/>
      <c r="BK332" s="347"/>
      <c r="BL332" s="334"/>
      <c r="BM332" s="334"/>
    </row>
    <row r="333" spans="1:65" customFormat="1" ht="11.25" customHeight="1">
      <c r="A333" s="535"/>
      <c r="B333" s="356"/>
      <c r="C333" s="330"/>
      <c r="D333" s="349"/>
      <c r="E333" s="350"/>
      <c r="F333" s="531"/>
      <c r="G333" s="531"/>
      <c r="H333" s="531"/>
      <c r="I333" s="531"/>
      <c r="J333" s="531"/>
      <c r="K333" s="531"/>
      <c r="L333" s="531"/>
      <c r="M333" s="531"/>
      <c r="N333" s="531"/>
      <c r="O333" s="531"/>
      <c r="P333" s="531"/>
      <c r="Q333" s="531"/>
      <c r="R333" s="531"/>
      <c r="S333" s="531"/>
      <c r="T333" s="531"/>
      <c r="U333" s="531"/>
      <c r="V333" s="531"/>
      <c r="W333" s="531"/>
      <c r="X333" s="531"/>
      <c r="Y333" s="531"/>
      <c r="Z333" s="531"/>
      <c r="AA333" s="531"/>
      <c r="AB333" s="531"/>
      <c r="AC333" s="531"/>
      <c r="AD333" s="531"/>
      <c r="AE333" s="531"/>
      <c r="AF333" s="531"/>
      <c r="AG333" s="531"/>
      <c r="AH333" s="531"/>
      <c r="AI333" s="531"/>
      <c r="AJ333" s="531"/>
      <c r="AK333" s="531"/>
      <c r="AL333" s="531"/>
      <c r="AM333" s="531"/>
      <c r="AN333" s="531"/>
      <c r="AO333" s="531"/>
      <c r="AP333" s="531"/>
      <c r="AQ333" s="531"/>
      <c r="AR333" s="379"/>
      <c r="AS333" s="332"/>
      <c r="AT333" s="537" t="s">
        <v>65</v>
      </c>
      <c r="AU333" s="537"/>
      <c r="AV333" s="537"/>
      <c r="AW333" s="537"/>
      <c r="AX333" s="537"/>
      <c r="AY333" s="357"/>
      <c r="AZ333" s="353" t="s">
        <v>10</v>
      </c>
      <c r="BA333" s="353"/>
      <c r="BB333" s="353"/>
      <c r="BC333" s="353"/>
      <c r="BD333" s="351"/>
      <c r="BE333" s="351"/>
      <c r="BF333" s="351"/>
      <c r="BG333" s="354"/>
      <c r="BH333" s="351"/>
      <c r="BI333" s="355" t="s">
        <v>66</v>
      </c>
      <c r="BJ333" s="346"/>
      <c r="BK333" s="347"/>
      <c r="BL333" s="334"/>
      <c r="BM333" s="334"/>
    </row>
    <row r="334" spans="1:65" customFormat="1" ht="11.25" customHeight="1">
      <c r="A334" s="535"/>
      <c r="B334" s="356"/>
      <c r="C334" s="330"/>
      <c r="D334" s="349"/>
      <c r="E334" s="350"/>
      <c r="F334" s="531"/>
      <c r="G334" s="531"/>
      <c r="H334" s="531"/>
      <c r="I334" s="531"/>
      <c r="J334" s="531"/>
      <c r="K334" s="531"/>
      <c r="L334" s="531"/>
      <c r="M334" s="531"/>
      <c r="N334" s="531"/>
      <c r="O334" s="531"/>
      <c r="P334" s="531"/>
      <c r="Q334" s="531"/>
      <c r="R334" s="531"/>
      <c r="S334" s="531"/>
      <c r="T334" s="531"/>
      <c r="U334" s="531"/>
      <c r="V334" s="531"/>
      <c r="W334" s="531"/>
      <c r="X334" s="531"/>
      <c r="Y334" s="531"/>
      <c r="Z334" s="531"/>
      <c r="AA334" s="531"/>
      <c r="AB334" s="531"/>
      <c r="AC334" s="531"/>
      <c r="AD334" s="531"/>
      <c r="AE334" s="531"/>
      <c r="AF334" s="531"/>
      <c r="AG334" s="531"/>
      <c r="AH334" s="531"/>
      <c r="AI334" s="531"/>
      <c r="AJ334" s="531"/>
      <c r="AK334" s="531"/>
      <c r="AL334" s="531"/>
      <c r="AM334" s="531"/>
      <c r="AN334" s="531"/>
      <c r="AO334" s="531"/>
      <c r="AP334" s="531"/>
      <c r="AQ334" s="531"/>
      <c r="AR334" s="379"/>
      <c r="AS334" s="332"/>
      <c r="AT334" s="346" t="s">
        <v>67</v>
      </c>
      <c r="AU334" s="333"/>
      <c r="AV334" s="334"/>
      <c r="AW334" s="333"/>
      <c r="AX334" s="333"/>
      <c r="AY334" s="333"/>
      <c r="AZ334" s="333"/>
      <c r="BA334" s="333"/>
      <c r="BB334" s="333"/>
      <c r="BC334" s="333"/>
      <c r="BD334" s="333"/>
      <c r="BE334" s="346"/>
      <c r="BF334" s="351" t="s">
        <v>10</v>
      </c>
      <c r="BG334" s="351"/>
      <c r="BH334" s="351"/>
      <c r="BI334" s="355" t="s">
        <v>68</v>
      </c>
      <c r="BJ334" s="346"/>
      <c r="BK334" s="347"/>
      <c r="BL334" s="334"/>
      <c r="BM334" s="328"/>
    </row>
    <row r="335" spans="1:65" customFormat="1" ht="6" customHeight="1" thickBot="1">
      <c r="A335" s="535"/>
      <c r="B335" s="358"/>
      <c r="C335" s="336"/>
      <c r="D335" s="359"/>
      <c r="E335" s="339"/>
      <c r="F335" s="339"/>
      <c r="G335" s="339"/>
      <c r="H335" s="339"/>
      <c r="I335" s="339"/>
      <c r="J335" s="339"/>
      <c r="K335" s="339"/>
      <c r="L335" s="339"/>
      <c r="M335" s="339"/>
      <c r="N335" s="339"/>
      <c r="O335" s="339"/>
      <c r="P335" s="339"/>
      <c r="Q335" s="339"/>
      <c r="R335" s="339"/>
      <c r="S335" s="339"/>
      <c r="T335" s="339"/>
      <c r="U335" s="339"/>
      <c r="V335" s="339"/>
      <c r="W335" s="339"/>
      <c r="X335" s="339"/>
      <c r="Y335" s="360"/>
      <c r="Z335" s="360"/>
      <c r="AA335" s="360"/>
      <c r="AB335" s="360"/>
      <c r="AC335" s="360"/>
      <c r="AD335" s="360"/>
      <c r="AE335" s="360"/>
      <c r="AF335" s="360"/>
      <c r="AG335" s="360"/>
      <c r="AH335" s="360"/>
      <c r="AI335" s="360"/>
      <c r="AJ335" s="360"/>
      <c r="AK335" s="360"/>
      <c r="AL335" s="360"/>
      <c r="AM335" s="360"/>
      <c r="AN335" s="360"/>
      <c r="AO335" s="360"/>
      <c r="AP335" s="360"/>
      <c r="AQ335" s="360"/>
      <c r="AR335" s="360"/>
      <c r="AS335" s="338"/>
      <c r="AT335" s="339"/>
      <c r="AU335" s="339"/>
      <c r="AV335" s="339"/>
      <c r="AW335" s="339"/>
      <c r="AX335" s="339"/>
      <c r="AY335" s="339"/>
      <c r="AZ335" s="339"/>
      <c r="BA335" s="339"/>
      <c r="BB335" s="339"/>
      <c r="BC335" s="339"/>
      <c r="BD335" s="339"/>
      <c r="BE335" s="339"/>
      <c r="BF335" s="339"/>
      <c r="BG335" s="339"/>
      <c r="BH335" s="339"/>
      <c r="BI335" s="339"/>
      <c r="BJ335" s="339"/>
      <c r="BK335" s="343"/>
      <c r="BL335" s="340"/>
      <c r="BM335" s="340"/>
    </row>
    <row r="336" spans="1:65" customFormat="1" ht="6" customHeight="1">
      <c r="A336" s="535"/>
      <c r="B336" s="344"/>
      <c r="C336" s="323"/>
      <c r="D336" s="345"/>
      <c r="E336" s="326"/>
      <c r="F336" s="326"/>
      <c r="G336" s="326"/>
      <c r="H336" s="326"/>
      <c r="I336" s="326"/>
      <c r="J336" s="326"/>
      <c r="K336" s="326"/>
      <c r="L336" s="326"/>
      <c r="M336" s="326"/>
      <c r="N336" s="326"/>
      <c r="O336" s="326"/>
      <c r="P336" s="326"/>
      <c r="Q336" s="326"/>
      <c r="R336" s="326"/>
      <c r="S336" s="326"/>
      <c r="T336" s="326"/>
      <c r="U336" s="326"/>
      <c r="V336" s="326"/>
      <c r="W336" s="326"/>
      <c r="X336" s="326"/>
      <c r="Y336" s="378"/>
      <c r="Z336" s="378"/>
      <c r="AA336" s="334"/>
      <c r="AB336" s="334"/>
      <c r="AC336" s="334"/>
      <c r="AD336" s="334"/>
      <c r="AE336" s="334"/>
      <c r="AF336" s="334"/>
      <c r="AG336" s="334"/>
      <c r="AH336" s="334"/>
      <c r="AI336" s="334"/>
      <c r="AJ336" s="334"/>
      <c r="AK336" s="334"/>
      <c r="AL336" s="334"/>
      <c r="AM336" s="334"/>
      <c r="AN336" s="334"/>
      <c r="AO336" s="334"/>
      <c r="AP336" s="334"/>
      <c r="AQ336" s="334"/>
      <c r="AR336" s="334"/>
      <c r="AS336" s="325"/>
      <c r="AT336" s="326"/>
      <c r="AU336" s="326"/>
      <c r="AV336" s="326"/>
      <c r="AW336" s="326"/>
      <c r="AX336" s="326"/>
      <c r="AY336" s="326"/>
      <c r="AZ336" s="326"/>
      <c r="BA336" s="326"/>
      <c r="BB336" s="326"/>
      <c r="BC336" s="326"/>
      <c r="BD336" s="326"/>
      <c r="BE336" s="326"/>
      <c r="BF336" s="326"/>
      <c r="BG336" s="326"/>
      <c r="BH336" s="326"/>
      <c r="BI336" s="326"/>
      <c r="BJ336" s="326"/>
      <c r="BK336" s="347"/>
      <c r="BL336" s="334"/>
      <c r="BM336" s="334"/>
    </row>
    <row r="337" spans="1:65" customFormat="1" ht="11.25" customHeight="1">
      <c r="A337" s="535"/>
      <c r="B337" s="348"/>
      <c r="C337" s="342">
        <v>218</v>
      </c>
      <c r="D337" s="349"/>
      <c r="E337" s="350"/>
      <c r="F337" s="531" t="s">
        <v>172</v>
      </c>
      <c r="G337" s="531"/>
      <c r="H337" s="531"/>
      <c r="I337" s="531"/>
      <c r="J337" s="531"/>
      <c r="K337" s="531"/>
      <c r="L337" s="531"/>
      <c r="M337" s="531"/>
      <c r="N337" s="531"/>
      <c r="O337" s="531"/>
      <c r="P337" s="531"/>
      <c r="Q337" s="531"/>
      <c r="R337" s="531"/>
      <c r="S337" s="531"/>
      <c r="T337" s="531"/>
      <c r="U337" s="531"/>
      <c r="V337" s="531"/>
      <c r="W337" s="531"/>
      <c r="X337" s="531"/>
      <c r="Y337" s="531"/>
      <c r="Z337" s="531"/>
      <c r="AA337" s="531"/>
      <c r="AB337" s="531"/>
      <c r="AC337" s="531"/>
      <c r="AD337" s="531"/>
      <c r="AE337" s="531"/>
      <c r="AF337" s="531"/>
      <c r="AG337" s="531"/>
      <c r="AH337" s="531"/>
      <c r="AI337" s="531"/>
      <c r="AJ337" s="531"/>
      <c r="AK337" s="531"/>
      <c r="AL337" s="531"/>
      <c r="AM337" s="531"/>
      <c r="AN337" s="531"/>
      <c r="AO337" s="531"/>
      <c r="AP337" s="531"/>
      <c r="AQ337" s="531"/>
      <c r="AR337" s="379"/>
      <c r="AS337" s="332"/>
      <c r="AT337" s="346"/>
      <c r="AU337" s="346"/>
      <c r="AV337" s="346"/>
      <c r="AW337" s="346"/>
      <c r="AX337" s="328"/>
      <c r="AY337" s="328"/>
      <c r="AZ337" s="328"/>
      <c r="BA337" s="328"/>
      <c r="BB337" s="361"/>
      <c r="BC337" s="362"/>
      <c r="BD337" s="361"/>
      <c r="BE337" s="362"/>
      <c r="BF337" s="363"/>
      <c r="BG337" s="362"/>
      <c r="BH337" s="363"/>
      <c r="BI337" s="362"/>
      <c r="BJ337" s="346"/>
      <c r="BK337" s="347"/>
      <c r="BL337" s="334"/>
      <c r="BM337" s="334"/>
    </row>
    <row r="338" spans="1:65" customFormat="1" ht="11.25" customHeight="1">
      <c r="A338" s="535"/>
      <c r="B338" s="356"/>
      <c r="C338" s="330"/>
      <c r="D338" s="349"/>
      <c r="E338" s="350"/>
      <c r="F338" s="531"/>
      <c r="G338" s="531"/>
      <c r="H338" s="531"/>
      <c r="I338" s="531"/>
      <c r="J338" s="531"/>
      <c r="K338" s="531"/>
      <c r="L338" s="531"/>
      <c r="M338" s="531"/>
      <c r="N338" s="531"/>
      <c r="O338" s="531"/>
      <c r="P338" s="531"/>
      <c r="Q338" s="531"/>
      <c r="R338" s="531"/>
      <c r="S338" s="531"/>
      <c r="T338" s="531"/>
      <c r="U338" s="531"/>
      <c r="V338" s="531"/>
      <c r="W338" s="531"/>
      <c r="X338" s="531"/>
      <c r="Y338" s="531"/>
      <c r="Z338" s="531"/>
      <c r="AA338" s="531"/>
      <c r="AB338" s="531"/>
      <c r="AC338" s="531"/>
      <c r="AD338" s="531"/>
      <c r="AE338" s="531"/>
      <c r="AF338" s="531"/>
      <c r="AG338" s="531"/>
      <c r="AH338" s="531"/>
      <c r="AI338" s="531"/>
      <c r="AJ338" s="531"/>
      <c r="AK338" s="531"/>
      <c r="AL338" s="531"/>
      <c r="AM338" s="531"/>
      <c r="AN338" s="531"/>
      <c r="AO338" s="531"/>
      <c r="AP338" s="531"/>
      <c r="AQ338" s="531"/>
      <c r="AR338" s="379"/>
      <c r="AS338" s="332"/>
      <c r="AT338" s="346"/>
      <c r="AU338" s="346"/>
      <c r="AV338" s="346"/>
      <c r="AW338" s="346"/>
      <c r="AX338" s="328"/>
      <c r="AY338" s="328"/>
      <c r="AZ338" s="328"/>
      <c r="BA338" s="328"/>
      <c r="BB338" s="364"/>
      <c r="BC338" s="365"/>
      <c r="BD338" s="364"/>
      <c r="BE338" s="365"/>
      <c r="BF338" s="366"/>
      <c r="BG338" s="365"/>
      <c r="BH338" s="366"/>
      <c r="BI338" s="365"/>
      <c r="BJ338" s="346"/>
      <c r="BK338" s="347"/>
      <c r="BL338" s="334"/>
      <c r="BM338" s="334"/>
    </row>
    <row r="339" spans="1:65" customFormat="1" ht="11.25" customHeight="1">
      <c r="A339" s="535"/>
      <c r="B339" s="356"/>
      <c r="C339" s="330"/>
      <c r="D339" s="349"/>
      <c r="E339" s="350"/>
      <c r="F339" s="531"/>
      <c r="G339" s="531"/>
      <c r="H339" s="531"/>
      <c r="I339" s="531"/>
      <c r="J339" s="531"/>
      <c r="K339" s="531"/>
      <c r="L339" s="531"/>
      <c r="M339" s="531"/>
      <c r="N339" s="531"/>
      <c r="O339" s="531"/>
      <c r="P339" s="531"/>
      <c r="Q339" s="531"/>
      <c r="R339" s="531"/>
      <c r="S339" s="531"/>
      <c r="T339" s="531"/>
      <c r="U339" s="531"/>
      <c r="V339" s="531"/>
      <c r="W339" s="531"/>
      <c r="X339" s="531"/>
      <c r="Y339" s="531"/>
      <c r="Z339" s="531"/>
      <c r="AA339" s="531"/>
      <c r="AB339" s="531"/>
      <c r="AC339" s="531"/>
      <c r="AD339" s="531"/>
      <c r="AE339" s="531"/>
      <c r="AF339" s="531"/>
      <c r="AG339" s="531"/>
      <c r="AH339" s="531"/>
      <c r="AI339" s="531"/>
      <c r="AJ339" s="531"/>
      <c r="AK339" s="531"/>
      <c r="AL339" s="531"/>
      <c r="AM339" s="531"/>
      <c r="AN339" s="531"/>
      <c r="AO339" s="531"/>
      <c r="AP339" s="531"/>
      <c r="AQ339" s="531"/>
      <c r="AR339" s="379"/>
      <c r="AS339" s="332"/>
      <c r="AT339" s="346"/>
      <c r="AU339" s="328"/>
      <c r="AV339" s="371"/>
      <c r="AW339" s="371"/>
      <c r="AX339" s="371"/>
      <c r="AY339" s="371"/>
      <c r="AZ339" s="371"/>
      <c r="BA339" s="371"/>
      <c r="BB339" s="371"/>
      <c r="BC339" s="371"/>
      <c r="BD339" s="371"/>
      <c r="BE339" s="371"/>
      <c r="BF339" s="371"/>
      <c r="BG339" s="371"/>
      <c r="BH339" s="371"/>
      <c r="BI339" s="371" t="s">
        <v>71</v>
      </c>
      <c r="BJ339" s="346"/>
      <c r="BK339" s="347"/>
      <c r="BL339" s="334"/>
      <c r="BM339" s="334"/>
    </row>
    <row r="340" spans="1:65" customFormat="1" ht="6" customHeight="1" thickBot="1">
      <c r="A340" s="536"/>
      <c r="B340" s="358"/>
      <c r="C340" s="336"/>
      <c r="D340" s="359"/>
      <c r="E340" s="339"/>
      <c r="F340" s="339"/>
      <c r="G340" s="339"/>
      <c r="H340" s="339"/>
      <c r="I340" s="339"/>
      <c r="J340" s="339"/>
      <c r="K340" s="339"/>
      <c r="L340" s="339"/>
      <c r="M340" s="339"/>
      <c r="N340" s="339"/>
      <c r="O340" s="339"/>
      <c r="P340" s="339"/>
      <c r="Q340" s="339"/>
      <c r="R340" s="339"/>
      <c r="S340" s="339"/>
      <c r="T340" s="339"/>
      <c r="U340" s="339"/>
      <c r="V340" s="339"/>
      <c r="W340" s="339"/>
      <c r="X340" s="339"/>
      <c r="Y340" s="360"/>
      <c r="Z340" s="360"/>
      <c r="AA340" s="360"/>
      <c r="AB340" s="360"/>
      <c r="AC340" s="360"/>
      <c r="AD340" s="360"/>
      <c r="AE340" s="360"/>
      <c r="AF340" s="360"/>
      <c r="AG340" s="360"/>
      <c r="AH340" s="360"/>
      <c r="AI340" s="360"/>
      <c r="AJ340" s="360"/>
      <c r="AK340" s="360"/>
      <c r="AL340" s="360"/>
      <c r="AM340" s="360"/>
      <c r="AN340" s="360"/>
      <c r="AO340" s="360"/>
      <c r="AP340" s="360"/>
      <c r="AQ340" s="360"/>
      <c r="AR340" s="360"/>
      <c r="AS340" s="338"/>
      <c r="AT340" s="339"/>
      <c r="AU340" s="339"/>
      <c r="AV340" s="339"/>
      <c r="AW340" s="339"/>
      <c r="AX340" s="339"/>
      <c r="AY340" s="339"/>
      <c r="AZ340" s="339"/>
      <c r="BA340" s="339"/>
      <c r="BB340" s="339"/>
      <c r="BC340" s="339"/>
      <c r="BD340" s="339"/>
      <c r="BE340" s="339"/>
      <c r="BF340" s="339"/>
      <c r="BG340" s="339"/>
      <c r="BH340" s="339"/>
      <c r="BI340" s="339"/>
      <c r="BJ340" s="339"/>
      <c r="BK340" s="343"/>
      <c r="BL340" s="340"/>
      <c r="BM340" s="340"/>
    </row>
    <row r="341" spans="1:65" ht="11.25" customHeight="1" thickBot="1">
      <c r="A341" s="534" t="s">
        <v>196</v>
      </c>
      <c r="B341" s="528" t="s">
        <v>198</v>
      </c>
      <c r="C341" s="528"/>
      <c r="D341" s="528"/>
      <c r="E341" s="528"/>
      <c r="F341" s="528"/>
      <c r="G341" s="528"/>
      <c r="H341" s="528"/>
      <c r="I341" s="528"/>
      <c r="J341" s="528"/>
      <c r="K341" s="528"/>
      <c r="L341" s="528"/>
      <c r="M341" s="528"/>
      <c r="N341" s="528"/>
      <c r="O341" s="528"/>
      <c r="P341" s="528"/>
      <c r="Q341" s="528"/>
      <c r="R341" s="528"/>
      <c r="S341" s="528"/>
      <c r="T341" s="528"/>
      <c r="U341" s="528"/>
      <c r="V341" s="528"/>
      <c r="W341" s="528"/>
      <c r="X341" s="528"/>
      <c r="Y341" s="528"/>
      <c r="Z341" s="528"/>
      <c r="AA341" s="528"/>
      <c r="AB341" s="528"/>
      <c r="AC341" s="528"/>
      <c r="AD341" s="528"/>
      <c r="AE341" s="528"/>
      <c r="AF341" s="528"/>
      <c r="AG341" s="528"/>
      <c r="AH341" s="528"/>
      <c r="AI341" s="528"/>
      <c r="AJ341" s="528"/>
      <c r="AK341" s="528"/>
      <c r="AL341" s="528"/>
      <c r="AM341" s="528"/>
      <c r="AN341" s="528"/>
      <c r="AO341" s="528"/>
      <c r="AP341" s="528"/>
      <c r="AQ341" s="528"/>
      <c r="AR341" s="528"/>
      <c r="AS341" s="528"/>
      <c r="AT341" s="528"/>
      <c r="AU341" s="528"/>
      <c r="AV341" s="528"/>
      <c r="AW341" s="528"/>
      <c r="AX341" s="528"/>
      <c r="AY341" s="528"/>
      <c r="AZ341" s="528"/>
      <c r="BA341" s="528"/>
      <c r="BB341" s="528"/>
      <c r="BC341" s="528"/>
      <c r="BD341" s="528"/>
      <c r="BE341" s="528"/>
      <c r="BF341" s="528"/>
      <c r="BG341" s="528"/>
      <c r="BH341" s="528"/>
      <c r="BI341" s="528"/>
      <c r="BJ341" s="528"/>
      <c r="BK341" s="393"/>
      <c r="BL341" s="393"/>
      <c r="BM341" s="393"/>
    </row>
    <row r="342" spans="1:65" ht="6" customHeight="1">
      <c r="A342" s="535"/>
      <c r="B342" s="322"/>
      <c r="C342" s="323"/>
      <c r="D342" s="324"/>
      <c r="E342" s="325"/>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7"/>
      <c r="AI342" s="327"/>
      <c r="AJ342" s="327"/>
      <c r="AK342" s="327"/>
      <c r="AL342" s="327"/>
      <c r="AM342" s="327"/>
      <c r="AN342" s="327"/>
      <c r="AO342" s="327"/>
      <c r="AP342" s="327"/>
      <c r="AQ342" s="327"/>
      <c r="AR342" s="327"/>
      <c r="AS342" s="327"/>
      <c r="AT342" s="327"/>
      <c r="AU342" s="327"/>
      <c r="AV342" s="327"/>
      <c r="AW342" s="327"/>
      <c r="AX342" s="327"/>
      <c r="AY342" s="327"/>
      <c r="AZ342" s="327"/>
      <c r="BA342" s="327"/>
      <c r="BB342" s="327"/>
      <c r="BC342" s="327"/>
      <c r="BD342" s="327"/>
      <c r="BE342" s="327"/>
      <c r="BF342" s="327"/>
      <c r="BG342" s="327"/>
      <c r="BH342" s="327"/>
      <c r="BI342" s="327"/>
      <c r="BJ342" s="327"/>
      <c r="BK342" s="341"/>
      <c r="BL342" s="328"/>
      <c r="BM342" s="328"/>
    </row>
    <row r="343" spans="1:65" ht="11.25" customHeight="1">
      <c r="A343" s="535"/>
      <c r="B343" s="329"/>
      <c r="C343" s="357">
        <v>219</v>
      </c>
      <c r="D343" s="331"/>
      <c r="E343" s="332"/>
      <c r="F343" s="538" t="e">
        <f ca="1">VLOOKUP(INDIRECT(ADDRESS(ROW(),COLUMN()-3)),INDIRECT("translations[[Question Num]:["&amp; Language_Selected &amp;"]]"),MATCH(Language_Selected,Language_Options,0)+1,FALSE)</f>
        <v>#N/A</v>
      </c>
      <c r="G343" s="538"/>
      <c r="H343" s="538"/>
      <c r="I343" s="538"/>
      <c r="J343" s="538"/>
      <c r="K343" s="538"/>
      <c r="L343" s="538"/>
      <c r="M343" s="538"/>
      <c r="N343" s="538"/>
      <c r="O343" s="538"/>
      <c r="P343" s="538"/>
      <c r="Q343" s="538"/>
      <c r="R343" s="538"/>
      <c r="S343" s="538"/>
      <c r="T343" s="538"/>
      <c r="U343" s="538"/>
      <c r="V343" s="538"/>
      <c r="W343" s="538"/>
      <c r="X343" s="538"/>
      <c r="Y343" s="538"/>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38"/>
      <c r="AY343" s="538"/>
      <c r="AZ343" s="538"/>
      <c r="BA343" s="538"/>
      <c r="BB343" s="538"/>
      <c r="BC343" s="538"/>
      <c r="BD343" s="538"/>
      <c r="BE343" s="538"/>
      <c r="BF343" s="538"/>
      <c r="BG343" s="538"/>
      <c r="BH343" s="538"/>
      <c r="BI343" s="538"/>
      <c r="BJ343" s="367"/>
      <c r="BK343" s="341"/>
      <c r="BL343" s="328"/>
      <c r="BM343" s="328"/>
    </row>
    <row r="344" spans="1:65" ht="11.25" customHeight="1">
      <c r="A344" s="535"/>
      <c r="B344" s="329"/>
      <c r="C344" s="330"/>
      <c r="D344" s="331"/>
      <c r="E344" s="332"/>
      <c r="F344" s="538"/>
      <c r="G344" s="538"/>
      <c r="H344" s="538"/>
      <c r="I344" s="538"/>
      <c r="J344" s="538"/>
      <c r="K344" s="538"/>
      <c r="L344" s="538"/>
      <c r="M344" s="538"/>
      <c r="N344" s="538"/>
      <c r="O344" s="538"/>
      <c r="P344" s="538"/>
      <c r="Q344" s="538"/>
      <c r="R344" s="538"/>
      <c r="S344" s="538"/>
      <c r="T344" s="538"/>
      <c r="U344" s="538"/>
      <c r="V344" s="538"/>
      <c r="W344" s="538"/>
      <c r="X344" s="538"/>
      <c r="Y344" s="538"/>
      <c r="Z344" s="538"/>
      <c r="AA344" s="538"/>
      <c r="AB344" s="538"/>
      <c r="AC344" s="538"/>
      <c r="AD344" s="538"/>
      <c r="AE344" s="538"/>
      <c r="AF344" s="538"/>
      <c r="AG344" s="538"/>
      <c r="AH344" s="538"/>
      <c r="AI344" s="538"/>
      <c r="AJ344" s="538"/>
      <c r="AK344" s="538"/>
      <c r="AL344" s="538"/>
      <c r="AM344" s="538"/>
      <c r="AN344" s="538"/>
      <c r="AO344" s="538"/>
      <c r="AP344" s="538"/>
      <c r="AQ344" s="538"/>
      <c r="AR344" s="538"/>
      <c r="AS344" s="538"/>
      <c r="AT344" s="538"/>
      <c r="AU344" s="538"/>
      <c r="AV344" s="538"/>
      <c r="AW344" s="538"/>
      <c r="AX344" s="538"/>
      <c r="AY344" s="538"/>
      <c r="AZ344" s="538"/>
      <c r="BA344" s="538"/>
      <c r="BB344" s="538"/>
      <c r="BC344" s="538"/>
      <c r="BD344" s="538"/>
      <c r="BE344" s="538"/>
      <c r="BF344" s="538"/>
      <c r="BG344" s="538"/>
      <c r="BH344" s="538"/>
      <c r="BI344" s="538"/>
      <c r="BJ344" s="367"/>
      <c r="BK344" s="341"/>
      <c r="BL344" s="328"/>
      <c r="BM344" s="328"/>
    </row>
    <row r="345" spans="1:65" ht="11.25" customHeight="1">
      <c r="A345" s="535"/>
      <c r="B345" s="329"/>
      <c r="C345" s="330"/>
      <c r="D345" s="331"/>
      <c r="E345" s="332"/>
      <c r="F345" s="538"/>
      <c r="G345" s="538"/>
      <c r="H345" s="538"/>
      <c r="I345" s="538"/>
      <c r="J345" s="538"/>
      <c r="K345" s="538"/>
      <c r="L345" s="538"/>
      <c r="M345" s="538"/>
      <c r="N345" s="538"/>
      <c r="O345" s="538"/>
      <c r="P345" s="538"/>
      <c r="Q345" s="538"/>
      <c r="R345" s="538"/>
      <c r="S345" s="538"/>
      <c r="T345" s="538"/>
      <c r="U345" s="538"/>
      <c r="V345" s="538"/>
      <c r="W345" s="538"/>
      <c r="X345" s="538"/>
      <c r="Y345" s="538"/>
      <c r="Z345" s="538"/>
      <c r="AA345" s="538"/>
      <c r="AB345" s="538"/>
      <c r="AC345" s="538"/>
      <c r="AD345" s="538"/>
      <c r="AE345" s="538"/>
      <c r="AF345" s="538"/>
      <c r="AG345" s="538"/>
      <c r="AH345" s="538"/>
      <c r="AI345" s="538"/>
      <c r="AJ345" s="538"/>
      <c r="AK345" s="538"/>
      <c r="AL345" s="538"/>
      <c r="AM345" s="538"/>
      <c r="AN345" s="538"/>
      <c r="AO345" s="538"/>
      <c r="AP345" s="538"/>
      <c r="AQ345" s="538"/>
      <c r="AR345" s="538"/>
      <c r="AS345" s="538"/>
      <c r="AT345" s="538"/>
      <c r="AU345" s="538"/>
      <c r="AV345" s="538"/>
      <c r="AW345" s="538"/>
      <c r="AX345" s="538"/>
      <c r="AY345" s="538"/>
      <c r="AZ345" s="538"/>
      <c r="BA345" s="538"/>
      <c r="BB345" s="538"/>
      <c r="BC345" s="538"/>
      <c r="BD345" s="538"/>
      <c r="BE345" s="538"/>
      <c r="BF345" s="538"/>
      <c r="BG345" s="538"/>
      <c r="BH345" s="538"/>
      <c r="BI345" s="538"/>
      <c r="BJ345" s="367"/>
      <c r="BK345" s="341"/>
      <c r="BL345" s="328"/>
      <c r="BM345" s="328"/>
    </row>
    <row r="346" spans="1:65" ht="11.25" customHeight="1">
      <c r="A346" s="535"/>
      <c r="B346" s="329"/>
      <c r="C346" s="330"/>
      <c r="D346" s="331"/>
      <c r="E346" s="332"/>
      <c r="F346" s="538"/>
      <c r="G346" s="538"/>
      <c r="H346" s="538"/>
      <c r="I346" s="538"/>
      <c r="J346" s="538"/>
      <c r="K346" s="538"/>
      <c r="L346" s="538"/>
      <c r="M346" s="538"/>
      <c r="N346" s="538"/>
      <c r="O346" s="538"/>
      <c r="P346" s="538"/>
      <c r="Q346" s="538"/>
      <c r="R346" s="538"/>
      <c r="S346" s="538"/>
      <c r="T346" s="538"/>
      <c r="U346" s="538"/>
      <c r="V346" s="538"/>
      <c r="W346" s="538"/>
      <c r="X346" s="538"/>
      <c r="Y346" s="538"/>
      <c r="Z346" s="538"/>
      <c r="AA346" s="538"/>
      <c r="AB346" s="538"/>
      <c r="AC346" s="538"/>
      <c r="AD346" s="538"/>
      <c r="AE346" s="538"/>
      <c r="AF346" s="538"/>
      <c r="AG346" s="538"/>
      <c r="AH346" s="538"/>
      <c r="AI346" s="538"/>
      <c r="AJ346" s="538"/>
      <c r="AK346" s="538"/>
      <c r="AL346" s="538"/>
      <c r="AM346" s="538"/>
      <c r="AN346" s="538"/>
      <c r="AO346" s="538"/>
      <c r="AP346" s="538"/>
      <c r="AQ346" s="538"/>
      <c r="AR346" s="538"/>
      <c r="AS346" s="538"/>
      <c r="AT346" s="538"/>
      <c r="AU346" s="538"/>
      <c r="AV346" s="538"/>
      <c r="AW346" s="538"/>
      <c r="AX346" s="538"/>
      <c r="AY346" s="538"/>
      <c r="AZ346" s="538"/>
      <c r="BA346" s="538"/>
      <c r="BB346" s="538"/>
      <c r="BC346" s="538"/>
      <c r="BD346" s="538"/>
      <c r="BE346" s="538"/>
      <c r="BF346" s="538"/>
      <c r="BG346" s="538"/>
      <c r="BH346" s="538"/>
      <c r="BI346" s="538"/>
      <c r="BJ346" s="367"/>
      <c r="BK346" s="341"/>
      <c r="BL346" s="328"/>
      <c r="BM346" s="328"/>
    </row>
    <row r="347" spans="1:65" ht="11.25" customHeight="1">
      <c r="A347" s="535"/>
      <c r="B347" s="329"/>
      <c r="C347" s="330"/>
      <c r="D347" s="331"/>
      <c r="E347" s="332"/>
      <c r="F347" s="538"/>
      <c r="G347" s="538"/>
      <c r="H347" s="538"/>
      <c r="I347" s="538"/>
      <c r="J347" s="538"/>
      <c r="K347" s="538"/>
      <c r="L347" s="538"/>
      <c r="M347" s="538"/>
      <c r="N347" s="538"/>
      <c r="O347" s="538"/>
      <c r="P347" s="538"/>
      <c r="Q347" s="538"/>
      <c r="R347" s="538"/>
      <c r="S347" s="538"/>
      <c r="T347" s="538"/>
      <c r="U347" s="538"/>
      <c r="V347" s="538"/>
      <c r="W347" s="538"/>
      <c r="X347" s="538"/>
      <c r="Y347" s="538"/>
      <c r="Z347" s="538"/>
      <c r="AA347" s="538"/>
      <c r="AB347" s="538"/>
      <c r="AC347" s="538"/>
      <c r="AD347" s="538"/>
      <c r="AE347" s="538"/>
      <c r="AF347" s="538"/>
      <c r="AG347" s="538"/>
      <c r="AH347" s="538"/>
      <c r="AI347" s="538"/>
      <c r="AJ347" s="538"/>
      <c r="AK347" s="538"/>
      <c r="AL347" s="538"/>
      <c r="AM347" s="538"/>
      <c r="AN347" s="538"/>
      <c r="AO347" s="538"/>
      <c r="AP347" s="538"/>
      <c r="AQ347" s="538"/>
      <c r="AR347" s="538"/>
      <c r="AS347" s="538"/>
      <c r="AT347" s="538"/>
      <c r="AU347" s="538"/>
      <c r="AV347" s="538"/>
      <c r="AW347" s="538"/>
      <c r="AX347" s="538"/>
      <c r="AY347" s="538"/>
      <c r="AZ347" s="538"/>
      <c r="BA347" s="538"/>
      <c r="BB347" s="538"/>
      <c r="BC347" s="538"/>
      <c r="BD347" s="538"/>
      <c r="BE347" s="538"/>
      <c r="BF347" s="538"/>
      <c r="BG347" s="538"/>
      <c r="BH347" s="538"/>
      <c r="BI347" s="538"/>
      <c r="BJ347" s="367"/>
      <c r="BK347" s="341"/>
      <c r="BL347" s="328"/>
      <c r="BM347" s="328"/>
    </row>
    <row r="348" spans="1:65" ht="11.25" customHeight="1">
      <c r="A348" s="535"/>
      <c r="B348" s="329"/>
      <c r="C348" s="330"/>
      <c r="D348" s="331"/>
      <c r="E348" s="332"/>
      <c r="F348" s="538"/>
      <c r="G348" s="538"/>
      <c r="H348" s="538"/>
      <c r="I348" s="538"/>
      <c r="J348" s="538"/>
      <c r="K348" s="538"/>
      <c r="L348" s="538"/>
      <c r="M348" s="538"/>
      <c r="N348" s="538"/>
      <c r="O348" s="538"/>
      <c r="P348" s="538"/>
      <c r="Q348" s="538"/>
      <c r="R348" s="538"/>
      <c r="S348" s="538"/>
      <c r="T348" s="538"/>
      <c r="U348" s="538"/>
      <c r="V348" s="538"/>
      <c r="W348" s="538"/>
      <c r="X348" s="538"/>
      <c r="Y348" s="538"/>
      <c r="Z348" s="538"/>
      <c r="AA348" s="538"/>
      <c r="AB348" s="538"/>
      <c r="AC348" s="538"/>
      <c r="AD348" s="538"/>
      <c r="AE348" s="538"/>
      <c r="AF348" s="538"/>
      <c r="AG348" s="538"/>
      <c r="AH348" s="538"/>
      <c r="AI348" s="538"/>
      <c r="AJ348" s="538"/>
      <c r="AK348" s="538"/>
      <c r="AL348" s="538"/>
      <c r="AM348" s="538"/>
      <c r="AN348" s="538"/>
      <c r="AO348" s="538"/>
      <c r="AP348" s="538"/>
      <c r="AQ348" s="538"/>
      <c r="AR348" s="538"/>
      <c r="AS348" s="538"/>
      <c r="AT348" s="538"/>
      <c r="AU348" s="538"/>
      <c r="AV348" s="538"/>
      <c r="AW348" s="538"/>
      <c r="AX348" s="538"/>
      <c r="AY348" s="538"/>
      <c r="AZ348" s="538"/>
      <c r="BA348" s="538"/>
      <c r="BB348" s="538"/>
      <c r="BC348" s="538"/>
      <c r="BD348" s="538"/>
      <c r="BE348" s="538"/>
      <c r="BF348" s="538"/>
      <c r="BG348" s="538"/>
      <c r="BH348" s="538"/>
      <c r="BI348" s="538"/>
      <c r="BJ348" s="367"/>
      <c r="BK348" s="341"/>
      <c r="BL348" s="328"/>
      <c r="BM348" s="328"/>
    </row>
    <row r="349" spans="1:65" ht="11.25" customHeight="1">
      <c r="A349" s="535"/>
      <c r="B349" s="329"/>
      <c r="C349" s="330"/>
      <c r="D349" s="331"/>
      <c r="E349" s="332"/>
      <c r="F349" s="538"/>
      <c r="G349" s="538"/>
      <c r="H349" s="538"/>
      <c r="I349" s="538"/>
      <c r="J349" s="538"/>
      <c r="K349" s="538"/>
      <c r="L349" s="538"/>
      <c r="M349" s="538"/>
      <c r="N349" s="538"/>
      <c r="O349" s="538"/>
      <c r="P349" s="538"/>
      <c r="Q349" s="538"/>
      <c r="R349" s="538"/>
      <c r="S349" s="538"/>
      <c r="T349" s="538"/>
      <c r="U349" s="538"/>
      <c r="V349" s="538"/>
      <c r="W349" s="538"/>
      <c r="X349" s="538"/>
      <c r="Y349" s="538"/>
      <c r="Z349" s="538"/>
      <c r="AA349" s="538"/>
      <c r="AB349" s="538"/>
      <c r="AC349" s="538"/>
      <c r="AD349" s="538"/>
      <c r="AE349" s="538"/>
      <c r="AF349" s="538"/>
      <c r="AG349" s="538"/>
      <c r="AH349" s="538"/>
      <c r="AI349" s="538"/>
      <c r="AJ349" s="538"/>
      <c r="AK349" s="538"/>
      <c r="AL349" s="538"/>
      <c r="AM349" s="538"/>
      <c r="AN349" s="538"/>
      <c r="AO349" s="538"/>
      <c r="AP349" s="538"/>
      <c r="AQ349" s="538"/>
      <c r="AR349" s="538"/>
      <c r="AS349" s="538"/>
      <c r="AT349" s="538"/>
      <c r="AU349" s="538"/>
      <c r="AV349" s="538"/>
      <c r="AW349" s="538"/>
      <c r="AX349" s="538"/>
      <c r="AY349" s="538"/>
      <c r="AZ349" s="538"/>
      <c r="BA349" s="538"/>
      <c r="BB349" s="538"/>
      <c r="BC349" s="538"/>
      <c r="BD349" s="538"/>
      <c r="BE349" s="538"/>
      <c r="BF349" s="538"/>
      <c r="BG349" s="538"/>
      <c r="BH349" s="538"/>
      <c r="BI349" s="538"/>
      <c r="BJ349" s="367"/>
      <c r="BK349" s="341"/>
      <c r="BL349" s="328"/>
      <c r="BM349" s="328"/>
    </row>
    <row r="350" spans="1:65" ht="11.25" customHeight="1">
      <c r="A350" s="535"/>
      <c r="B350" s="329"/>
      <c r="C350" s="330"/>
      <c r="D350" s="331"/>
      <c r="E350" s="332"/>
      <c r="F350" s="538"/>
      <c r="G350" s="538"/>
      <c r="H350" s="538"/>
      <c r="I350" s="538"/>
      <c r="J350" s="538"/>
      <c r="K350" s="538"/>
      <c r="L350" s="538"/>
      <c r="M350" s="538"/>
      <c r="N350" s="538"/>
      <c r="O350" s="538"/>
      <c r="P350" s="538"/>
      <c r="Q350" s="538"/>
      <c r="R350" s="538"/>
      <c r="S350" s="538"/>
      <c r="T350" s="538"/>
      <c r="U350" s="538"/>
      <c r="V350" s="538"/>
      <c r="W350" s="538"/>
      <c r="X350" s="538"/>
      <c r="Y350" s="538"/>
      <c r="Z350" s="538"/>
      <c r="AA350" s="538"/>
      <c r="AB350" s="538"/>
      <c r="AC350" s="538"/>
      <c r="AD350" s="538"/>
      <c r="AE350" s="538"/>
      <c r="AF350" s="538"/>
      <c r="AG350" s="538"/>
      <c r="AH350" s="538"/>
      <c r="AI350" s="538"/>
      <c r="AJ350" s="538"/>
      <c r="AK350" s="538"/>
      <c r="AL350" s="538"/>
      <c r="AM350" s="538"/>
      <c r="AN350" s="538"/>
      <c r="AO350" s="538"/>
      <c r="AP350" s="538"/>
      <c r="AQ350" s="538"/>
      <c r="AR350" s="538"/>
      <c r="AS350" s="538"/>
      <c r="AT350" s="538"/>
      <c r="AU350" s="538"/>
      <c r="AV350" s="538"/>
      <c r="AW350" s="538"/>
      <c r="AX350" s="538"/>
      <c r="AY350" s="538"/>
      <c r="AZ350" s="538"/>
      <c r="BA350" s="538"/>
      <c r="BB350" s="538"/>
      <c r="BC350" s="538"/>
      <c r="BD350" s="538"/>
      <c r="BE350" s="538"/>
      <c r="BF350" s="538"/>
      <c r="BG350" s="538"/>
      <c r="BH350" s="538"/>
      <c r="BI350" s="538"/>
      <c r="BJ350" s="367"/>
      <c r="BK350" s="341"/>
      <c r="BL350" s="328"/>
      <c r="BM350" s="328"/>
    </row>
    <row r="351" spans="1:65" ht="6" customHeight="1" thickBot="1">
      <c r="A351" s="535"/>
      <c r="B351" s="335"/>
      <c r="C351" s="336"/>
      <c r="D351" s="337"/>
      <c r="E351" s="338"/>
      <c r="F351" s="339"/>
      <c r="G351" s="339"/>
      <c r="H351" s="339"/>
      <c r="I351" s="339"/>
      <c r="J351" s="339"/>
      <c r="K351" s="339"/>
      <c r="L351" s="339"/>
      <c r="M351" s="339"/>
      <c r="N351" s="339"/>
      <c r="O351" s="339"/>
      <c r="P351" s="339"/>
      <c r="Q351" s="339"/>
      <c r="R351" s="339"/>
      <c r="S351" s="339"/>
      <c r="T351" s="339"/>
      <c r="U351" s="339"/>
      <c r="V351" s="339"/>
      <c r="W351" s="339"/>
      <c r="X351" s="339"/>
      <c r="Y351" s="339"/>
      <c r="Z351" s="339"/>
      <c r="AA351" s="339"/>
      <c r="AB351" s="339"/>
      <c r="AC351" s="339"/>
      <c r="AD351" s="339"/>
      <c r="AE351" s="339"/>
      <c r="AF351" s="339"/>
      <c r="AG351" s="339"/>
      <c r="AH351" s="340"/>
      <c r="AI351" s="340"/>
      <c r="AJ351" s="340"/>
      <c r="AK351" s="340"/>
      <c r="AL351" s="340"/>
      <c r="AM351" s="340"/>
      <c r="AN351" s="340"/>
      <c r="AO351" s="340"/>
      <c r="AP351" s="340"/>
      <c r="AQ351" s="340"/>
      <c r="AR351" s="340"/>
      <c r="AS351" s="340"/>
      <c r="AT351" s="340"/>
      <c r="AU351" s="340"/>
      <c r="AV351" s="340"/>
      <c r="AW351" s="340"/>
      <c r="AX351" s="340"/>
      <c r="AY351" s="340"/>
      <c r="AZ351" s="340"/>
      <c r="BA351" s="340"/>
      <c r="BB351" s="340"/>
      <c r="BC351" s="340"/>
      <c r="BD351" s="340"/>
      <c r="BE351" s="340"/>
      <c r="BF351" s="340"/>
      <c r="BG351" s="340"/>
      <c r="BH351" s="340"/>
      <c r="BI351" s="340"/>
      <c r="BJ351" s="340"/>
      <c r="BK351" s="343"/>
      <c r="BL351" s="340"/>
      <c r="BM351" s="340"/>
    </row>
    <row r="352" spans="1:65" customFormat="1" ht="6" customHeight="1">
      <c r="A352" s="535"/>
      <c r="B352" s="344"/>
      <c r="C352" s="342"/>
      <c r="D352" s="345"/>
      <c r="E352" s="326"/>
      <c r="F352" s="346"/>
      <c r="G352" s="346"/>
      <c r="H352" s="346"/>
      <c r="I352" s="346"/>
      <c r="J352" s="346"/>
      <c r="K352" s="346"/>
      <c r="L352" s="346"/>
      <c r="M352" s="346"/>
      <c r="N352" s="346"/>
      <c r="O352" s="346"/>
      <c r="P352" s="346"/>
      <c r="Q352" s="346"/>
      <c r="R352" s="346"/>
      <c r="S352" s="346"/>
      <c r="T352" s="346"/>
      <c r="U352" s="346"/>
      <c r="V352" s="346"/>
      <c r="W352" s="346"/>
      <c r="X352" s="346"/>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2"/>
      <c r="AT352" s="346"/>
      <c r="AU352" s="346"/>
      <c r="AV352" s="346"/>
      <c r="AW352" s="346"/>
      <c r="AX352" s="346"/>
      <c r="AY352" s="346"/>
      <c r="AZ352" s="346"/>
      <c r="BA352" s="346"/>
      <c r="BB352" s="346"/>
      <c r="BC352" s="346"/>
      <c r="BD352" s="346"/>
      <c r="BE352" s="346"/>
      <c r="BF352" s="346"/>
      <c r="BG352" s="346"/>
      <c r="BH352" s="346"/>
      <c r="BI352" s="346"/>
      <c r="BJ352" s="346"/>
      <c r="BK352" s="347"/>
      <c r="BL352" s="334"/>
      <c r="BM352" s="334"/>
    </row>
    <row r="353" spans="1:65" customFormat="1" ht="11.25" customHeight="1">
      <c r="A353" s="535"/>
      <c r="B353" s="348">
        <v>112</v>
      </c>
      <c r="C353" s="357">
        <v>220</v>
      </c>
      <c r="D353" s="349"/>
      <c r="E353" s="350"/>
      <c r="F353" s="531" t="s">
        <v>155</v>
      </c>
      <c r="G353" s="531"/>
      <c r="H353" s="531"/>
      <c r="I353" s="531"/>
      <c r="J353" s="531"/>
      <c r="K353" s="531"/>
      <c r="L353" s="531"/>
      <c r="M353" s="531"/>
      <c r="N353" s="531"/>
      <c r="O353" s="531"/>
      <c r="P353" s="531"/>
      <c r="Q353" s="531"/>
      <c r="R353" s="531"/>
      <c r="S353" s="531"/>
      <c r="T353" s="531"/>
      <c r="U353" s="531"/>
      <c r="V353" s="531"/>
      <c r="W353" s="531"/>
      <c r="X353" s="531"/>
      <c r="Y353" s="531"/>
      <c r="Z353" s="531"/>
      <c r="AA353" s="531"/>
      <c r="AB353" s="531"/>
      <c r="AC353" s="531"/>
      <c r="AD353" s="531"/>
      <c r="AE353" s="531"/>
      <c r="AF353" s="531"/>
      <c r="AG353" s="531"/>
      <c r="AH353" s="531"/>
      <c r="AI353" s="531"/>
      <c r="AJ353" s="531"/>
      <c r="AK353" s="531"/>
      <c r="AL353" s="531"/>
      <c r="AM353" s="531"/>
      <c r="AN353" s="531"/>
      <c r="AO353" s="531"/>
      <c r="AP353" s="531"/>
      <c r="AQ353" s="531"/>
      <c r="AR353" s="379"/>
      <c r="AS353" s="332"/>
      <c r="AT353" s="346" t="s">
        <v>63</v>
      </c>
      <c r="AU353" s="346"/>
      <c r="AV353" s="334"/>
      <c r="AW353" s="346"/>
      <c r="AX353" s="346"/>
      <c r="AY353" s="351"/>
      <c r="AZ353" s="351" t="s">
        <v>10</v>
      </c>
      <c r="BA353" s="351"/>
      <c r="BB353" s="353"/>
      <c r="BC353" s="353"/>
      <c r="BD353" s="351"/>
      <c r="BE353" s="351"/>
      <c r="BF353" s="351"/>
      <c r="BG353" s="354"/>
      <c r="BH353" s="351"/>
      <c r="BI353" s="355" t="s">
        <v>64</v>
      </c>
      <c r="BJ353" s="346"/>
      <c r="BK353" s="347"/>
      <c r="BL353" s="334"/>
      <c r="BM353" s="334"/>
    </row>
    <row r="354" spans="1:65" customFormat="1" ht="11.25" customHeight="1">
      <c r="A354" s="535"/>
      <c r="B354" s="356"/>
      <c r="C354" s="330"/>
      <c r="D354" s="349"/>
      <c r="E354" s="350"/>
      <c r="F354" s="531"/>
      <c r="G354" s="531"/>
      <c r="H354" s="531"/>
      <c r="I354" s="531"/>
      <c r="J354" s="531"/>
      <c r="K354" s="531"/>
      <c r="L354" s="531"/>
      <c r="M354" s="531"/>
      <c r="N354" s="531"/>
      <c r="O354" s="531"/>
      <c r="P354" s="531"/>
      <c r="Q354" s="531"/>
      <c r="R354" s="531"/>
      <c r="S354" s="531"/>
      <c r="T354" s="531"/>
      <c r="U354" s="531"/>
      <c r="V354" s="531"/>
      <c r="W354" s="531"/>
      <c r="X354" s="531"/>
      <c r="Y354" s="531"/>
      <c r="Z354" s="531"/>
      <c r="AA354" s="531"/>
      <c r="AB354" s="531"/>
      <c r="AC354" s="531"/>
      <c r="AD354" s="531"/>
      <c r="AE354" s="531"/>
      <c r="AF354" s="531"/>
      <c r="AG354" s="531"/>
      <c r="AH354" s="531"/>
      <c r="AI354" s="531"/>
      <c r="AJ354" s="531"/>
      <c r="AK354" s="531"/>
      <c r="AL354" s="531"/>
      <c r="AM354" s="531"/>
      <c r="AN354" s="531"/>
      <c r="AO354" s="531"/>
      <c r="AP354" s="531"/>
      <c r="AQ354" s="531"/>
      <c r="AR354" s="379"/>
      <c r="AS354" s="332"/>
      <c r="AT354" s="537" t="s">
        <v>65</v>
      </c>
      <c r="AU354" s="537"/>
      <c r="AV354" s="537"/>
      <c r="AW354" s="537"/>
      <c r="AX354" s="537"/>
      <c r="AY354" s="357"/>
      <c r="AZ354" s="353" t="s">
        <v>10</v>
      </c>
      <c r="BA354" s="353"/>
      <c r="BB354" s="353"/>
      <c r="BC354" s="353"/>
      <c r="BD354" s="351"/>
      <c r="BE354" s="351"/>
      <c r="BF354" s="351"/>
      <c r="BG354" s="354"/>
      <c r="BH354" s="351"/>
      <c r="BI354" s="355" t="s">
        <v>66</v>
      </c>
      <c r="BJ354" s="346"/>
      <c r="BK354" s="347"/>
      <c r="BL354" s="334"/>
      <c r="BM354" s="334"/>
    </row>
    <row r="355" spans="1:65" customFormat="1" ht="11.25" customHeight="1">
      <c r="A355" s="535"/>
      <c r="B355" s="356"/>
      <c r="C355" s="330"/>
      <c r="D355" s="349"/>
      <c r="E355" s="350"/>
      <c r="F355" s="531"/>
      <c r="G355" s="531"/>
      <c r="H355" s="531"/>
      <c r="I355" s="531"/>
      <c r="J355" s="531"/>
      <c r="K355" s="531"/>
      <c r="L355" s="531"/>
      <c r="M355" s="531"/>
      <c r="N355" s="531"/>
      <c r="O355" s="531"/>
      <c r="P355" s="531"/>
      <c r="Q355" s="531"/>
      <c r="R355" s="531"/>
      <c r="S355" s="531"/>
      <c r="T355" s="531"/>
      <c r="U355" s="531"/>
      <c r="V355" s="531"/>
      <c r="W355" s="531"/>
      <c r="X355" s="531"/>
      <c r="Y355" s="531"/>
      <c r="Z355" s="531"/>
      <c r="AA355" s="531"/>
      <c r="AB355" s="531"/>
      <c r="AC355" s="531"/>
      <c r="AD355" s="531"/>
      <c r="AE355" s="531"/>
      <c r="AF355" s="531"/>
      <c r="AG355" s="531"/>
      <c r="AH355" s="531"/>
      <c r="AI355" s="531"/>
      <c r="AJ355" s="531"/>
      <c r="AK355" s="531"/>
      <c r="AL355" s="531"/>
      <c r="AM355" s="531"/>
      <c r="AN355" s="531"/>
      <c r="AO355" s="531"/>
      <c r="AP355" s="531"/>
      <c r="AQ355" s="531"/>
      <c r="AR355" s="379"/>
      <c r="AS355" s="332"/>
      <c r="AT355" s="346" t="s">
        <v>67</v>
      </c>
      <c r="AU355" s="333"/>
      <c r="AV355" s="334"/>
      <c r="AW355" s="333"/>
      <c r="AX355" s="333"/>
      <c r="AY355" s="333"/>
      <c r="AZ355" s="333"/>
      <c r="BA355" s="333"/>
      <c r="BB355" s="333"/>
      <c r="BC355" s="333"/>
      <c r="BD355" s="333"/>
      <c r="BE355" s="346"/>
      <c r="BF355" s="351" t="s">
        <v>10</v>
      </c>
      <c r="BG355" s="351"/>
      <c r="BH355" s="351"/>
      <c r="BI355" s="355" t="s">
        <v>68</v>
      </c>
      <c r="BJ355" s="346"/>
      <c r="BK355" s="347"/>
      <c r="BL355" s="334"/>
      <c r="BM355" s="328"/>
    </row>
    <row r="356" spans="1:65" customFormat="1" ht="6" customHeight="1" thickBot="1">
      <c r="A356" s="535"/>
      <c r="B356" s="358"/>
      <c r="C356" s="336"/>
      <c r="D356" s="359"/>
      <c r="E356" s="339"/>
      <c r="F356" s="339"/>
      <c r="G356" s="339"/>
      <c r="H356" s="339"/>
      <c r="I356" s="339"/>
      <c r="J356" s="339"/>
      <c r="K356" s="339"/>
      <c r="L356" s="339"/>
      <c r="M356" s="339"/>
      <c r="N356" s="339"/>
      <c r="O356" s="339"/>
      <c r="P356" s="339"/>
      <c r="Q356" s="339"/>
      <c r="R356" s="339"/>
      <c r="S356" s="339"/>
      <c r="T356" s="339"/>
      <c r="U356" s="339"/>
      <c r="V356" s="339"/>
      <c r="W356" s="339"/>
      <c r="X356" s="339"/>
      <c r="Y356" s="360"/>
      <c r="Z356" s="360"/>
      <c r="AA356" s="360"/>
      <c r="AB356" s="360"/>
      <c r="AC356" s="360"/>
      <c r="AD356" s="360"/>
      <c r="AE356" s="360"/>
      <c r="AF356" s="360"/>
      <c r="AG356" s="360"/>
      <c r="AH356" s="360"/>
      <c r="AI356" s="360"/>
      <c r="AJ356" s="360"/>
      <c r="AK356" s="360"/>
      <c r="AL356" s="360"/>
      <c r="AM356" s="360"/>
      <c r="AN356" s="360"/>
      <c r="AO356" s="360"/>
      <c r="AP356" s="360"/>
      <c r="AQ356" s="360"/>
      <c r="AR356" s="360"/>
      <c r="AS356" s="338"/>
      <c r="AT356" s="339"/>
      <c r="AU356" s="339"/>
      <c r="AV356" s="339"/>
      <c r="AW356" s="339"/>
      <c r="AX356" s="339"/>
      <c r="AY356" s="339"/>
      <c r="AZ356" s="339"/>
      <c r="BA356" s="339"/>
      <c r="BB356" s="339"/>
      <c r="BC356" s="339"/>
      <c r="BD356" s="339"/>
      <c r="BE356" s="339"/>
      <c r="BF356" s="339"/>
      <c r="BG356" s="339"/>
      <c r="BH356" s="339"/>
      <c r="BI356" s="339"/>
      <c r="BJ356" s="339"/>
      <c r="BK356" s="343"/>
      <c r="BL356" s="340"/>
      <c r="BM356" s="340"/>
    </row>
    <row r="357" spans="1:65" customFormat="1" ht="6" customHeight="1">
      <c r="A357" s="535"/>
      <c r="B357" s="344"/>
      <c r="C357" s="323"/>
      <c r="D357" s="345"/>
      <c r="E357" s="326"/>
      <c r="F357" s="326"/>
      <c r="G357" s="326"/>
      <c r="H357" s="326"/>
      <c r="I357" s="326"/>
      <c r="J357" s="326"/>
      <c r="K357" s="326"/>
      <c r="L357" s="326"/>
      <c r="M357" s="326"/>
      <c r="N357" s="326"/>
      <c r="O357" s="326"/>
      <c r="P357" s="326"/>
      <c r="Q357" s="326"/>
      <c r="R357" s="326"/>
      <c r="S357" s="326"/>
      <c r="T357" s="326"/>
      <c r="U357" s="326"/>
      <c r="V357" s="326"/>
      <c r="W357" s="326"/>
      <c r="X357" s="326"/>
      <c r="Y357" s="378"/>
      <c r="Z357" s="378"/>
      <c r="AA357" s="334"/>
      <c r="AB357" s="334"/>
      <c r="AC357" s="334"/>
      <c r="AD357" s="334"/>
      <c r="AE357" s="334"/>
      <c r="AF357" s="334"/>
      <c r="AG357" s="334"/>
      <c r="AH357" s="334"/>
      <c r="AI357" s="334"/>
      <c r="AJ357" s="334"/>
      <c r="AK357" s="334"/>
      <c r="AL357" s="334"/>
      <c r="AM357" s="334"/>
      <c r="AN357" s="334"/>
      <c r="AO357" s="334"/>
      <c r="AP357" s="334"/>
      <c r="AQ357" s="334"/>
      <c r="AR357" s="334"/>
      <c r="AS357" s="325"/>
      <c r="AT357" s="326"/>
      <c r="AU357" s="326"/>
      <c r="AV357" s="326"/>
      <c r="AW357" s="326"/>
      <c r="AX357" s="326"/>
      <c r="AY357" s="326"/>
      <c r="AZ357" s="326"/>
      <c r="BA357" s="326"/>
      <c r="BB357" s="326"/>
      <c r="BC357" s="326"/>
      <c r="BD357" s="326"/>
      <c r="BE357" s="326"/>
      <c r="BF357" s="326"/>
      <c r="BG357" s="326"/>
      <c r="BH357" s="326"/>
      <c r="BI357" s="326"/>
      <c r="BJ357" s="326"/>
      <c r="BK357" s="347"/>
      <c r="BL357" s="334"/>
      <c r="BM357" s="334"/>
    </row>
    <row r="358" spans="1:65" customFormat="1" ht="11.25" customHeight="1">
      <c r="A358" s="535"/>
      <c r="B358" s="348"/>
      <c r="C358" s="357">
        <v>221</v>
      </c>
      <c r="D358" s="349"/>
      <c r="E358" s="350"/>
      <c r="F358" s="531" t="s">
        <v>199</v>
      </c>
      <c r="G358" s="531"/>
      <c r="H358" s="531"/>
      <c r="I358" s="531"/>
      <c r="J358" s="531"/>
      <c r="K358" s="531"/>
      <c r="L358" s="531"/>
      <c r="M358" s="531"/>
      <c r="N358" s="531"/>
      <c r="O358" s="531"/>
      <c r="P358" s="531"/>
      <c r="Q358" s="531"/>
      <c r="R358" s="531"/>
      <c r="S358" s="531"/>
      <c r="T358" s="531"/>
      <c r="U358" s="531"/>
      <c r="V358" s="531"/>
      <c r="W358" s="531"/>
      <c r="X358" s="531"/>
      <c r="Y358" s="531"/>
      <c r="Z358" s="531"/>
      <c r="AA358" s="531"/>
      <c r="AB358" s="531"/>
      <c r="AC358" s="531"/>
      <c r="AD358" s="531"/>
      <c r="AE358" s="531"/>
      <c r="AF358" s="531"/>
      <c r="AG358" s="531"/>
      <c r="AH358" s="531"/>
      <c r="AI358" s="531"/>
      <c r="AJ358" s="531"/>
      <c r="AK358" s="531"/>
      <c r="AL358" s="531"/>
      <c r="AM358" s="531"/>
      <c r="AN358" s="531"/>
      <c r="AO358" s="531"/>
      <c r="AP358" s="531"/>
      <c r="AQ358" s="531"/>
      <c r="AR358" s="379"/>
      <c r="AS358" s="332"/>
      <c r="AT358" s="346"/>
      <c r="AU358" s="346"/>
      <c r="AV358" s="346"/>
      <c r="AW358" s="346"/>
      <c r="AX358" s="328"/>
      <c r="AY358" s="328"/>
      <c r="AZ358" s="328"/>
      <c r="BA358" s="328"/>
      <c r="BB358" s="361"/>
      <c r="BC358" s="362"/>
      <c r="BD358" s="361"/>
      <c r="BE358" s="362"/>
      <c r="BF358" s="363"/>
      <c r="BG358" s="362"/>
      <c r="BH358" s="363"/>
      <c r="BI358" s="362"/>
      <c r="BJ358" s="346"/>
      <c r="BK358" s="347"/>
      <c r="BL358" s="334"/>
      <c r="BM358" s="334"/>
    </row>
    <row r="359" spans="1:65" customFormat="1" ht="11.25" customHeight="1">
      <c r="A359" s="535"/>
      <c r="B359" s="356"/>
      <c r="C359" s="330"/>
      <c r="D359" s="349"/>
      <c r="E359" s="350"/>
      <c r="F359" s="531"/>
      <c r="G359" s="531"/>
      <c r="H359" s="531"/>
      <c r="I359" s="531"/>
      <c r="J359" s="531"/>
      <c r="K359" s="531"/>
      <c r="L359" s="531"/>
      <c r="M359" s="531"/>
      <c r="N359" s="531"/>
      <c r="O359" s="531"/>
      <c r="P359" s="531"/>
      <c r="Q359" s="531"/>
      <c r="R359" s="531"/>
      <c r="S359" s="531"/>
      <c r="T359" s="531"/>
      <c r="U359" s="531"/>
      <c r="V359" s="531"/>
      <c r="W359" s="531"/>
      <c r="X359" s="531"/>
      <c r="Y359" s="531"/>
      <c r="Z359" s="531"/>
      <c r="AA359" s="531"/>
      <c r="AB359" s="531"/>
      <c r="AC359" s="531"/>
      <c r="AD359" s="531"/>
      <c r="AE359" s="531"/>
      <c r="AF359" s="531"/>
      <c r="AG359" s="531"/>
      <c r="AH359" s="531"/>
      <c r="AI359" s="531"/>
      <c r="AJ359" s="531"/>
      <c r="AK359" s="531"/>
      <c r="AL359" s="531"/>
      <c r="AM359" s="531"/>
      <c r="AN359" s="531"/>
      <c r="AO359" s="531"/>
      <c r="AP359" s="531"/>
      <c r="AQ359" s="531"/>
      <c r="AR359" s="379"/>
      <c r="AS359" s="332"/>
      <c r="AT359" s="346"/>
      <c r="AU359" s="346"/>
      <c r="AV359" s="346"/>
      <c r="AW359" s="346"/>
      <c r="AX359" s="328"/>
      <c r="AY359" s="328"/>
      <c r="AZ359" s="328"/>
      <c r="BA359" s="328"/>
      <c r="BB359" s="364"/>
      <c r="BC359" s="365"/>
      <c r="BD359" s="364"/>
      <c r="BE359" s="365"/>
      <c r="BF359" s="366"/>
      <c r="BG359" s="365"/>
      <c r="BH359" s="366"/>
      <c r="BI359" s="365"/>
      <c r="BJ359" s="346"/>
      <c r="BK359" s="347"/>
      <c r="BL359" s="334"/>
      <c r="BM359" s="334"/>
    </row>
    <row r="360" spans="1:65" customFormat="1" ht="11.25" customHeight="1">
      <c r="A360" s="535"/>
      <c r="B360" s="356"/>
      <c r="C360" s="330"/>
      <c r="D360" s="349"/>
      <c r="E360" s="350"/>
      <c r="F360" s="531"/>
      <c r="G360" s="531"/>
      <c r="H360" s="531"/>
      <c r="I360" s="531"/>
      <c r="J360" s="531"/>
      <c r="K360" s="531"/>
      <c r="L360" s="531"/>
      <c r="M360" s="531"/>
      <c r="N360" s="531"/>
      <c r="O360" s="531"/>
      <c r="P360" s="531"/>
      <c r="Q360" s="531"/>
      <c r="R360" s="531"/>
      <c r="S360" s="531"/>
      <c r="T360" s="531"/>
      <c r="U360" s="531"/>
      <c r="V360" s="531"/>
      <c r="W360" s="531"/>
      <c r="X360" s="531"/>
      <c r="Y360" s="531"/>
      <c r="Z360" s="531"/>
      <c r="AA360" s="531"/>
      <c r="AB360" s="531"/>
      <c r="AC360" s="531"/>
      <c r="AD360" s="531"/>
      <c r="AE360" s="531"/>
      <c r="AF360" s="531"/>
      <c r="AG360" s="531"/>
      <c r="AH360" s="531"/>
      <c r="AI360" s="531"/>
      <c r="AJ360" s="531"/>
      <c r="AK360" s="531"/>
      <c r="AL360" s="531"/>
      <c r="AM360" s="531"/>
      <c r="AN360" s="531"/>
      <c r="AO360" s="531"/>
      <c r="AP360" s="531"/>
      <c r="AQ360" s="531"/>
      <c r="AR360" s="379"/>
      <c r="AS360" s="332"/>
      <c r="AT360" s="346"/>
      <c r="AU360" s="328"/>
      <c r="AV360" s="371"/>
      <c r="AW360" s="371"/>
      <c r="AX360" s="371"/>
      <c r="AY360" s="371"/>
      <c r="AZ360" s="371"/>
      <c r="BA360" s="371"/>
      <c r="BB360" s="371"/>
      <c r="BC360" s="371"/>
      <c r="BD360" s="371"/>
      <c r="BE360" s="371"/>
      <c r="BF360" s="371"/>
      <c r="BG360" s="371"/>
      <c r="BH360" s="371"/>
      <c r="BI360" s="371" t="s">
        <v>71</v>
      </c>
      <c r="BJ360" s="346"/>
      <c r="BK360" s="347"/>
      <c r="BL360" s="334"/>
      <c r="BM360" s="334"/>
    </row>
    <row r="361" spans="1:65" customFormat="1" ht="6" customHeight="1" thickBot="1">
      <c r="A361" s="536"/>
      <c r="B361" s="358"/>
      <c r="C361" s="336"/>
      <c r="D361" s="359"/>
      <c r="E361" s="346"/>
      <c r="F361" s="346"/>
      <c r="G361" s="346"/>
      <c r="H361" s="346"/>
      <c r="I361" s="346"/>
      <c r="J361" s="346"/>
      <c r="K361" s="346"/>
      <c r="L361" s="346"/>
      <c r="M361" s="346"/>
      <c r="N361" s="346"/>
      <c r="O361" s="346"/>
      <c r="P361" s="346"/>
      <c r="Q361" s="346"/>
      <c r="R361" s="346"/>
      <c r="S361" s="346"/>
      <c r="T361" s="346"/>
      <c r="U361" s="346"/>
      <c r="V361" s="346"/>
      <c r="W361" s="346"/>
      <c r="X361" s="346"/>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8"/>
      <c r="AT361" s="339"/>
      <c r="AU361" s="339"/>
      <c r="AV361" s="339"/>
      <c r="AW361" s="339"/>
      <c r="AX361" s="339"/>
      <c r="AY361" s="339"/>
      <c r="AZ361" s="339"/>
      <c r="BA361" s="339"/>
      <c r="BB361" s="339"/>
      <c r="BC361" s="339"/>
      <c r="BD361" s="339"/>
      <c r="BE361" s="339"/>
      <c r="BF361" s="339"/>
      <c r="BG361" s="339"/>
      <c r="BH361" s="339"/>
      <c r="BI361" s="339"/>
      <c r="BJ361" s="339"/>
      <c r="BK361" s="343"/>
      <c r="BL361" s="340"/>
      <c r="BM361" s="340"/>
    </row>
    <row r="362" spans="1:65" customFormat="1" ht="6" customHeight="1">
      <c r="A362" s="236"/>
      <c r="B362" s="142"/>
      <c r="C362" s="28"/>
      <c r="D362" s="40"/>
      <c r="E362" s="30"/>
      <c r="F362" s="31"/>
      <c r="G362" s="31"/>
      <c r="H362" s="31"/>
      <c r="I362" s="31"/>
      <c r="J362" s="31"/>
      <c r="K362" s="31"/>
      <c r="L362" s="31"/>
      <c r="M362" s="31"/>
      <c r="N362" s="31"/>
      <c r="O362" s="31"/>
      <c r="P362" s="31"/>
      <c r="Q362" s="31"/>
      <c r="R362" s="31"/>
      <c r="S362" s="31"/>
      <c r="T362" s="31"/>
      <c r="U362" s="31"/>
      <c r="V362" s="31"/>
      <c r="W362" s="31"/>
      <c r="X362" s="31"/>
      <c r="Y362" s="132"/>
      <c r="Z362" s="132"/>
      <c r="AA362" s="132"/>
      <c r="AB362" s="132"/>
      <c r="AC362" s="132"/>
      <c r="AD362" s="132"/>
      <c r="AE362" s="132"/>
      <c r="AF362" s="132"/>
      <c r="AG362" s="132"/>
      <c r="AH362" s="132"/>
      <c r="AI362" s="132"/>
      <c r="AJ362" s="132"/>
      <c r="AK362" s="132"/>
      <c r="AL362" s="132"/>
      <c r="AM362" s="132"/>
      <c r="AN362" s="132"/>
      <c r="AO362" s="132"/>
      <c r="AP362" s="132"/>
      <c r="AQ362" s="132"/>
      <c r="AR362" s="238"/>
      <c r="AS362" s="168"/>
      <c r="AT362" s="31"/>
      <c r="AU362" s="52"/>
      <c r="AV362" s="52"/>
      <c r="AW362" s="52"/>
      <c r="AX362" s="52"/>
      <c r="AY362" s="52"/>
      <c r="AZ362" s="52"/>
      <c r="BA362" s="52"/>
      <c r="BB362" s="52"/>
      <c r="BC362" s="52"/>
      <c r="BD362" s="52"/>
      <c r="BE362" s="52"/>
      <c r="BF362" s="52"/>
      <c r="BG362" s="52"/>
      <c r="BH362" s="52"/>
      <c r="BI362" s="52"/>
      <c r="BJ362" s="238"/>
      <c r="BM362" s="72"/>
    </row>
    <row r="363" spans="1:65" customFormat="1">
      <c r="B363" s="251"/>
      <c r="C363" s="33">
        <v>222</v>
      </c>
      <c r="D363" s="198"/>
      <c r="F363" s="513" t="s">
        <v>200</v>
      </c>
      <c r="G363" s="513"/>
      <c r="H363" s="513"/>
      <c r="I363" s="513"/>
      <c r="J363" s="513"/>
      <c r="K363" s="513"/>
      <c r="L363" s="513"/>
      <c r="M363" s="513"/>
      <c r="N363" s="513"/>
      <c r="O363" s="513"/>
      <c r="P363" s="513"/>
      <c r="Q363" s="513"/>
      <c r="R363" s="513"/>
      <c r="S363" s="513"/>
      <c r="T363" s="513"/>
      <c r="U363" s="513"/>
      <c r="V363" s="513"/>
      <c r="W363" s="513"/>
      <c r="X363" s="513"/>
      <c r="Y363" s="513"/>
      <c r="Z363" s="513"/>
      <c r="AA363" s="513"/>
      <c r="AB363" s="513"/>
      <c r="AC363" s="513"/>
      <c r="AD363" s="513"/>
      <c r="AE363" s="513"/>
      <c r="AF363" s="513"/>
      <c r="AG363" s="513"/>
      <c r="AH363" s="513"/>
      <c r="AI363" s="513"/>
      <c r="AJ363" s="513"/>
      <c r="AK363" s="513"/>
      <c r="AL363" s="513"/>
      <c r="AM363" s="513"/>
      <c r="AN363" s="513"/>
      <c r="AO363" s="513"/>
      <c r="AP363" s="513"/>
      <c r="AQ363" s="513"/>
      <c r="AR363" s="374"/>
      <c r="AS363" s="163"/>
      <c r="AT363" t="s">
        <v>201</v>
      </c>
      <c r="BD363" s="48" t="s">
        <v>10</v>
      </c>
      <c r="BE363" s="48"/>
      <c r="BF363" s="48"/>
      <c r="BG363" s="48"/>
      <c r="BH363" s="48"/>
      <c r="BI363" s="129" t="s">
        <v>202</v>
      </c>
      <c r="BJ363" s="381"/>
    </row>
    <row r="364" spans="1:65" customFormat="1" ht="11.25" customHeight="1">
      <c r="B364" s="251"/>
      <c r="C364" s="33"/>
      <c r="D364" s="198"/>
      <c r="F364" s="513"/>
      <c r="G364" s="513"/>
      <c r="H364" s="513"/>
      <c r="I364" s="513"/>
      <c r="J364" s="513"/>
      <c r="K364" s="513"/>
      <c r="L364" s="513"/>
      <c r="M364" s="513"/>
      <c r="N364" s="513"/>
      <c r="O364" s="513"/>
      <c r="P364" s="513"/>
      <c r="Q364" s="513"/>
      <c r="R364" s="513"/>
      <c r="S364" s="513"/>
      <c r="T364" s="513"/>
      <c r="U364" s="513"/>
      <c r="V364" s="513"/>
      <c r="W364" s="513"/>
      <c r="X364" s="513"/>
      <c r="Y364" s="513"/>
      <c r="Z364" s="513"/>
      <c r="AA364" s="513"/>
      <c r="AB364" s="513"/>
      <c r="AC364" s="513"/>
      <c r="AD364" s="513"/>
      <c r="AE364" s="513"/>
      <c r="AF364" s="513"/>
      <c r="AG364" s="513"/>
      <c r="AH364" s="513"/>
      <c r="AI364" s="513"/>
      <c r="AJ364" s="513"/>
      <c r="AK364" s="513"/>
      <c r="AL364" s="513"/>
      <c r="AM364" s="513"/>
      <c r="AN364" s="513"/>
      <c r="AO364" s="513"/>
      <c r="AP364" s="513"/>
      <c r="AQ364" s="513"/>
      <c r="AR364" s="374"/>
      <c r="AS364" s="163"/>
      <c r="BD364" s="48"/>
      <c r="BE364" s="48"/>
      <c r="BF364" s="48"/>
      <c r="BG364" s="48"/>
      <c r="BH364" s="48"/>
      <c r="BI364" s="129"/>
      <c r="BJ364" s="381"/>
    </row>
    <row r="365" spans="1:65" customFormat="1" ht="11.25" customHeight="1">
      <c r="B365" s="251"/>
      <c r="C365" s="33"/>
      <c r="D365" s="198"/>
      <c r="F365" s="513"/>
      <c r="G365" s="513"/>
      <c r="H365" s="513"/>
      <c r="I365" s="513"/>
      <c r="J365" s="513"/>
      <c r="K365" s="513"/>
      <c r="L365" s="513"/>
      <c r="M365" s="513"/>
      <c r="N365" s="513"/>
      <c r="O365" s="513"/>
      <c r="P365" s="513"/>
      <c r="Q365" s="513"/>
      <c r="R365" s="513"/>
      <c r="S365" s="513"/>
      <c r="T365" s="513"/>
      <c r="U365" s="513"/>
      <c r="V365" s="513"/>
      <c r="W365" s="513"/>
      <c r="X365" s="513"/>
      <c r="Y365" s="513"/>
      <c r="Z365" s="513"/>
      <c r="AA365" s="513"/>
      <c r="AB365" s="513"/>
      <c r="AC365" s="513"/>
      <c r="AD365" s="513"/>
      <c r="AE365" s="513"/>
      <c r="AF365" s="513"/>
      <c r="AG365" s="513"/>
      <c r="AH365" s="513"/>
      <c r="AI365" s="513"/>
      <c r="AJ365" s="513"/>
      <c r="AK365" s="513"/>
      <c r="AL365" s="513"/>
      <c r="AM365" s="513"/>
      <c r="AN365" s="513"/>
      <c r="AO365" s="513"/>
      <c r="AP365" s="513"/>
      <c r="AQ365" s="513"/>
      <c r="AR365" s="374"/>
      <c r="AS365" s="163"/>
      <c r="AT365" t="s">
        <v>203</v>
      </c>
      <c r="AY365" s="48" t="s">
        <v>10</v>
      </c>
      <c r="AZ365" s="48"/>
      <c r="BA365" s="48"/>
      <c r="BB365" s="48"/>
      <c r="BC365" s="48"/>
      <c r="BD365" s="48"/>
      <c r="BE365" s="48"/>
      <c r="BF365" s="48"/>
      <c r="BG365" s="48"/>
      <c r="BH365" s="48"/>
      <c r="BI365" s="129" t="s">
        <v>204</v>
      </c>
      <c r="BJ365" s="381"/>
    </row>
    <row r="366" spans="1:65" customFormat="1" ht="11.25" customHeight="1">
      <c r="B366" s="251"/>
      <c r="C366" s="33"/>
      <c r="D366" s="198"/>
      <c r="F366" s="513"/>
      <c r="G366" s="513"/>
      <c r="H366" s="513"/>
      <c r="I366" s="513"/>
      <c r="J366" s="513"/>
      <c r="K366" s="513"/>
      <c r="L366" s="513"/>
      <c r="M366" s="513"/>
      <c r="N366" s="513"/>
      <c r="O366" s="513"/>
      <c r="P366" s="513"/>
      <c r="Q366" s="513"/>
      <c r="R366" s="513"/>
      <c r="S366" s="513"/>
      <c r="T366" s="513"/>
      <c r="U366" s="513"/>
      <c r="V366" s="513"/>
      <c r="W366" s="513"/>
      <c r="X366" s="513"/>
      <c r="Y366" s="513"/>
      <c r="Z366" s="513"/>
      <c r="AA366" s="513"/>
      <c r="AB366" s="513"/>
      <c r="AC366" s="513"/>
      <c r="AD366" s="513"/>
      <c r="AE366" s="513"/>
      <c r="AF366" s="513"/>
      <c r="AG366" s="513"/>
      <c r="AH366" s="513"/>
      <c r="AI366" s="513"/>
      <c r="AJ366" s="513"/>
      <c r="AK366" s="513"/>
      <c r="AL366" s="513"/>
      <c r="AM366" s="513"/>
      <c r="AN366" s="513"/>
      <c r="AO366" s="513"/>
      <c r="AP366" s="513"/>
      <c r="AQ366" s="513"/>
      <c r="AR366" s="374"/>
      <c r="AS366" s="163"/>
      <c r="BI366" s="129"/>
      <c r="BJ366" s="381"/>
    </row>
    <row r="367" spans="1:65" customFormat="1" ht="11.25" customHeight="1">
      <c r="B367" s="251"/>
      <c r="C367" s="33"/>
      <c r="D367" s="198"/>
      <c r="F367" s="513"/>
      <c r="G367" s="513"/>
      <c r="H367" s="513"/>
      <c r="I367" s="513"/>
      <c r="J367" s="513"/>
      <c r="K367" s="513"/>
      <c r="L367" s="513"/>
      <c r="M367" s="513"/>
      <c r="N367" s="513"/>
      <c r="O367" s="513"/>
      <c r="P367" s="513"/>
      <c r="Q367" s="513"/>
      <c r="R367" s="513"/>
      <c r="S367" s="513"/>
      <c r="T367" s="513"/>
      <c r="U367" s="513"/>
      <c r="V367" s="513"/>
      <c r="W367" s="513"/>
      <c r="X367" s="513"/>
      <c r="Y367" s="513"/>
      <c r="Z367" s="513"/>
      <c r="AA367" s="513"/>
      <c r="AB367" s="513"/>
      <c r="AC367" s="513"/>
      <c r="AD367" s="513"/>
      <c r="AE367" s="513"/>
      <c r="AF367" s="513"/>
      <c r="AG367" s="513"/>
      <c r="AH367" s="513"/>
      <c r="AI367" s="513"/>
      <c r="AJ367" s="513"/>
      <c r="AK367" s="513"/>
      <c r="AL367" s="513"/>
      <c r="AM367" s="513"/>
      <c r="AN367" s="513"/>
      <c r="AO367" s="513"/>
      <c r="AP367" s="513"/>
      <c r="AQ367" s="513"/>
      <c r="AR367" s="374"/>
      <c r="AS367" s="163"/>
      <c r="AT367" t="s">
        <v>205</v>
      </c>
      <c r="BA367" s="48"/>
      <c r="BB367" s="48" t="s">
        <v>10</v>
      </c>
      <c r="BC367" s="48"/>
      <c r="BD367" s="48"/>
      <c r="BE367" s="48"/>
      <c r="BF367" s="48"/>
      <c r="BG367" s="48"/>
      <c r="BH367" s="48"/>
      <c r="BI367" s="129" t="s">
        <v>206</v>
      </c>
      <c r="BJ367" s="381"/>
    </row>
    <row r="368" spans="1:65" customFormat="1" ht="11.25" customHeight="1">
      <c r="B368" s="251"/>
      <c r="C368" s="87"/>
      <c r="D368" s="198"/>
      <c r="F368" s="513"/>
      <c r="G368" s="513"/>
      <c r="H368" s="513"/>
      <c r="I368" s="513"/>
      <c r="J368" s="513"/>
      <c r="K368" s="513"/>
      <c r="L368" s="513"/>
      <c r="M368" s="513"/>
      <c r="N368" s="513"/>
      <c r="O368" s="513"/>
      <c r="P368" s="513"/>
      <c r="Q368" s="513"/>
      <c r="R368" s="513"/>
      <c r="S368" s="513"/>
      <c r="T368" s="513"/>
      <c r="U368" s="513"/>
      <c r="V368" s="513"/>
      <c r="W368" s="513"/>
      <c r="X368" s="513"/>
      <c r="Y368" s="513"/>
      <c r="Z368" s="513"/>
      <c r="AA368" s="513"/>
      <c r="AB368" s="513"/>
      <c r="AC368" s="513"/>
      <c r="AD368" s="513"/>
      <c r="AE368" s="513"/>
      <c r="AF368" s="513"/>
      <c r="AG368" s="513"/>
      <c r="AH368" s="513"/>
      <c r="AI368" s="513"/>
      <c r="AJ368" s="513"/>
      <c r="AK368" s="513"/>
      <c r="AL368" s="513"/>
      <c r="AM368" s="513"/>
      <c r="AN368" s="513"/>
      <c r="AO368" s="513"/>
      <c r="AP368" s="513"/>
      <c r="AQ368" s="513"/>
      <c r="AR368" s="374"/>
      <c r="AS368" s="163"/>
      <c r="BI368" s="129"/>
      <c r="BJ368" s="381"/>
    </row>
    <row r="369" spans="1:65" customFormat="1" ht="11.25" customHeight="1">
      <c r="A369" s="236"/>
      <c r="B369" s="144"/>
      <c r="C369" s="87"/>
      <c r="D369" s="42"/>
      <c r="E369" s="52"/>
      <c r="F369" s="513"/>
      <c r="G369" s="513"/>
      <c r="H369" s="513"/>
      <c r="I369" s="513"/>
      <c r="J369" s="513"/>
      <c r="K369" s="513"/>
      <c r="L369" s="513"/>
      <c r="M369" s="513"/>
      <c r="N369" s="513"/>
      <c r="O369" s="513"/>
      <c r="P369" s="513"/>
      <c r="Q369" s="513"/>
      <c r="R369" s="513"/>
      <c r="S369" s="513"/>
      <c r="T369" s="513"/>
      <c r="U369" s="513"/>
      <c r="V369" s="513"/>
      <c r="W369" s="513"/>
      <c r="X369" s="513"/>
      <c r="Y369" s="513"/>
      <c r="Z369" s="513"/>
      <c r="AA369" s="513"/>
      <c r="AB369" s="513"/>
      <c r="AC369" s="513"/>
      <c r="AD369" s="513"/>
      <c r="AE369" s="513"/>
      <c r="AF369" s="513"/>
      <c r="AG369" s="513"/>
      <c r="AH369" s="513"/>
      <c r="AI369" s="513"/>
      <c r="AJ369" s="513"/>
      <c r="AK369" s="513"/>
      <c r="AL369" s="513"/>
      <c r="AM369" s="513"/>
      <c r="AN369" s="513"/>
      <c r="AO369" s="513"/>
      <c r="AP369" s="513"/>
      <c r="AQ369" s="513"/>
      <c r="AR369" s="374"/>
      <c r="AS369" s="163"/>
      <c r="AT369" t="s">
        <v>207</v>
      </c>
      <c r="AU369" s="72"/>
      <c r="AV369" s="72"/>
      <c r="AW369" s="55"/>
      <c r="AX369" s="48" t="s">
        <v>10</v>
      </c>
      <c r="AY369" s="55"/>
      <c r="AZ369" s="55"/>
      <c r="BA369" s="55"/>
      <c r="BB369" s="55"/>
      <c r="BC369" s="55"/>
      <c r="BD369" s="55"/>
      <c r="BE369" s="55"/>
      <c r="BF369" s="55"/>
      <c r="BG369" s="55"/>
      <c r="BH369" s="55"/>
      <c r="BI369" s="129" t="s">
        <v>208</v>
      </c>
      <c r="BJ369" s="381"/>
      <c r="BM369" s="72"/>
    </row>
    <row r="370" spans="1:65" customFormat="1" ht="11.25" customHeight="1">
      <c r="A370" s="236"/>
      <c r="B370" s="144"/>
      <c r="C370" s="87"/>
      <c r="D370" s="42"/>
      <c r="E370" s="52"/>
      <c r="F370" s="513"/>
      <c r="G370" s="513"/>
      <c r="H370" s="513"/>
      <c r="I370" s="513"/>
      <c r="J370" s="513"/>
      <c r="K370" s="513"/>
      <c r="L370" s="513"/>
      <c r="M370" s="513"/>
      <c r="N370" s="513"/>
      <c r="O370" s="513"/>
      <c r="P370" s="513"/>
      <c r="Q370" s="513"/>
      <c r="R370" s="513"/>
      <c r="S370" s="513"/>
      <c r="T370" s="513"/>
      <c r="U370" s="513"/>
      <c r="V370" s="513"/>
      <c r="W370" s="513"/>
      <c r="X370" s="513"/>
      <c r="Y370" s="513"/>
      <c r="Z370" s="513"/>
      <c r="AA370" s="513"/>
      <c r="AB370" s="513"/>
      <c r="AC370" s="513"/>
      <c r="AD370" s="513"/>
      <c r="AE370" s="513"/>
      <c r="AF370" s="513"/>
      <c r="AG370" s="513"/>
      <c r="AH370" s="513"/>
      <c r="AI370" s="513"/>
      <c r="AJ370" s="513"/>
      <c r="AK370" s="513"/>
      <c r="AL370" s="513"/>
      <c r="AM370" s="513"/>
      <c r="AN370" s="513"/>
      <c r="AO370" s="513"/>
      <c r="AP370" s="513"/>
      <c r="AQ370" s="513"/>
      <c r="AR370" s="374"/>
      <c r="AS370" s="163"/>
      <c r="AT370" s="72"/>
      <c r="AU370" s="72"/>
      <c r="AV370" s="72"/>
      <c r="AW370" s="72"/>
      <c r="AX370" s="72"/>
      <c r="AY370" s="72"/>
      <c r="AZ370" s="72"/>
      <c r="BA370" s="72"/>
      <c r="BB370" s="72"/>
      <c r="BC370" s="72"/>
      <c r="BD370" s="72"/>
      <c r="BE370" s="72"/>
      <c r="BF370" s="72"/>
      <c r="BG370" s="72"/>
      <c r="BH370" s="72"/>
      <c r="BI370" s="72"/>
      <c r="BJ370" s="198"/>
      <c r="BM370" s="72"/>
    </row>
    <row r="371" spans="1:65" customFormat="1" ht="11.25" customHeight="1">
      <c r="A371" s="236"/>
      <c r="B371" s="144"/>
      <c r="C371" s="87"/>
      <c r="D371" s="42"/>
      <c r="E371" s="52"/>
      <c r="F371" s="513"/>
      <c r="G371" s="513"/>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374"/>
      <c r="AS371" s="163"/>
      <c r="AT371" s="72"/>
      <c r="AU371" s="72"/>
      <c r="AV371" s="72"/>
      <c r="AW371" s="72"/>
      <c r="AX371" s="72"/>
      <c r="AY371" s="72"/>
      <c r="AZ371" s="72"/>
      <c r="BA371" s="72"/>
      <c r="BB371" s="72"/>
      <c r="BC371" s="72"/>
      <c r="BD371" s="72"/>
      <c r="BE371" s="72"/>
      <c r="BF371" s="72"/>
      <c r="BG371" s="72"/>
      <c r="BH371" s="72"/>
      <c r="BI371" s="72"/>
      <c r="BJ371" s="198"/>
      <c r="BM371" s="72"/>
    </row>
    <row r="372" spans="1:65" customFormat="1" ht="6" customHeight="1" thickBot="1">
      <c r="A372" s="236"/>
      <c r="B372" s="145"/>
      <c r="C372" s="25"/>
      <c r="D372" s="43"/>
      <c r="E372" s="24"/>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133"/>
      <c r="AQ372" s="133"/>
      <c r="AR372" s="134"/>
      <c r="AS372" s="164"/>
      <c r="BJ372" s="134"/>
      <c r="BK372" s="164"/>
      <c r="BL372" s="133"/>
      <c r="BM372" s="136"/>
    </row>
    <row r="373" spans="1:65" ht="6" customHeight="1">
      <c r="A373" s="52"/>
      <c r="B373" s="27"/>
      <c r="C373" s="87"/>
      <c r="D373" s="34"/>
      <c r="E373" s="35"/>
      <c r="F373" s="52"/>
      <c r="G373" s="52"/>
      <c r="H373" s="52"/>
      <c r="I373" s="52"/>
      <c r="J373" s="52"/>
      <c r="K373" s="52"/>
      <c r="L373" s="52"/>
      <c r="M373" s="52"/>
      <c r="N373" s="52"/>
      <c r="O373" s="52"/>
      <c r="P373" s="52"/>
      <c r="Q373"/>
      <c r="R373"/>
      <c r="S373"/>
      <c r="T373"/>
      <c r="U373"/>
      <c r="V373"/>
      <c r="W373"/>
      <c r="X373"/>
      <c r="Y373"/>
      <c r="Z373"/>
      <c r="AA373"/>
      <c r="AB373"/>
      <c r="AC373"/>
      <c r="AD373"/>
      <c r="AE373"/>
      <c r="AF373"/>
      <c r="AG373"/>
      <c r="AH373"/>
      <c r="AS373" s="31"/>
      <c r="AT373" s="31"/>
      <c r="AU373" s="31"/>
      <c r="AV373" s="31"/>
      <c r="AW373" s="31"/>
      <c r="AX373" s="31"/>
      <c r="AY373" s="31"/>
      <c r="AZ373" s="31"/>
      <c r="BA373" s="31"/>
      <c r="BB373" s="31"/>
      <c r="BC373" s="31"/>
      <c r="BD373" s="31"/>
      <c r="BE373" s="31"/>
      <c r="BF373" s="31"/>
      <c r="BG373" s="31"/>
      <c r="BH373" s="31"/>
      <c r="BI373" s="31"/>
      <c r="BJ373" s="31"/>
      <c r="BK373" s="169"/>
      <c r="BM373" s="141"/>
    </row>
    <row r="374" spans="1:65" ht="11.25" customHeight="1">
      <c r="A374" s="52"/>
      <c r="B374" s="32"/>
      <c r="C374" s="159">
        <v>223</v>
      </c>
      <c r="D374" s="34"/>
      <c r="E374" s="35"/>
      <c r="F374" s="211" t="s">
        <v>209</v>
      </c>
      <c r="G374" s="211"/>
      <c r="H374" s="211"/>
      <c r="I374" s="211"/>
      <c r="J374" s="211"/>
      <c r="K374" s="211"/>
      <c r="L374" s="211"/>
      <c r="M374" s="211"/>
      <c r="N374" s="211"/>
      <c r="O374" s="211"/>
      <c r="P374" s="211"/>
      <c r="Q374" s="211"/>
      <c r="R374" s="154"/>
      <c r="S374" s="52"/>
      <c r="T374" s="154"/>
      <c r="U374" s="154"/>
      <c r="V374" s="154"/>
      <c r="W374" s="154"/>
      <c r="Y374" s="154"/>
      <c r="Z374" s="154"/>
      <c r="AA374" s="150" t="s">
        <v>73</v>
      </c>
      <c r="AB374" s="154"/>
      <c r="AC374" s="154"/>
      <c r="AD374" s="154"/>
      <c r="AF374" s="150"/>
      <c r="AG374" s="150"/>
      <c r="AH374" s="150"/>
      <c r="AI374" s="150"/>
      <c r="AJ374" s="150"/>
      <c r="AK374" s="150"/>
      <c r="AL374" s="150"/>
      <c r="AM374" s="150"/>
      <c r="AN374" s="150"/>
      <c r="AO374" s="150"/>
      <c r="AP374" s="150"/>
      <c r="AQ374" s="150"/>
      <c r="AR374" s="150"/>
      <c r="AS374" s="150"/>
      <c r="AT374" s="150"/>
      <c r="AU374" s="150" t="s">
        <v>74</v>
      </c>
      <c r="AV374" s="52"/>
      <c r="AW374" s="52"/>
      <c r="AX374" s="52"/>
      <c r="AY374" s="52"/>
      <c r="BA374" s="47"/>
      <c r="BB374" s="47"/>
      <c r="BC374" s="47"/>
      <c r="BD374" s="47"/>
      <c r="BE374" s="47"/>
      <c r="BF374" s="47"/>
      <c r="BG374" s="47"/>
      <c r="BI374" s="63"/>
      <c r="BJ374" s="52"/>
      <c r="BK374" s="169"/>
      <c r="BM374" s="141"/>
    </row>
    <row r="375" spans="1:65" ht="11.25" customHeight="1">
      <c r="A375" s="52"/>
      <c r="B375" s="32"/>
      <c r="C375" s="87"/>
      <c r="D375" s="34"/>
      <c r="E375" s="35"/>
      <c r="F375" s="154"/>
      <c r="G375" s="154"/>
      <c r="H375" s="154"/>
      <c r="I375" s="154"/>
      <c r="J375" s="154"/>
      <c r="K375" s="154"/>
      <c r="L375" s="154"/>
      <c r="M375" s="154"/>
      <c r="N375" s="154"/>
      <c r="O375" s="154"/>
      <c r="P375" s="154"/>
      <c r="Q375" s="154"/>
      <c r="R375" s="154"/>
      <c r="S375" s="154"/>
      <c r="T375" s="154"/>
      <c r="U375" s="154"/>
      <c r="V375" s="154"/>
      <c r="X375" s="154"/>
      <c r="Y375" s="154"/>
      <c r="Z375" s="154"/>
      <c r="AA375" s="64" t="s">
        <v>63</v>
      </c>
      <c r="AB375" s="154"/>
      <c r="AC375" s="154"/>
      <c r="AD375" s="154"/>
      <c r="AE375" s="380"/>
      <c r="AG375" s="64"/>
      <c r="AH375" s="64"/>
      <c r="AI375" s="64"/>
      <c r="AJ375" s="64"/>
      <c r="AK375" s="64"/>
      <c r="AL375" s="64"/>
      <c r="AM375" s="64"/>
      <c r="AN375" s="64"/>
      <c r="AO375" s="64"/>
      <c r="AP375" s="64"/>
      <c r="AQ375" s="64"/>
      <c r="AR375" s="64"/>
      <c r="AS375" s="64"/>
      <c r="AT375" s="64"/>
      <c r="AU375" s="64" t="s">
        <v>67</v>
      </c>
      <c r="AV375" s="52"/>
      <c r="AW375" s="52"/>
      <c r="AX375" s="52"/>
      <c r="AY375" s="52"/>
      <c r="BA375" s="47"/>
      <c r="BB375" s="47"/>
      <c r="BC375" s="47"/>
      <c r="BD375" s="47"/>
      <c r="BE375" s="47"/>
      <c r="BF375" s="47"/>
      <c r="BG375" s="47"/>
      <c r="BI375" s="63"/>
      <c r="BJ375" s="52"/>
      <c r="BK375" s="169"/>
      <c r="BM375" s="436">
        <v>256</v>
      </c>
    </row>
    <row r="376" spans="1:65" ht="6" customHeight="1" thickBot="1">
      <c r="A376" s="52"/>
      <c r="B376" s="37"/>
      <c r="C376" s="25"/>
      <c r="D376" s="38"/>
      <c r="E376" s="39"/>
      <c r="F376" s="24"/>
      <c r="G376" s="24"/>
      <c r="H376" s="24"/>
      <c r="I376" s="24"/>
      <c r="J376" s="24"/>
      <c r="K376" s="24"/>
      <c r="L376" s="24"/>
      <c r="M376" s="24"/>
      <c r="N376" s="24"/>
      <c r="O376" s="24"/>
      <c r="P376" s="24"/>
      <c r="Q376" s="133"/>
      <c r="R376" s="133"/>
      <c r="S376" s="133"/>
      <c r="T376" s="133"/>
      <c r="U376" s="133"/>
      <c r="V376" s="133"/>
      <c r="W376" s="133"/>
      <c r="X376" s="133"/>
      <c r="Y376" s="133"/>
      <c r="Z376" s="133"/>
      <c r="AA376" s="133"/>
      <c r="AB376" s="133"/>
      <c r="AC376" s="133"/>
      <c r="AD376" s="133"/>
      <c r="AE376" s="133"/>
      <c r="AF376" s="133"/>
      <c r="AG376" s="133"/>
      <c r="AH376" s="133"/>
      <c r="AI376" s="136"/>
      <c r="AJ376" s="136"/>
      <c r="AK376" s="136"/>
      <c r="AL376" s="136"/>
      <c r="AM376" s="136"/>
      <c r="AN376" s="136"/>
      <c r="AO376" s="136"/>
      <c r="AP376" s="136"/>
      <c r="AQ376" s="136"/>
      <c r="AR376" s="136"/>
      <c r="AS376" s="24"/>
      <c r="AT376" s="24"/>
      <c r="AU376" s="24"/>
      <c r="AV376" s="24"/>
      <c r="AW376" s="24"/>
      <c r="AX376" s="24"/>
      <c r="AY376" s="24"/>
      <c r="AZ376" s="24"/>
      <c r="BA376" s="24"/>
      <c r="BB376" s="24"/>
      <c r="BC376" s="24"/>
      <c r="BD376" s="24"/>
      <c r="BE376" s="24"/>
      <c r="BF376" s="24"/>
      <c r="BG376" s="24"/>
      <c r="BH376" s="24"/>
      <c r="BI376" s="24"/>
      <c r="BJ376" s="24"/>
      <c r="BK376" s="179"/>
      <c r="BL376" s="136"/>
      <c r="BM376" s="428"/>
    </row>
    <row r="377" spans="1:65" customFormat="1" ht="6" customHeight="1">
      <c r="A377" s="36"/>
      <c r="B377" s="28"/>
      <c r="C377" s="28"/>
      <c r="D377" s="40"/>
      <c r="E377" s="30"/>
      <c r="F377" s="52"/>
      <c r="G377" s="52"/>
      <c r="H377" s="52"/>
      <c r="I377" s="52"/>
      <c r="J377" s="52"/>
      <c r="K377" s="52"/>
      <c r="L377" s="52"/>
      <c r="M377" s="52"/>
      <c r="N377" s="52"/>
      <c r="O377" s="52"/>
      <c r="P377" s="52"/>
      <c r="Q377" s="52"/>
      <c r="R377" s="52"/>
      <c r="S377" s="52"/>
      <c r="T377" s="52"/>
      <c r="U377" s="52"/>
      <c r="V377" s="52"/>
      <c r="W377" s="52"/>
      <c r="X377" s="52"/>
      <c r="AS377" s="35"/>
      <c r="AT377" s="52"/>
      <c r="AU377" s="52"/>
      <c r="AV377" s="52"/>
      <c r="AW377" s="52"/>
      <c r="AX377" s="52"/>
      <c r="AY377" s="52"/>
      <c r="AZ377" s="52"/>
      <c r="BA377" s="52"/>
      <c r="BB377" s="52"/>
      <c r="BC377" s="52"/>
      <c r="BD377" s="52"/>
      <c r="BE377" s="52"/>
      <c r="BF377" s="52"/>
      <c r="BG377" s="52"/>
      <c r="BH377" s="52"/>
      <c r="BI377" s="52"/>
      <c r="BJ377" s="42"/>
    </row>
    <row r="378" spans="1:65" customFormat="1" ht="11.25" customHeight="1">
      <c r="A378" s="36"/>
      <c r="B378" s="33">
        <v>113</v>
      </c>
      <c r="C378" s="159">
        <v>224</v>
      </c>
      <c r="D378" s="42"/>
      <c r="E378" s="158"/>
      <c r="F378" s="511" t="e">
        <f ca="1">VLOOKUP(INDIRECT(ADDRESS(ROW(),COLUMN()-3)),INDIRECT("translations[[Question Num]:["&amp; Language_Selected &amp;"]]"),MATCH(Language_Selected,Language_Options,0)+1,FALSE)</f>
        <v>#N/A</v>
      </c>
      <c r="G378" s="511"/>
      <c r="H378" s="511"/>
      <c r="I378" s="511"/>
      <c r="J378" s="511"/>
      <c r="K378" s="511"/>
      <c r="L378" s="511"/>
      <c r="M378" s="511"/>
      <c r="N378" s="511"/>
      <c r="O378" s="511"/>
      <c r="P378" s="511"/>
      <c r="Q378" s="511"/>
      <c r="R378" s="511"/>
      <c r="S378" s="511"/>
      <c r="T378" s="511"/>
      <c r="U378" s="511"/>
      <c r="V378" s="511"/>
      <c r="W378" s="511"/>
      <c r="X378" s="511"/>
      <c r="Y378" s="511"/>
      <c r="Z378" s="511"/>
      <c r="AA378" s="511"/>
      <c r="AB378" s="511"/>
      <c r="AC378" s="511"/>
      <c r="AD378" s="511"/>
      <c r="AE378" s="511"/>
      <c r="AF378" s="511"/>
      <c r="AG378" s="511"/>
      <c r="AH378" s="511"/>
      <c r="AI378" s="511"/>
      <c r="AJ378" s="511"/>
      <c r="AK378" s="511"/>
      <c r="AL378" s="511"/>
      <c r="AM378" s="511"/>
      <c r="AN378" s="511"/>
      <c r="AO378" s="511"/>
      <c r="AP378" s="511"/>
      <c r="AQ378" s="511"/>
      <c r="AR378" s="374"/>
      <c r="AS378" s="35"/>
      <c r="AT378" s="52"/>
      <c r="AU378" s="52"/>
      <c r="AV378" s="52"/>
      <c r="AW378" s="52"/>
      <c r="AX378" s="52"/>
      <c r="AY378" s="52"/>
      <c r="AZ378" s="52"/>
      <c r="BC378" s="52"/>
      <c r="BD378" s="52"/>
      <c r="BE378" s="52"/>
      <c r="BF378" s="70"/>
      <c r="BG378" s="53"/>
      <c r="BH378" s="53"/>
      <c r="BI378" s="53"/>
      <c r="BJ378" s="42"/>
    </row>
    <row r="379" spans="1:65" customFormat="1" ht="11.25" customHeight="1">
      <c r="A379" s="36"/>
      <c r="B379" s="74"/>
      <c r="C379" s="87"/>
      <c r="D379" s="42"/>
      <c r="E379" s="158"/>
      <c r="F379" s="511"/>
      <c r="G379" s="511"/>
      <c r="H379" s="511"/>
      <c r="I379" s="511"/>
      <c r="J379" s="511"/>
      <c r="K379" s="511"/>
      <c r="L379" s="511"/>
      <c r="M379" s="511"/>
      <c r="N379" s="511"/>
      <c r="O379" s="511"/>
      <c r="P379" s="511"/>
      <c r="Q379" s="511"/>
      <c r="R379" s="511"/>
      <c r="S379" s="511"/>
      <c r="T379" s="511"/>
      <c r="U379" s="511"/>
      <c r="V379" s="511"/>
      <c r="W379" s="511"/>
      <c r="X379" s="511"/>
      <c r="Y379" s="511"/>
      <c r="Z379" s="511"/>
      <c r="AA379" s="511"/>
      <c r="AB379" s="511"/>
      <c r="AC379" s="511"/>
      <c r="AD379" s="511"/>
      <c r="AE379" s="511"/>
      <c r="AF379" s="511"/>
      <c r="AG379" s="511"/>
      <c r="AH379" s="511"/>
      <c r="AI379" s="511"/>
      <c r="AJ379" s="511"/>
      <c r="AK379" s="511"/>
      <c r="AL379" s="511"/>
      <c r="AM379" s="511"/>
      <c r="AN379" s="511"/>
      <c r="AO379" s="511"/>
      <c r="AP379" s="511"/>
      <c r="AQ379" s="511"/>
      <c r="AR379" s="374"/>
      <c r="AS379" s="35"/>
      <c r="AT379" s="52"/>
      <c r="AV379" s="52"/>
      <c r="AW379" s="47"/>
      <c r="AX379" s="47"/>
      <c r="AY379" s="47"/>
      <c r="AZ379" s="48"/>
      <c r="BA379" s="48"/>
      <c r="BB379" s="48"/>
      <c r="BC379" s="72"/>
      <c r="BD379" s="233" t="s">
        <v>52</v>
      </c>
      <c r="BE379" s="52"/>
      <c r="BF379" s="72"/>
      <c r="BG379" s="233" t="s">
        <v>53</v>
      </c>
      <c r="BH379" s="201"/>
      <c r="BI379" s="233" t="s">
        <v>210</v>
      </c>
      <c r="BJ379" s="395"/>
    </row>
    <row r="380" spans="1:65" customFormat="1" ht="11.25" customHeight="1">
      <c r="A380" s="36"/>
      <c r="B380" s="87"/>
      <c r="C380" s="87"/>
      <c r="D380" s="42"/>
      <c r="E380" s="154"/>
      <c r="F380" s="128" t="s">
        <v>88</v>
      </c>
      <c r="G380" s="511" t="e">
        <f ca="1">VLOOKUP(CONCATENATE($C$378&amp;INDIRECT(ADDRESS(ROW(),COLUMN()-1))),INDIRECT("translations[[Question Num]:["&amp; Language_Selected &amp;"]]"),MATCH(Language_Selected,Language_Options,0)+1,FALSE)</f>
        <v>#N/A</v>
      </c>
      <c r="H380" s="511"/>
      <c r="I380" s="511"/>
      <c r="J380" s="511"/>
      <c r="K380" s="511"/>
      <c r="L380" s="511"/>
      <c r="M380" s="511"/>
      <c r="N380" s="511"/>
      <c r="O380" s="511"/>
      <c r="P380" s="511"/>
      <c r="Q380" s="511"/>
      <c r="R380" s="511"/>
      <c r="S380" s="511"/>
      <c r="T380" s="511"/>
      <c r="U380" s="511"/>
      <c r="V380" s="511"/>
      <c r="W380" s="511"/>
      <c r="X380" s="511"/>
      <c r="Y380" s="511"/>
      <c r="Z380" s="511"/>
      <c r="AA380" s="511"/>
      <c r="AB380" s="511"/>
      <c r="AC380" s="511"/>
      <c r="AD380" s="511"/>
      <c r="AE380" s="511"/>
      <c r="AF380" s="511"/>
      <c r="AG380" s="511"/>
      <c r="AH380" s="511"/>
      <c r="AI380" s="511"/>
      <c r="AJ380" s="511"/>
      <c r="AK380" s="511"/>
      <c r="AL380" s="511"/>
      <c r="AM380" s="511"/>
      <c r="AN380" s="511"/>
      <c r="AO380" s="511"/>
      <c r="AP380" s="511"/>
      <c r="AQ380" s="511"/>
      <c r="AR380" s="374"/>
      <c r="AS380" s="35"/>
      <c r="AT380" t="s">
        <v>211</v>
      </c>
      <c r="AV380" s="72"/>
      <c r="AY380" s="48" t="s">
        <v>10</v>
      </c>
      <c r="AZ380" s="48"/>
      <c r="BA380" s="48"/>
      <c r="BB380" s="48"/>
      <c r="BC380" s="48"/>
      <c r="BD380" s="394" t="s">
        <v>64</v>
      </c>
      <c r="BE380" s="202"/>
      <c r="BF380" s="53"/>
      <c r="BG380" s="130" t="s">
        <v>66</v>
      </c>
      <c r="BH380" s="53"/>
      <c r="BI380" s="63" t="s">
        <v>212</v>
      </c>
      <c r="BJ380" s="42"/>
    </row>
    <row r="381" spans="1:65" customFormat="1" ht="11.25" customHeight="1">
      <c r="A381" s="36"/>
      <c r="B381" s="87"/>
      <c r="C381" s="87"/>
      <c r="D381" s="42"/>
      <c r="E381" s="154"/>
      <c r="F381" s="128" t="s">
        <v>90</v>
      </c>
      <c r="G381" s="511" t="e">
        <f ca="1">VLOOKUP(CONCATENATE($C$378&amp;INDIRECT(ADDRESS(ROW(),COLUMN()-1))),INDIRECT("translations[[Question Num]:["&amp; Language_Selected &amp;"]]"),MATCH(Language_Selected,Language_Options,0)+1,FALSE)</f>
        <v>#N/A</v>
      </c>
      <c r="H381" s="511"/>
      <c r="I381" s="511"/>
      <c r="J381" s="511"/>
      <c r="K381" s="511"/>
      <c r="L381" s="511"/>
      <c r="M381" s="511"/>
      <c r="N381" s="511"/>
      <c r="O381" s="511"/>
      <c r="P381" s="511"/>
      <c r="Q381" s="511"/>
      <c r="R381" s="511"/>
      <c r="S381" s="511"/>
      <c r="T381" s="511"/>
      <c r="U381" s="511"/>
      <c r="V381" s="511"/>
      <c r="W381" s="511"/>
      <c r="X381" s="511"/>
      <c r="Y381" s="511"/>
      <c r="Z381" s="511"/>
      <c r="AA381" s="511"/>
      <c r="AB381" s="511"/>
      <c r="AC381" s="511"/>
      <c r="AD381" s="511"/>
      <c r="AE381" s="511"/>
      <c r="AF381" s="511"/>
      <c r="AG381" s="511"/>
      <c r="AH381" s="511"/>
      <c r="AI381" s="511"/>
      <c r="AJ381" s="511"/>
      <c r="AK381" s="511"/>
      <c r="AL381" s="511"/>
      <c r="AM381" s="511"/>
      <c r="AN381" s="511"/>
      <c r="AO381" s="511"/>
      <c r="AP381" s="511"/>
      <c r="AQ381" s="511"/>
      <c r="AR381" s="374"/>
      <c r="AS381" s="35"/>
      <c r="AT381" t="s">
        <v>213</v>
      </c>
      <c r="AV381" s="72"/>
      <c r="AY381" s="72"/>
      <c r="AZ381" s="48" t="s">
        <v>10</v>
      </c>
      <c r="BA381" s="48"/>
      <c r="BB381" s="48"/>
      <c r="BC381" s="48"/>
      <c r="BD381" s="394" t="s">
        <v>64</v>
      </c>
      <c r="BE381" s="202"/>
      <c r="BF381" s="53"/>
      <c r="BG381" s="130" t="s">
        <v>66</v>
      </c>
      <c r="BH381" s="47"/>
      <c r="BI381" s="63" t="s">
        <v>212</v>
      </c>
      <c r="BJ381" s="42"/>
      <c r="BK381" s="163"/>
    </row>
    <row r="382" spans="1:65" customFormat="1" ht="11.25" customHeight="1">
      <c r="A382" s="36"/>
      <c r="B382" s="87"/>
      <c r="C382" s="87"/>
      <c r="D382" s="42"/>
      <c r="E382" s="154"/>
      <c r="F382" s="128" t="s">
        <v>92</v>
      </c>
      <c r="G382" s="511" t="e">
        <f ca="1">VLOOKUP(CONCATENATE($C$378&amp;INDIRECT(ADDRESS(ROW(),COLUMN()-1))),INDIRECT("translations[[Question Num]:["&amp; Language_Selected &amp;"]]"),MATCH(Language_Selected,Language_Options,0)+1,FALSE)</f>
        <v>#N/A</v>
      </c>
      <c r="H382" s="511"/>
      <c r="I382" s="511"/>
      <c r="J382" s="511"/>
      <c r="K382" s="511"/>
      <c r="L382" s="511"/>
      <c r="M382" s="511"/>
      <c r="N382" s="511"/>
      <c r="O382" s="511"/>
      <c r="P382" s="511"/>
      <c r="Q382" s="511"/>
      <c r="R382" s="511"/>
      <c r="S382" s="511"/>
      <c r="T382" s="511"/>
      <c r="U382" s="511"/>
      <c r="V382" s="511"/>
      <c r="W382" s="511"/>
      <c r="X382" s="511"/>
      <c r="Y382" s="511"/>
      <c r="Z382" s="511"/>
      <c r="AA382" s="511"/>
      <c r="AB382" s="511"/>
      <c r="AC382" s="511"/>
      <c r="AD382" s="511"/>
      <c r="AE382" s="511"/>
      <c r="AF382" s="511"/>
      <c r="AG382" s="511"/>
      <c r="AH382" s="511"/>
      <c r="AI382" s="511"/>
      <c r="AJ382" s="511"/>
      <c r="AK382" s="511"/>
      <c r="AL382" s="511"/>
      <c r="AM382" s="511"/>
      <c r="AN382" s="511"/>
      <c r="AO382" s="511"/>
      <c r="AP382" s="511"/>
      <c r="AQ382" s="511"/>
      <c r="AR382" s="374"/>
      <c r="AS382" s="35"/>
      <c r="AT382" t="s">
        <v>214</v>
      </c>
      <c r="AV382" s="72"/>
      <c r="AY382" s="48"/>
      <c r="AZ382" s="48" t="s">
        <v>10</v>
      </c>
      <c r="BA382" s="48"/>
      <c r="BB382" s="48"/>
      <c r="BC382" s="48"/>
      <c r="BD382" s="394" t="s">
        <v>64</v>
      </c>
      <c r="BE382" s="202"/>
      <c r="BF382" s="53"/>
      <c r="BG382" s="130" t="s">
        <v>66</v>
      </c>
      <c r="BH382" s="47"/>
      <c r="BI382" s="63" t="s">
        <v>212</v>
      </c>
      <c r="BJ382" s="42"/>
      <c r="BK382" s="163"/>
      <c r="BM382" s="72"/>
    </row>
    <row r="383" spans="1:65" customFormat="1" ht="11.25" customHeight="1">
      <c r="A383" s="36"/>
      <c r="B383" s="87"/>
      <c r="C383" s="87"/>
      <c r="D383" s="42"/>
      <c r="E383" s="154"/>
      <c r="F383" s="128" t="s">
        <v>94</v>
      </c>
      <c r="G383" s="511" t="e">
        <f ca="1">VLOOKUP(CONCATENATE($C$378&amp;INDIRECT(ADDRESS(ROW(),COLUMN()-1))),INDIRECT("translations[[Question Num]:["&amp; Language_Selected &amp;"]]"),MATCH(Language_Selected,Language_Options,0)+1,FALSE)</f>
        <v>#N/A</v>
      </c>
      <c r="H383" s="511"/>
      <c r="I383" s="511"/>
      <c r="J383" s="511"/>
      <c r="K383" s="511"/>
      <c r="L383" s="511"/>
      <c r="M383" s="511"/>
      <c r="N383" s="511"/>
      <c r="O383" s="511"/>
      <c r="P383" s="511"/>
      <c r="Q383" s="511"/>
      <c r="R383" s="511"/>
      <c r="S383" s="511"/>
      <c r="T383" s="511"/>
      <c r="U383" s="511"/>
      <c r="V383" s="511"/>
      <c r="W383" s="511"/>
      <c r="X383" s="511"/>
      <c r="Y383" s="511"/>
      <c r="Z383" s="511"/>
      <c r="AA383" s="511"/>
      <c r="AB383" s="511"/>
      <c r="AC383" s="511"/>
      <c r="AD383" s="511"/>
      <c r="AE383" s="511"/>
      <c r="AF383" s="511"/>
      <c r="AG383" s="511"/>
      <c r="AH383" s="511"/>
      <c r="AI383" s="511"/>
      <c r="AJ383" s="511"/>
      <c r="AK383" s="511"/>
      <c r="AL383" s="511"/>
      <c r="AM383" s="511"/>
      <c r="AN383" s="511"/>
      <c r="AO383" s="511"/>
      <c r="AP383" s="511"/>
      <c r="AQ383" s="511"/>
      <c r="AR383" s="374"/>
      <c r="AS383" s="35"/>
      <c r="AT383" t="s">
        <v>215</v>
      </c>
      <c r="AV383" s="72"/>
      <c r="BA383" s="48" t="s">
        <v>10</v>
      </c>
      <c r="BB383" s="48"/>
      <c r="BC383" s="48"/>
      <c r="BD383" s="394" t="s">
        <v>64</v>
      </c>
      <c r="BE383" s="202"/>
      <c r="BF383" s="53"/>
      <c r="BG383" s="130" t="s">
        <v>66</v>
      </c>
      <c r="BH383" s="202"/>
      <c r="BI383" s="63" t="s">
        <v>212</v>
      </c>
      <c r="BJ383" s="42"/>
      <c r="BK383" s="163"/>
    </row>
    <row r="384" spans="1:65" customFormat="1" ht="11.25" customHeight="1">
      <c r="A384" s="36"/>
      <c r="B384" s="87"/>
      <c r="C384" s="87"/>
      <c r="D384" s="42"/>
      <c r="E384" s="154"/>
      <c r="F384" s="128"/>
      <c r="G384" s="511"/>
      <c r="H384" s="511"/>
      <c r="I384" s="511"/>
      <c r="J384" s="511"/>
      <c r="K384" s="511"/>
      <c r="L384" s="511"/>
      <c r="M384" s="511"/>
      <c r="N384" s="511"/>
      <c r="O384" s="511"/>
      <c r="P384" s="511"/>
      <c r="Q384" s="511"/>
      <c r="R384" s="511"/>
      <c r="S384" s="511"/>
      <c r="T384" s="511"/>
      <c r="U384" s="511"/>
      <c r="V384" s="511"/>
      <c r="W384" s="511"/>
      <c r="X384" s="511"/>
      <c r="Y384" s="511"/>
      <c r="Z384" s="511"/>
      <c r="AA384" s="511"/>
      <c r="AB384" s="511"/>
      <c r="AC384" s="511"/>
      <c r="AD384" s="511"/>
      <c r="AE384" s="511"/>
      <c r="AF384" s="511"/>
      <c r="AG384" s="511"/>
      <c r="AH384" s="511"/>
      <c r="AI384" s="511"/>
      <c r="AJ384" s="511"/>
      <c r="AK384" s="511"/>
      <c r="AL384" s="511"/>
      <c r="AM384" s="511"/>
      <c r="AN384" s="511"/>
      <c r="AO384" s="511"/>
      <c r="AP384" s="511"/>
      <c r="AQ384" s="511"/>
      <c r="AR384" s="211"/>
      <c r="AS384" s="35"/>
      <c r="AV384" s="72"/>
      <c r="BA384" s="48"/>
      <c r="BB384" s="48"/>
      <c r="BC384" s="48"/>
      <c r="BD384" s="202"/>
      <c r="BE384" s="202"/>
      <c r="BF384" s="202"/>
      <c r="BH384" s="202"/>
      <c r="BI384" s="71"/>
      <c r="BJ384" s="52"/>
      <c r="BK384" s="163"/>
    </row>
    <row r="385" spans="1:65" customFormat="1" ht="6" customHeight="1" thickBot="1">
      <c r="A385" s="36"/>
      <c r="B385" s="25"/>
      <c r="C385" s="25"/>
      <c r="D385" s="43"/>
      <c r="E385" s="39"/>
      <c r="F385" s="80"/>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133"/>
      <c r="AS385" s="39"/>
      <c r="AT385" s="24"/>
      <c r="AU385" s="24"/>
      <c r="AV385" s="24"/>
      <c r="AW385" s="24"/>
      <c r="AX385" s="24"/>
      <c r="AY385" s="24"/>
      <c r="AZ385" s="24"/>
      <c r="BA385" s="24"/>
      <c r="BB385" s="24"/>
      <c r="BC385" s="24"/>
      <c r="BD385" s="24"/>
      <c r="BE385" s="24"/>
      <c r="BF385" s="24"/>
      <c r="BG385" s="136"/>
      <c r="BH385" s="24"/>
      <c r="BI385" s="24"/>
      <c r="BJ385" s="24"/>
      <c r="BK385" s="179"/>
      <c r="BL385" s="136"/>
      <c r="BM385" s="136"/>
    </row>
    <row r="386" spans="1:65" customFormat="1" ht="6" customHeight="1">
      <c r="A386" s="36"/>
      <c r="B386" s="28"/>
      <c r="C386" s="28"/>
      <c r="D386" s="40"/>
      <c r="E386" s="30"/>
      <c r="F386" s="52"/>
      <c r="G386" s="52"/>
      <c r="H386" s="52"/>
      <c r="I386" s="52"/>
      <c r="J386" s="52"/>
      <c r="K386" s="52"/>
      <c r="L386" s="52"/>
      <c r="M386" s="52"/>
      <c r="N386" s="52"/>
      <c r="O386" s="52"/>
      <c r="P386" s="52"/>
      <c r="Q386" s="52"/>
      <c r="R386" s="52"/>
      <c r="S386" s="52"/>
      <c r="T386" s="52"/>
      <c r="U386" s="52"/>
      <c r="V386" s="52"/>
      <c r="W386" s="52"/>
      <c r="X386" s="52"/>
      <c r="AS386" s="35"/>
      <c r="AT386" s="52"/>
      <c r="AU386" s="52"/>
      <c r="AV386" s="52"/>
      <c r="AW386" s="52"/>
      <c r="AX386" s="52"/>
      <c r="AY386" s="52"/>
      <c r="AZ386" s="52"/>
      <c r="BA386" s="52"/>
      <c r="BB386" s="52"/>
      <c r="BC386" s="52"/>
      <c r="BD386" s="52"/>
      <c r="BE386" s="52"/>
      <c r="BF386" s="52"/>
      <c r="BG386" s="52"/>
      <c r="BH386" s="52"/>
      <c r="BI386" s="52"/>
      <c r="BJ386" s="42"/>
    </row>
    <row r="387" spans="1:65" customFormat="1" ht="11.25" customHeight="1">
      <c r="A387" s="36"/>
      <c r="B387" s="33">
        <v>113</v>
      </c>
      <c r="C387" s="159">
        <v>225</v>
      </c>
      <c r="D387" s="42"/>
      <c r="E387" s="158"/>
      <c r="F387" s="511" t="e">
        <f ca="1">VLOOKUP(INDIRECT(ADDRESS(ROW(),COLUMN()-3)),INDIRECT("translations[[Question Num]:["&amp; Language_Selected &amp;"]]"),MATCH(Language_Selected,Language_Options,0)+1,FALSE)</f>
        <v>#N/A</v>
      </c>
      <c r="G387" s="511"/>
      <c r="H387" s="511"/>
      <c r="I387" s="511"/>
      <c r="J387" s="511"/>
      <c r="K387" s="511"/>
      <c r="L387" s="511"/>
      <c r="M387" s="511"/>
      <c r="N387" s="511"/>
      <c r="O387" s="511"/>
      <c r="P387" s="511"/>
      <c r="Q387" s="511"/>
      <c r="R387" s="511"/>
      <c r="S387" s="511"/>
      <c r="T387" s="511"/>
      <c r="U387" s="511"/>
      <c r="V387" s="511"/>
      <c r="W387" s="511"/>
      <c r="X387" s="511"/>
      <c r="Y387" s="511"/>
      <c r="Z387" s="511"/>
      <c r="AA387" s="511"/>
      <c r="AB387" s="511"/>
      <c r="AC387" s="511"/>
      <c r="AD387" s="511"/>
      <c r="AE387" s="511"/>
      <c r="AF387" s="511"/>
      <c r="AG387" s="511"/>
      <c r="AH387" s="511"/>
      <c r="AI387" s="511"/>
      <c r="AJ387" s="511"/>
      <c r="AK387" s="511"/>
      <c r="AL387" s="511"/>
      <c r="AM387" s="511"/>
      <c r="AN387" s="511"/>
      <c r="AO387" s="511"/>
      <c r="AP387" s="511"/>
      <c r="AQ387" s="511"/>
      <c r="AR387" s="374"/>
      <c r="AS387" s="35"/>
      <c r="AT387" s="52"/>
      <c r="AU387" s="52"/>
      <c r="AV387" s="52"/>
      <c r="AW387" s="52"/>
      <c r="AX387" s="52"/>
      <c r="AY387" s="52"/>
      <c r="AZ387" s="52"/>
      <c r="BC387" s="52"/>
      <c r="BD387" s="52"/>
      <c r="BE387" s="52"/>
      <c r="BF387" s="70"/>
      <c r="BG387" s="53"/>
      <c r="BH387" s="53"/>
      <c r="BI387" s="53"/>
      <c r="BJ387" s="42"/>
    </row>
    <row r="388" spans="1:65" customFormat="1" ht="11.25" customHeight="1">
      <c r="A388" s="36"/>
      <c r="B388" s="33"/>
      <c r="C388" s="159"/>
      <c r="D388" s="42"/>
      <c r="E388" s="158"/>
      <c r="F388" s="511"/>
      <c r="G388" s="511"/>
      <c r="H388" s="511"/>
      <c r="I388" s="511"/>
      <c r="J388" s="511"/>
      <c r="K388" s="511"/>
      <c r="L388" s="511"/>
      <c r="M388" s="511"/>
      <c r="N388" s="511"/>
      <c r="O388" s="511"/>
      <c r="P388" s="511"/>
      <c r="Q388" s="511"/>
      <c r="R388" s="511"/>
      <c r="S388" s="511"/>
      <c r="T388" s="511"/>
      <c r="U388" s="511"/>
      <c r="V388" s="511"/>
      <c r="W388" s="511"/>
      <c r="X388" s="511"/>
      <c r="Y388" s="511"/>
      <c r="Z388" s="511"/>
      <c r="AA388" s="511"/>
      <c r="AB388" s="511"/>
      <c r="AC388" s="511"/>
      <c r="AD388" s="511"/>
      <c r="AE388" s="511"/>
      <c r="AF388" s="511"/>
      <c r="AG388" s="511"/>
      <c r="AH388" s="511"/>
      <c r="AI388" s="511"/>
      <c r="AJ388" s="511"/>
      <c r="AK388" s="511"/>
      <c r="AL388" s="511"/>
      <c r="AM388" s="511"/>
      <c r="AN388" s="511"/>
      <c r="AO388" s="511"/>
      <c r="AP388" s="511"/>
      <c r="AQ388" s="511"/>
      <c r="AR388" s="374"/>
      <c r="AS388" s="35"/>
      <c r="AT388" s="52" t="s">
        <v>216</v>
      </c>
      <c r="AU388" s="52"/>
      <c r="AV388" s="52"/>
      <c r="AW388" s="52"/>
      <c r="AX388" s="52"/>
      <c r="AY388" s="52"/>
      <c r="AZ388" s="52"/>
      <c r="BC388" s="52"/>
      <c r="BD388" s="52"/>
      <c r="BE388" s="52"/>
      <c r="BF388" s="45"/>
      <c r="BG388" s="46"/>
      <c r="BH388" s="45"/>
      <c r="BI388" s="46"/>
      <c r="BJ388" s="42"/>
    </row>
    <row r="389" spans="1:65" customFormat="1" ht="11.25" customHeight="1">
      <c r="A389" s="36"/>
      <c r="B389" s="33"/>
      <c r="C389" s="159"/>
      <c r="D389" s="42"/>
      <c r="E389" s="158"/>
      <c r="F389" s="511"/>
      <c r="G389" s="511"/>
      <c r="H389" s="511"/>
      <c r="I389" s="511"/>
      <c r="J389" s="511"/>
      <c r="K389" s="511"/>
      <c r="L389" s="511"/>
      <c r="M389" s="511"/>
      <c r="N389" s="511"/>
      <c r="O389" s="511"/>
      <c r="P389" s="511"/>
      <c r="Q389" s="511"/>
      <c r="R389" s="511"/>
      <c r="S389" s="511"/>
      <c r="T389" s="511"/>
      <c r="U389" s="511"/>
      <c r="V389" s="511"/>
      <c r="W389" s="511"/>
      <c r="X389" s="511"/>
      <c r="Y389" s="511"/>
      <c r="Z389" s="511"/>
      <c r="AA389" s="511"/>
      <c r="AB389" s="511"/>
      <c r="AC389" s="511"/>
      <c r="AD389" s="511"/>
      <c r="AE389" s="511"/>
      <c r="AF389" s="511"/>
      <c r="AG389" s="511"/>
      <c r="AH389" s="511"/>
      <c r="AI389" s="511"/>
      <c r="AJ389" s="511"/>
      <c r="AK389" s="511"/>
      <c r="AL389" s="511"/>
      <c r="AM389" s="511"/>
      <c r="AN389" s="511"/>
      <c r="AO389" s="511"/>
      <c r="AP389" s="511"/>
      <c r="AQ389" s="511"/>
      <c r="AR389" s="374"/>
      <c r="AS389" s="35"/>
      <c r="AT389" s="72"/>
      <c r="AU389" s="52" t="s">
        <v>217</v>
      </c>
      <c r="AV389" s="52"/>
      <c r="AW389" s="52"/>
      <c r="AX389" s="52"/>
      <c r="AY389" s="52"/>
      <c r="AZ389" s="52"/>
      <c r="BC389" s="52"/>
      <c r="BD389" s="52"/>
      <c r="BE389" s="52"/>
      <c r="BF389" s="49"/>
      <c r="BG389" s="50"/>
      <c r="BH389" s="49"/>
      <c r="BI389" s="50"/>
      <c r="BJ389" s="42"/>
    </row>
    <row r="390" spans="1:65" customFormat="1" ht="11.25" customHeight="1">
      <c r="A390" s="36"/>
      <c r="B390" s="33"/>
      <c r="C390" s="159"/>
      <c r="D390" s="42"/>
      <c r="E390" s="158"/>
      <c r="F390" s="511"/>
      <c r="G390" s="511"/>
      <c r="H390" s="511"/>
      <c r="I390" s="511"/>
      <c r="J390" s="511"/>
      <c r="K390" s="511"/>
      <c r="L390" s="511"/>
      <c r="M390" s="511"/>
      <c r="N390" s="511"/>
      <c r="O390" s="511"/>
      <c r="P390" s="511"/>
      <c r="Q390" s="511"/>
      <c r="R390" s="511"/>
      <c r="S390" s="511"/>
      <c r="T390" s="511"/>
      <c r="U390" s="511"/>
      <c r="V390" s="511"/>
      <c r="W390" s="511"/>
      <c r="X390" s="511"/>
      <c r="Y390" s="511"/>
      <c r="Z390" s="511"/>
      <c r="AA390" s="511"/>
      <c r="AB390" s="511"/>
      <c r="AC390" s="511"/>
      <c r="AD390" s="511"/>
      <c r="AE390" s="511"/>
      <c r="AF390" s="511"/>
      <c r="AG390" s="511"/>
      <c r="AH390" s="511"/>
      <c r="AI390" s="511"/>
      <c r="AJ390" s="511"/>
      <c r="AK390" s="511"/>
      <c r="AL390" s="511"/>
      <c r="AM390" s="511"/>
      <c r="AN390" s="511"/>
      <c r="AO390" s="511"/>
      <c r="AP390" s="511"/>
      <c r="AQ390" s="511"/>
      <c r="AR390" s="374"/>
      <c r="AS390" s="35"/>
      <c r="AT390" s="52"/>
      <c r="AU390" s="52"/>
      <c r="AV390" s="52"/>
      <c r="AW390" s="52"/>
      <c r="AX390" s="52"/>
      <c r="AY390" s="52"/>
      <c r="AZ390" s="52"/>
      <c r="BC390" s="52"/>
      <c r="BD390" s="52"/>
      <c r="BE390" s="52"/>
      <c r="BF390" s="202"/>
      <c r="BG390" s="53"/>
      <c r="BH390" s="72"/>
      <c r="BI390" s="53"/>
      <c r="BJ390" s="42"/>
    </row>
    <row r="391" spans="1:65" customFormat="1" ht="11.25" customHeight="1">
      <c r="A391" s="36"/>
      <c r="B391" s="33"/>
      <c r="C391" s="159"/>
      <c r="D391" s="42"/>
      <c r="E391" s="158"/>
      <c r="F391" s="511"/>
      <c r="G391" s="511"/>
      <c r="H391" s="511"/>
      <c r="I391" s="511"/>
      <c r="J391" s="511"/>
      <c r="K391" s="511"/>
      <c r="L391" s="511"/>
      <c r="M391" s="511"/>
      <c r="N391" s="511"/>
      <c r="O391" s="511"/>
      <c r="P391" s="511"/>
      <c r="Q391" s="511"/>
      <c r="R391" s="511"/>
      <c r="S391" s="511"/>
      <c r="T391" s="511"/>
      <c r="U391" s="511"/>
      <c r="V391" s="511"/>
      <c r="W391" s="511"/>
      <c r="X391" s="511"/>
      <c r="Y391" s="511"/>
      <c r="Z391" s="511"/>
      <c r="AA391" s="511"/>
      <c r="AB391" s="511"/>
      <c r="AC391" s="511"/>
      <c r="AD391" s="511"/>
      <c r="AE391" s="511"/>
      <c r="AF391" s="511"/>
      <c r="AG391" s="511"/>
      <c r="AH391" s="511"/>
      <c r="AI391" s="511"/>
      <c r="AJ391" s="511"/>
      <c r="AK391" s="511"/>
      <c r="AL391" s="511"/>
      <c r="AM391" s="511"/>
      <c r="AN391" s="511"/>
      <c r="AO391" s="511"/>
      <c r="AP391" s="511"/>
      <c r="AQ391" s="511"/>
      <c r="AR391" s="374"/>
      <c r="AS391" s="35"/>
      <c r="AT391" s="52"/>
      <c r="AU391" s="52"/>
      <c r="AV391" s="52"/>
      <c r="AW391" s="52"/>
      <c r="AX391" s="52"/>
      <c r="AY391" s="52"/>
      <c r="AZ391" s="52"/>
      <c r="BC391" s="52"/>
      <c r="BD391" s="52"/>
      <c r="BE391" s="52"/>
      <c r="BF391" s="202"/>
      <c r="BG391" s="53"/>
      <c r="BH391" s="72"/>
      <c r="BI391" s="53"/>
      <c r="BJ391" s="42"/>
    </row>
    <row r="392" spans="1:65" customFormat="1" ht="6" customHeight="1" thickBot="1">
      <c r="A392" s="36"/>
      <c r="B392" s="25"/>
      <c r="C392" s="25"/>
      <c r="D392" s="43"/>
      <c r="E392" s="3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133"/>
      <c r="AS392" s="39"/>
      <c r="AT392" s="24"/>
      <c r="AU392" s="24"/>
      <c r="AV392" s="24"/>
      <c r="AW392" s="24"/>
      <c r="AX392" s="24"/>
      <c r="AY392" s="24"/>
      <c r="AZ392" s="24"/>
      <c r="BA392" s="24"/>
      <c r="BB392" s="24"/>
      <c r="BC392" s="24"/>
      <c r="BD392" s="24"/>
      <c r="BE392" s="24"/>
      <c r="BF392" s="24"/>
      <c r="BG392" s="136"/>
      <c r="BH392" s="24"/>
      <c r="BI392" s="24"/>
      <c r="BJ392" s="24"/>
      <c r="BK392" s="179"/>
      <c r="BL392" s="136"/>
      <c r="BM392" s="136"/>
    </row>
    <row r="393" spans="1:65" customFormat="1" ht="6" customHeight="1">
      <c r="A393" s="36"/>
      <c r="B393" s="28"/>
      <c r="C393" s="28"/>
      <c r="D393" s="40"/>
      <c r="E393" s="30"/>
      <c r="F393" s="52"/>
      <c r="G393" s="52"/>
      <c r="H393" s="52"/>
      <c r="I393" s="52"/>
      <c r="J393" s="52"/>
      <c r="K393" s="52"/>
      <c r="L393" s="52"/>
      <c r="M393" s="52"/>
      <c r="N393" s="52"/>
      <c r="O393" s="52"/>
      <c r="P393" s="52"/>
      <c r="Q393" s="52"/>
      <c r="R393" s="52"/>
      <c r="S393" s="52"/>
      <c r="T393" s="52"/>
      <c r="U393" s="52"/>
      <c r="V393" s="52"/>
      <c r="W393" s="52"/>
      <c r="X393" s="52"/>
      <c r="AS393" s="35"/>
      <c r="AT393" s="52"/>
      <c r="AU393" s="52"/>
      <c r="AV393" s="52"/>
      <c r="AW393" s="52"/>
      <c r="AX393" s="52"/>
      <c r="AY393" s="52"/>
      <c r="AZ393" s="52"/>
      <c r="BA393" s="52"/>
      <c r="BB393" s="52"/>
      <c r="BC393" s="52"/>
      <c r="BD393" s="52"/>
      <c r="BE393" s="52"/>
      <c r="BF393" s="52"/>
      <c r="BG393" s="52"/>
      <c r="BH393" s="52"/>
      <c r="BI393" s="52"/>
      <c r="BJ393" s="42"/>
      <c r="BK393" s="168"/>
      <c r="BL393" s="132"/>
      <c r="BM393" s="430"/>
    </row>
    <row r="394" spans="1:65" customFormat="1" ht="12.95" customHeight="1">
      <c r="A394" s="36"/>
      <c r="B394" s="33">
        <v>113</v>
      </c>
      <c r="C394" s="159">
        <v>226</v>
      </c>
      <c r="D394" s="42"/>
      <c r="E394" s="158"/>
      <c r="F394" s="513" t="s">
        <v>218</v>
      </c>
      <c r="G394" s="513"/>
      <c r="H394" s="513"/>
      <c r="I394" s="513"/>
      <c r="J394" s="513"/>
      <c r="K394" s="513"/>
      <c r="L394" s="513"/>
      <c r="M394" s="513"/>
      <c r="N394" s="513"/>
      <c r="O394" s="513"/>
      <c r="P394" s="513"/>
      <c r="Q394" s="513"/>
      <c r="R394" s="513"/>
      <c r="S394" s="513"/>
      <c r="T394" s="513"/>
      <c r="U394" s="513"/>
      <c r="V394" s="513"/>
      <c r="W394" s="513"/>
      <c r="X394" s="513"/>
      <c r="Y394" s="513"/>
      <c r="Z394" s="513"/>
      <c r="AA394" s="513"/>
      <c r="AB394" s="513"/>
      <c r="AC394" s="513"/>
      <c r="AD394" s="513"/>
      <c r="AE394" s="513"/>
      <c r="AF394" s="513"/>
      <c r="AG394" s="513"/>
      <c r="AH394" s="513"/>
      <c r="AI394" s="513"/>
      <c r="AJ394" s="513"/>
      <c r="AK394" s="513"/>
      <c r="AL394" s="513"/>
      <c r="AM394" s="513"/>
      <c r="AN394" s="513"/>
      <c r="AO394" s="513"/>
      <c r="AP394" s="513"/>
      <c r="AQ394" s="513"/>
      <c r="AR394" s="374"/>
      <c r="AS394" s="35"/>
      <c r="AT394" s="205" t="s">
        <v>219</v>
      </c>
      <c r="AU394" s="52"/>
      <c r="AV394" s="52"/>
      <c r="AW394" s="52"/>
      <c r="AX394" s="52"/>
      <c r="AY394" s="52"/>
      <c r="AZ394" s="52"/>
      <c r="BC394" s="52"/>
      <c r="BD394" s="52"/>
      <c r="BE394" s="52"/>
      <c r="BF394" s="70"/>
      <c r="BG394" s="53"/>
      <c r="BH394" s="53"/>
      <c r="BI394" s="53"/>
      <c r="BJ394" s="42"/>
      <c r="BK394" s="163"/>
      <c r="BM394" s="429"/>
    </row>
    <row r="395" spans="1:65" customFormat="1" ht="10.5" customHeight="1">
      <c r="A395" s="36"/>
      <c r="B395" s="74"/>
      <c r="C395" s="87" t="s">
        <v>220</v>
      </c>
      <c r="D395" s="42"/>
      <c r="E395" s="158"/>
      <c r="F395" s="513"/>
      <c r="G395" s="513"/>
      <c r="H395" s="513"/>
      <c r="I395" s="513"/>
      <c r="J395" s="513"/>
      <c r="K395" s="513"/>
      <c r="L395" s="513"/>
      <c r="M395" s="513"/>
      <c r="N395" s="513"/>
      <c r="O395" s="513"/>
      <c r="P395" s="513"/>
      <c r="Q395" s="513"/>
      <c r="R395" s="513"/>
      <c r="S395" s="513"/>
      <c r="T395" s="513"/>
      <c r="U395" s="513"/>
      <c r="V395" s="513"/>
      <c r="W395" s="513"/>
      <c r="X395" s="513"/>
      <c r="Y395" s="513"/>
      <c r="Z395" s="513"/>
      <c r="AA395" s="513"/>
      <c r="AB395" s="513"/>
      <c r="AC395" s="513"/>
      <c r="AD395" s="513"/>
      <c r="AE395" s="513"/>
      <c r="AF395" s="513"/>
      <c r="AG395" s="513"/>
      <c r="AH395" s="513"/>
      <c r="AI395" s="513"/>
      <c r="AJ395" s="513"/>
      <c r="AK395" s="513"/>
      <c r="AL395" s="513"/>
      <c r="AM395" s="513"/>
      <c r="AN395" s="513"/>
      <c r="AO395" s="513"/>
      <c r="AP395" s="513"/>
      <c r="AQ395" s="513"/>
      <c r="AR395" s="374"/>
      <c r="AS395" s="35"/>
      <c r="AT395" s="203" t="s">
        <v>221</v>
      </c>
      <c r="AU395" s="203"/>
      <c r="AV395" s="203"/>
      <c r="AW395" s="203"/>
      <c r="AX395" s="203"/>
      <c r="AY395" s="203"/>
      <c r="AZ395" s="203"/>
      <c r="BA395" s="203"/>
      <c r="BB395" s="203"/>
      <c r="BC395" s="203"/>
      <c r="BD395" s="239" t="s">
        <v>10</v>
      </c>
      <c r="BE395" s="239"/>
      <c r="BF395" s="239"/>
      <c r="BG395" s="239"/>
      <c r="BH395" s="239"/>
      <c r="BI395" s="63" t="s">
        <v>64</v>
      </c>
      <c r="BJ395" s="206"/>
      <c r="BK395" s="163"/>
      <c r="BM395" s="429"/>
    </row>
    <row r="396" spans="1:65" customFormat="1" ht="9.9499999999999993" customHeight="1">
      <c r="A396" s="36"/>
      <c r="B396" s="87"/>
      <c r="C396" s="129"/>
      <c r="D396" s="42"/>
      <c r="E396" s="154"/>
      <c r="F396" s="513"/>
      <c r="G396" s="513"/>
      <c r="H396" s="513"/>
      <c r="I396" s="513"/>
      <c r="J396" s="513"/>
      <c r="K396" s="513"/>
      <c r="L396" s="513"/>
      <c r="M396" s="513"/>
      <c r="N396" s="513"/>
      <c r="O396" s="513"/>
      <c r="P396" s="513"/>
      <c r="Q396" s="513"/>
      <c r="R396" s="513"/>
      <c r="S396" s="513"/>
      <c r="T396" s="513"/>
      <c r="U396" s="513"/>
      <c r="V396" s="513"/>
      <c r="W396" s="513"/>
      <c r="X396" s="513"/>
      <c r="Y396" s="513"/>
      <c r="Z396" s="513"/>
      <c r="AA396" s="513"/>
      <c r="AB396" s="513"/>
      <c r="AC396" s="513"/>
      <c r="AD396" s="513"/>
      <c r="AE396" s="513"/>
      <c r="AF396" s="513"/>
      <c r="AG396" s="513"/>
      <c r="AH396" s="513"/>
      <c r="AI396" s="513"/>
      <c r="AJ396" s="513"/>
      <c r="AK396" s="513"/>
      <c r="AL396" s="513"/>
      <c r="AM396" s="513"/>
      <c r="AN396" s="513"/>
      <c r="AO396" s="513"/>
      <c r="AP396" s="513"/>
      <c r="AQ396" s="513"/>
      <c r="AR396" s="374"/>
      <c r="AS396" s="35"/>
      <c r="AT396" s="202" t="s">
        <v>222</v>
      </c>
      <c r="AU396" s="202"/>
      <c r="AV396" s="202"/>
      <c r="AW396" s="202"/>
      <c r="AX396" s="202"/>
      <c r="AY396" s="202"/>
      <c r="AZ396" s="202"/>
      <c r="BA396" s="202"/>
      <c r="BB396" s="202"/>
      <c r="BC396" s="202"/>
      <c r="BD396" s="202"/>
      <c r="BE396" s="48" t="s">
        <v>10</v>
      </c>
      <c r="BF396" s="48"/>
      <c r="BG396" s="48"/>
      <c r="BH396" s="48"/>
      <c r="BI396" s="63" t="s">
        <v>66</v>
      </c>
      <c r="BJ396" s="42"/>
      <c r="BK396" s="163"/>
      <c r="BM396" s="429"/>
    </row>
    <row r="397" spans="1:65" customFormat="1" ht="9.9499999999999993" customHeight="1">
      <c r="A397" s="36"/>
      <c r="B397" s="87"/>
      <c r="C397" s="87"/>
      <c r="D397" s="42"/>
      <c r="E397" s="154"/>
      <c r="F397" s="513"/>
      <c r="G397" s="513"/>
      <c r="H397" s="513"/>
      <c r="I397" s="513"/>
      <c r="J397" s="513"/>
      <c r="K397" s="513"/>
      <c r="L397" s="513"/>
      <c r="M397" s="513"/>
      <c r="N397" s="513"/>
      <c r="O397" s="513"/>
      <c r="P397" s="513"/>
      <c r="Q397" s="513"/>
      <c r="R397" s="513"/>
      <c r="S397" s="513"/>
      <c r="T397" s="513"/>
      <c r="U397" s="513"/>
      <c r="V397" s="513"/>
      <c r="W397" s="513"/>
      <c r="X397" s="513"/>
      <c r="Y397" s="513"/>
      <c r="Z397" s="513"/>
      <c r="AA397" s="513"/>
      <c r="AB397" s="513"/>
      <c r="AC397" s="513"/>
      <c r="AD397" s="513"/>
      <c r="AE397" s="513"/>
      <c r="AF397" s="513"/>
      <c r="AG397" s="513"/>
      <c r="AH397" s="513"/>
      <c r="AI397" s="513"/>
      <c r="AJ397" s="513"/>
      <c r="AK397" s="513"/>
      <c r="AL397" s="513"/>
      <c r="AM397" s="513"/>
      <c r="AN397" s="513"/>
      <c r="AO397" s="513"/>
      <c r="AP397" s="513"/>
      <c r="AQ397" s="513"/>
      <c r="AS397" s="35"/>
      <c r="AT397" s="202" t="s">
        <v>223</v>
      </c>
      <c r="AU397" s="202"/>
      <c r="AV397" s="202"/>
      <c r="AW397" s="202"/>
      <c r="AX397" s="202"/>
      <c r="AY397" s="202"/>
      <c r="AZ397" s="202"/>
      <c r="BA397" s="202"/>
      <c r="BB397" s="202"/>
      <c r="BC397" s="202"/>
      <c r="BD397" s="48" t="s">
        <v>10</v>
      </c>
      <c r="BE397" s="48"/>
      <c r="BF397" s="48"/>
      <c r="BG397" s="48"/>
      <c r="BH397" s="48"/>
      <c r="BI397" s="63" t="s">
        <v>68</v>
      </c>
      <c r="BJ397" s="42"/>
      <c r="BK397" s="163"/>
      <c r="BM397" s="429"/>
    </row>
    <row r="398" spans="1:65">
      <c r="A398" s="141"/>
      <c r="E398" s="169"/>
      <c r="F398" s="513"/>
      <c r="G398" s="513"/>
      <c r="H398" s="513"/>
      <c r="I398" s="513"/>
      <c r="J398" s="513"/>
      <c r="K398" s="513"/>
      <c r="L398" s="513"/>
      <c r="M398" s="513"/>
      <c r="N398" s="513"/>
      <c r="O398" s="513"/>
      <c r="P398" s="513"/>
      <c r="Q398" s="513"/>
      <c r="R398" s="513"/>
      <c r="S398" s="513"/>
      <c r="T398" s="513"/>
      <c r="U398" s="513"/>
      <c r="V398" s="513"/>
      <c r="W398" s="513"/>
      <c r="X398" s="513"/>
      <c r="Y398" s="513"/>
      <c r="Z398" s="513"/>
      <c r="AA398" s="513"/>
      <c r="AB398" s="513"/>
      <c r="AC398" s="513"/>
      <c r="AD398" s="513"/>
      <c r="AE398" s="513"/>
      <c r="AF398" s="513"/>
      <c r="AG398" s="513"/>
      <c r="AH398" s="513"/>
      <c r="AI398" s="513"/>
      <c r="AJ398" s="513"/>
      <c r="AK398" s="513"/>
      <c r="AL398" s="513"/>
      <c r="AM398" s="513"/>
      <c r="AN398" s="513"/>
      <c r="AO398" s="513"/>
      <c r="AP398" s="513"/>
      <c r="AQ398" s="513"/>
      <c r="AR398" s="199"/>
      <c r="AZ398" s="202"/>
      <c r="BJ398" s="199"/>
      <c r="BK398" s="169"/>
      <c r="BM398" s="141"/>
    </row>
    <row r="399" spans="1:65" customFormat="1" ht="9.9499999999999993" customHeight="1">
      <c r="A399" s="36"/>
      <c r="B399" s="87"/>
      <c r="C399" s="87"/>
      <c r="D399" s="42"/>
      <c r="E399" s="154"/>
      <c r="F399" s="513"/>
      <c r="G399" s="513"/>
      <c r="H399" s="513"/>
      <c r="I399" s="513"/>
      <c r="J399" s="513"/>
      <c r="K399" s="513"/>
      <c r="L399" s="513"/>
      <c r="M399" s="513"/>
      <c r="N399" s="513"/>
      <c r="O399" s="513"/>
      <c r="P399" s="513"/>
      <c r="Q399" s="513"/>
      <c r="R399" s="513"/>
      <c r="S399" s="513"/>
      <c r="T399" s="513"/>
      <c r="U399" s="513"/>
      <c r="V399" s="513"/>
      <c r="W399" s="513"/>
      <c r="X399" s="513"/>
      <c r="Y399" s="513"/>
      <c r="Z399" s="513"/>
      <c r="AA399" s="513"/>
      <c r="AB399" s="513"/>
      <c r="AC399" s="513"/>
      <c r="AD399" s="513"/>
      <c r="AE399" s="513"/>
      <c r="AF399" s="513"/>
      <c r="AG399" s="513"/>
      <c r="AH399" s="513"/>
      <c r="AI399" s="513"/>
      <c r="AJ399" s="513"/>
      <c r="AK399" s="513"/>
      <c r="AL399" s="513"/>
      <c r="AM399" s="513"/>
      <c r="AN399" s="513"/>
      <c r="AO399" s="513"/>
      <c r="AP399" s="513"/>
      <c r="AQ399" s="513"/>
      <c r="AS399" s="35"/>
      <c r="AT399" s="543" t="s">
        <v>224</v>
      </c>
      <c r="AU399" s="543"/>
      <c r="AV399" s="543"/>
      <c r="AW399" s="543"/>
      <c r="AX399" s="543"/>
      <c r="AY399" s="543"/>
      <c r="AZ399" s="543"/>
      <c r="BA399" s="202"/>
      <c r="BB399" s="202"/>
      <c r="BC399" s="202"/>
      <c r="BE399" s="202"/>
      <c r="BF399" s="53"/>
      <c r="BG399" s="72"/>
      <c r="BH399" s="53"/>
      <c r="BI399" s="52"/>
      <c r="BJ399" s="42"/>
      <c r="BK399" s="163"/>
      <c r="BM399" s="429"/>
    </row>
    <row r="400" spans="1:65" customFormat="1" ht="9.9499999999999993" customHeight="1">
      <c r="A400" s="36"/>
      <c r="B400" s="87"/>
      <c r="C400" s="87"/>
      <c r="D400" s="42"/>
      <c r="E400" s="154"/>
      <c r="F400" s="513"/>
      <c r="G400" s="513"/>
      <c r="H400" s="513"/>
      <c r="I400" s="513"/>
      <c r="J400" s="513"/>
      <c r="K400" s="513"/>
      <c r="L400" s="513"/>
      <c r="M400" s="513"/>
      <c r="N400" s="513"/>
      <c r="O400" s="513"/>
      <c r="P400" s="513"/>
      <c r="Q400" s="513"/>
      <c r="R400" s="513"/>
      <c r="S400" s="513"/>
      <c r="T400" s="513"/>
      <c r="U400" s="513"/>
      <c r="V400" s="513"/>
      <c r="W400" s="513"/>
      <c r="X400" s="513"/>
      <c r="Y400" s="513"/>
      <c r="Z400" s="513"/>
      <c r="AA400" s="513"/>
      <c r="AB400" s="513"/>
      <c r="AC400" s="513"/>
      <c r="AD400" s="513"/>
      <c r="AE400" s="513"/>
      <c r="AF400" s="513"/>
      <c r="AG400" s="513"/>
      <c r="AH400" s="513"/>
      <c r="AI400" s="513"/>
      <c r="AJ400" s="513"/>
      <c r="AK400" s="513"/>
      <c r="AL400" s="513"/>
      <c r="AM400" s="513"/>
      <c r="AN400" s="513"/>
      <c r="AO400" s="513"/>
      <c r="AP400" s="513"/>
      <c r="AQ400" s="513"/>
      <c r="AS400" s="35"/>
      <c r="AT400" t="s">
        <v>225</v>
      </c>
      <c r="AU400" s="202"/>
      <c r="AV400" s="202"/>
      <c r="AW400" s="202"/>
      <c r="AX400" s="202"/>
      <c r="AY400" s="202"/>
      <c r="AZ400" s="202"/>
      <c r="BA400" s="202"/>
      <c r="BB400" s="202"/>
      <c r="BC400" s="202"/>
      <c r="BE400" s="202"/>
      <c r="BF400" s="53"/>
      <c r="BG400" s="48" t="s">
        <v>10</v>
      </c>
      <c r="BH400" s="55"/>
      <c r="BI400" s="63" t="s">
        <v>85</v>
      </c>
      <c r="BJ400" s="42"/>
      <c r="BK400" s="163"/>
      <c r="BM400" s="429"/>
    </row>
    <row r="401" spans="1:65" customFormat="1" ht="6" customHeight="1" thickBot="1">
      <c r="A401" s="36"/>
      <c r="B401" s="25"/>
      <c r="C401" s="25"/>
      <c r="D401" s="43"/>
      <c r="E401" s="3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133"/>
      <c r="AS401" s="39"/>
      <c r="AT401" s="24"/>
      <c r="AU401" s="24"/>
      <c r="AV401" s="24"/>
      <c r="AW401" s="24"/>
      <c r="AX401" s="24"/>
      <c r="AY401" s="24"/>
      <c r="AZ401" s="24"/>
      <c r="BA401" s="24"/>
      <c r="BB401" s="24"/>
      <c r="BC401" s="24"/>
      <c r="BD401" s="24"/>
      <c r="BE401" s="24"/>
      <c r="BF401" s="24"/>
      <c r="BG401" s="136"/>
      <c r="BH401" s="24"/>
      <c r="BI401" s="24"/>
      <c r="BJ401" s="24"/>
      <c r="BK401" s="179"/>
      <c r="BL401" s="136"/>
      <c r="BM401" s="428"/>
    </row>
    <row r="402" spans="1:65" customFormat="1" ht="6" customHeight="1">
      <c r="A402" s="36"/>
      <c r="B402" s="28"/>
      <c r="C402" s="28"/>
      <c r="D402" s="40"/>
      <c r="E402" s="30"/>
      <c r="F402" s="52"/>
      <c r="G402" s="52"/>
      <c r="H402" s="52"/>
      <c r="I402" s="52"/>
      <c r="J402" s="52"/>
      <c r="K402" s="52"/>
      <c r="L402" s="52"/>
      <c r="M402" s="52"/>
      <c r="N402" s="52"/>
      <c r="O402" s="52"/>
      <c r="P402" s="52"/>
      <c r="Q402" s="52"/>
      <c r="R402" s="52"/>
      <c r="S402" s="52"/>
      <c r="T402" s="52"/>
      <c r="U402" s="52"/>
      <c r="V402" s="52"/>
      <c r="W402" s="52"/>
      <c r="X402" s="52"/>
      <c r="AS402" s="35"/>
      <c r="AT402" s="52"/>
      <c r="AU402" s="52"/>
      <c r="AV402" s="52"/>
      <c r="AW402" s="52"/>
      <c r="AX402" s="52"/>
      <c r="AY402" s="52"/>
      <c r="AZ402" s="52"/>
      <c r="BA402" s="52"/>
      <c r="BB402" s="52"/>
      <c r="BC402" s="52"/>
      <c r="BD402" s="52"/>
      <c r="BE402" s="52"/>
      <c r="BF402" s="52"/>
      <c r="BG402" s="52"/>
      <c r="BH402" s="52"/>
      <c r="BI402" s="52"/>
      <c r="BJ402" s="42"/>
      <c r="BK402" s="168"/>
      <c r="BL402" s="132"/>
      <c r="BM402" s="430"/>
    </row>
    <row r="403" spans="1:65" customFormat="1" ht="11.25" customHeight="1">
      <c r="A403" s="36"/>
      <c r="B403" s="33">
        <v>113</v>
      </c>
      <c r="C403" s="434">
        <v>229</v>
      </c>
      <c r="D403" s="42"/>
      <c r="E403" s="158"/>
      <c r="F403" s="513" t="s">
        <v>226</v>
      </c>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3"/>
      <c r="AL403" s="513"/>
      <c r="AM403" s="513"/>
      <c r="AN403" s="513"/>
      <c r="AO403" s="513"/>
      <c r="AP403" s="513"/>
      <c r="AQ403" s="513"/>
      <c r="AR403" s="374"/>
      <c r="AS403" s="35"/>
      <c r="AT403" s="228" t="s">
        <v>227</v>
      </c>
      <c r="AU403" s="228"/>
      <c r="AV403" s="228"/>
      <c r="AW403" s="228"/>
      <c r="AX403" s="228"/>
      <c r="AY403" s="228"/>
      <c r="AZ403" s="228"/>
      <c r="BA403" s="228"/>
      <c r="BB403" s="228"/>
      <c r="BC403" s="228"/>
      <c r="BD403" s="228"/>
      <c r="BE403" s="228"/>
      <c r="BF403" s="228"/>
      <c r="BG403" s="228"/>
      <c r="BH403" s="53"/>
      <c r="BI403" s="53"/>
      <c r="BJ403" s="42"/>
      <c r="BK403" s="163"/>
      <c r="BM403" s="429"/>
    </row>
    <row r="404" spans="1:65" customFormat="1" ht="6" customHeight="1">
      <c r="A404" s="36"/>
      <c r="B404" s="33"/>
      <c r="C404" s="240"/>
      <c r="D404" s="42"/>
      <c r="E404" s="158"/>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3"/>
      <c r="AL404" s="513"/>
      <c r="AM404" s="513"/>
      <c r="AN404" s="513"/>
      <c r="AO404" s="513"/>
      <c r="AP404" s="513"/>
      <c r="AQ404" s="513"/>
      <c r="AR404" s="374"/>
      <c r="AS404" s="35"/>
      <c r="AT404" s="228"/>
      <c r="AU404" s="228"/>
      <c r="AV404" s="228"/>
      <c r="AW404" s="228"/>
      <c r="AX404" s="228"/>
      <c r="AY404" s="228"/>
      <c r="AZ404" s="228"/>
      <c r="BA404" s="228"/>
      <c r="BB404" s="228"/>
      <c r="BC404" s="228"/>
      <c r="BD404" s="228"/>
      <c r="BE404" s="228"/>
      <c r="BF404" s="228"/>
      <c r="BG404" s="228"/>
      <c r="BH404" s="53"/>
      <c r="BI404" s="53"/>
      <c r="BJ404" s="42"/>
      <c r="BK404" s="163"/>
      <c r="BM404" s="429"/>
    </row>
    <row r="405" spans="1:65" customFormat="1" ht="11.25" customHeight="1">
      <c r="A405" s="36"/>
      <c r="B405" s="33"/>
      <c r="C405" s="159"/>
      <c r="D405" s="42"/>
      <c r="E405" s="158"/>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3"/>
      <c r="AL405" s="513"/>
      <c r="AM405" s="513"/>
      <c r="AN405" s="513"/>
      <c r="AO405" s="513"/>
      <c r="AP405" s="513"/>
      <c r="AQ405" s="513"/>
      <c r="AR405" s="374"/>
      <c r="AS405" s="35"/>
      <c r="AT405" s="52"/>
      <c r="AU405" s="52"/>
      <c r="AV405" s="52"/>
      <c r="AW405" s="52"/>
      <c r="AX405" s="52"/>
      <c r="AY405" s="129"/>
      <c r="AZ405" s="48"/>
      <c r="BA405" s="48"/>
      <c r="BB405" s="48"/>
      <c r="BC405" s="48"/>
      <c r="BD405" s="45"/>
      <c r="BE405" s="46"/>
      <c r="BF405" s="45"/>
      <c r="BG405" s="46"/>
      <c r="BH405" s="45"/>
      <c r="BI405" s="46"/>
      <c r="BJ405" s="42"/>
      <c r="BK405" s="163"/>
      <c r="BM405" s="429"/>
    </row>
    <row r="406" spans="1:65" customFormat="1" ht="11.25" customHeight="1">
      <c r="A406" s="36"/>
      <c r="B406" s="33"/>
      <c r="C406" s="159"/>
      <c r="D406" s="42"/>
      <c r="E406" s="158"/>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3"/>
      <c r="AL406" s="513"/>
      <c r="AM406" s="513"/>
      <c r="AN406" s="513"/>
      <c r="AO406" s="513"/>
      <c r="AP406" s="513"/>
      <c r="AQ406" s="513"/>
      <c r="AR406" s="374"/>
      <c r="AS406" s="35"/>
      <c r="AT406" s="52" t="s">
        <v>228</v>
      </c>
      <c r="AU406" s="52"/>
      <c r="AV406" s="52"/>
      <c r="AW406" s="52"/>
      <c r="AX406" s="52"/>
      <c r="AY406" s="129"/>
      <c r="AZ406" s="48" t="s">
        <v>10</v>
      </c>
      <c r="BA406" s="48"/>
      <c r="BB406" s="48"/>
      <c r="BC406" s="48"/>
      <c r="BD406" s="49"/>
      <c r="BE406" s="50"/>
      <c r="BF406" s="49"/>
      <c r="BG406" s="50"/>
      <c r="BH406" s="49"/>
      <c r="BI406" s="50"/>
      <c r="BJ406" s="42"/>
      <c r="BK406" s="163"/>
      <c r="BM406" s="429"/>
    </row>
    <row r="407" spans="1:65" customFormat="1" ht="5.0999999999999996" customHeight="1">
      <c r="A407" s="36"/>
      <c r="B407" s="74"/>
      <c r="C407" s="87"/>
      <c r="D407" s="42"/>
      <c r="E407" s="158"/>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3"/>
      <c r="AL407" s="513"/>
      <c r="AM407" s="513"/>
      <c r="AN407" s="513"/>
      <c r="AO407" s="513"/>
      <c r="AP407" s="513"/>
      <c r="AQ407" s="513"/>
      <c r="AR407" s="374"/>
      <c r="AS407" s="35"/>
      <c r="AT407" s="203"/>
      <c r="AU407" s="203"/>
      <c r="AV407" s="203"/>
      <c r="AW407" s="203"/>
      <c r="AX407" s="203"/>
      <c r="AY407" s="203"/>
      <c r="AZ407" s="203"/>
      <c r="BA407" s="203"/>
      <c r="BB407" s="203"/>
      <c r="BC407" s="203"/>
      <c r="BD407" s="203"/>
      <c r="BE407" s="203"/>
      <c r="BF407" s="203"/>
      <c r="BG407" s="203"/>
      <c r="BH407" s="203"/>
      <c r="BI407" s="541"/>
      <c r="BJ407" s="542"/>
      <c r="BK407" s="163"/>
      <c r="BM407" s="429"/>
    </row>
    <row r="408" spans="1:65" customFormat="1" ht="11.25" customHeight="1">
      <c r="A408" s="36"/>
      <c r="B408" s="87"/>
      <c r="C408" s="87"/>
      <c r="D408" s="42"/>
      <c r="E408" s="154"/>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3"/>
      <c r="AL408" s="513"/>
      <c r="AM408" s="513"/>
      <c r="AN408" s="513"/>
      <c r="AO408" s="513"/>
      <c r="AP408" s="513"/>
      <c r="AQ408" s="513"/>
      <c r="AR408" s="374"/>
      <c r="AS408" s="35"/>
      <c r="AT408" s="72"/>
      <c r="AZ408" s="129"/>
      <c r="BA408" s="129"/>
      <c r="BB408" s="129"/>
      <c r="BC408" s="129"/>
      <c r="BD408" s="45"/>
      <c r="BE408" s="46"/>
      <c r="BF408" s="45"/>
      <c r="BG408" s="46"/>
      <c r="BH408" s="45"/>
      <c r="BI408" s="46"/>
      <c r="BJ408" s="42"/>
      <c r="BK408" s="163"/>
      <c r="BM408" s="429"/>
    </row>
    <row r="409" spans="1:65" customFormat="1" ht="11.25" customHeight="1">
      <c r="A409" s="36"/>
      <c r="B409" s="87"/>
      <c r="C409" s="87"/>
      <c r="D409" s="42"/>
      <c r="E409" s="154"/>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3"/>
      <c r="AL409" s="513"/>
      <c r="AM409" s="513"/>
      <c r="AN409" s="513"/>
      <c r="AO409" s="513"/>
      <c r="AP409" s="513"/>
      <c r="AQ409" s="513"/>
      <c r="AR409" s="374"/>
      <c r="AS409" s="35"/>
      <c r="AT409" t="s">
        <v>229</v>
      </c>
      <c r="AZ409" s="48" t="s">
        <v>10</v>
      </c>
      <c r="BA409" s="48"/>
      <c r="BB409" s="48"/>
      <c r="BC409" s="48"/>
      <c r="BD409" s="49"/>
      <c r="BE409" s="50"/>
      <c r="BF409" s="49"/>
      <c r="BG409" s="50"/>
      <c r="BH409" s="49"/>
      <c r="BI409" s="50"/>
      <c r="BJ409" s="42"/>
      <c r="BK409" s="163"/>
      <c r="BM409" s="429"/>
    </row>
    <row r="410" spans="1:65" customFormat="1" ht="6.6" customHeight="1">
      <c r="A410" s="36"/>
      <c r="B410" s="87"/>
      <c r="C410" s="87"/>
      <c r="D410" s="42"/>
      <c r="E410" s="154"/>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3"/>
      <c r="AL410" s="513"/>
      <c r="AM410" s="513"/>
      <c r="AN410" s="513"/>
      <c r="AO410" s="513"/>
      <c r="AP410" s="513"/>
      <c r="AQ410" s="513"/>
      <c r="AS410" s="35"/>
      <c r="BH410" s="208"/>
      <c r="BI410" s="208"/>
      <c r="BJ410" s="42"/>
      <c r="BK410" s="163"/>
      <c r="BM410" s="429"/>
    </row>
    <row r="411" spans="1:65" customFormat="1" ht="11.25" customHeight="1">
      <c r="A411" s="36"/>
      <c r="B411" s="87"/>
      <c r="C411" s="87"/>
      <c r="D411" s="42"/>
      <c r="E411" s="154"/>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3"/>
      <c r="AL411" s="513"/>
      <c r="AM411" s="513"/>
      <c r="AN411" s="513"/>
      <c r="AO411" s="513"/>
      <c r="AP411" s="513"/>
      <c r="AQ411" s="513"/>
      <c r="AS411" s="204"/>
      <c r="AT411" t="s">
        <v>230</v>
      </c>
      <c r="AU411" s="129"/>
      <c r="AV411" s="129"/>
      <c r="AW411" s="129"/>
      <c r="AX411" s="129"/>
      <c r="AY411" s="129"/>
      <c r="AZ411" s="129"/>
      <c r="BA411" s="129"/>
      <c r="BB411" s="129"/>
      <c r="BC411" s="129"/>
      <c r="BD411" s="129"/>
      <c r="BE411" s="229"/>
      <c r="BF411" s="239" t="s">
        <v>10</v>
      </c>
      <c r="BG411" s="239"/>
      <c r="BH411" s="130" t="s">
        <v>231</v>
      </c>
      <c r="BI411" s="63"/>
      <c r="BJ411" s="199"/>
      <c r="BK411" s="163"/>
      <c r="BM411" s="429"/>
    </row>
    <row r="412" spans="1:65" customFormat="1" ht="11.25" customHeight="1">
      <c r="A412" s="36"/>
      <c r="B412" s="87"/>
      <c r="C412" s="87"/>
      <c r="D412" s="42"/>
      <c r="E412" s="154"/>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3"/>
      <c r="AL412" s="513"/>
      <c r="AM412" s="513"/>
      <c r="AN412" s="513"/>
      <c r="AO412" s="513"/>
      <c r="AP412" s="513"/>
      <c r="AQ412" s="513"/>
      <c r="AS412" s="35"/>
      <c r="AT412" t="s">
        <v>127</v>
      </c>
      <c r="AX412" s="48" t="s">
        <v>10</v>
      </c>
      <c r="AY412" s="48"/>
      <c r="AZ412" s="48"/>
      <c r="BA412" s="48"/>
      <c r="BB412" s="48"/>
      <c r="BC412" s="48"/>
      <c r="BD412" s="48"/>
      <c r="BE412" s="48"/>
      <c r="BF412" s="48"/>
      <c r="BG412" s="48"/>
      <c r="BH412" s="130" t="s">
        <v>232</v>
      </c>
      <c r="BI412" s="129"/>
      <c r="BJ412" s="199"/>
      <c r="BK412" s="163"/>
      <c r="BM412" s="429"/>
    </row>
    <row r="413" spans="1:65" customFormat="1" ht="6" customHeight="1" thickBot="1">
      <c r="A413" s="36"/>
      <c r="B413" s="25"/>
      <c r="C413" s="25"/>
      <c r="D413" s="43"/>
      <c r="E413" s="3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133"/>
      <c r="AS413" s="39"/>
      <c r="AT413" s="24"/>
      <c r="AU413" s="24"/>
      <c r="AV413" s="24"/>
      <c r="AW413" s="24"/>
      <c r="AX413" s="24"/>
      <c r="AY413" s="24"/>
      <c r="AZ413" s="24"/>
      <c r="BA413" s="24"/>
      <c r="BB413" s="24"/>
      <c r="BC413" s="24"/>
      <c r="BD413" s="24"/>
      <c r="BE413" s="24"/>
      <c r="BF413" s="24"/>
      <c r="BG413" s="136"/>
      <c r="BH413" s="24"/>
      <c r="BI413" s="24"/>
      <c r="BJ413" s="24"/>
      <c r="BK413" s="179"/>
      <c r="BL413" s="136"/>
      <c r="BM413" s="428"/>
    </row>
    <row r="414" spans="1:65" customFormat="1" ht="6" customHeight="1">
      <c r="A414" s="36"/>
      <c r="B414" s="28"/>
      <c r="C414" s="28"/>
      <c r="D414" s="40"/>
      <c r="E414" s="35"/>
      <c r="F414" s="52"/>
      <c r="G414" s="52"/>
      <c r="H414" s="52"/>
      <c r="I414" s="52"/>
      <c r="J414" s="52"/>
      <c r="K414" s="52"/>
      <c r="L414" s="52"/>
      <c r="M414" s="52"/>
      <c r="N414" s="52"/>
      <c r="O414" s="52"/>
      <c r="P414" s="52"/>
      <c r="Q414" s="52"/>
      <c r="R414" s="52"/>
      <c r="S414" s="52"/>
      <c r="T414" s="52"/>
      <c r="U414" s="52"/>
      <c r="V414" s="52"/>
      <c r="W414" s="52"/>
      <c r="X414" s="52"/>
      <c r="AS414" s="35"/>
      <c r="AT414" s="52"/>
      <c r="AU414" s="52"/>
      <c r="AV414" s="52"/>
      <c r="AW414" s="52"/>
      <c r="AX414" s="52"/>
      <c r="AY414" s="52"/>
      <c r="AZ414" s="52"/>
      <c r="BA414" s="52"/>
      <c r="BB414" s="52"/>
      <c r="BC414" s="52"/>
      <c r="BD414" s="52"/>
      <c r="BE414" s="52"/>
      <c r="BF414" s="52"/>
      <c r="BG414" s="52"/>
      <c r="BH414" s="52"/>
      <c r="BI414" s="52"/>
      <c r="BJ414" s="42"/>
      <c r="BK414" s="168"/>
      <c r="BL414" s="132"/>
      <c r="BM414" s="430"/>
    </row>
    <row r="415" spans="1:65" customFormat="1" ht="11.25" customHeight="1">
      <c r="A415" s="36"/>
      <c r="B415" s="33">
        <v>113</v>
      </c>
      <c r="C415" s="435">
        <v>228</v>
      </c>
      <c r="D415" s="42"/>
      <c r="E415" s="158"/>
      <c r="F415" s="513" t="s">
        <v>233</v>
      </c>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3"/>
      <c r="AL415" s="513"/>
      <c r="AM415" s="513"/>
      <c r="AN415" s="513"/>
      <c r="AO415" s="513"/>
      <c r="AP415" s="513"/>
      <c r="AQ415" s="513"/>
      <c r="AR415" s="374"/>
      <c r="AS415" s="35"/>
      <c r="AT415" s="52"/>
      <c r="AU415" s="72"/>
      <c r="AV415" s="72"/>
      <c r="AW415" s="72"/>
      <c r="AX415" s="72"/>
      <c r="AY415" s="72"/>
      <c r="AZ415" s="72"/>
      <c r="BA415" t="s">
        <v>234</v>
      </c>
      <c r="BE415" s="52"/>
      <c r="BF415" s="52" t="s">
        <v>235</v>
      </c>
      <c r="BG415" s="52"/>
      <c r="BH415" s="52"/>
      <c r="BI415" s="52"/>
      <c r="BJ415" s="42"/>
      <c r="BK415" s="163"/>
      <c r="BM415" s="429"/>
    </row>
    <row r="416" spans="1:65" customFormat="1" ht="11.25" customHeight="1">
      <c r="A416" s="36"/>
      <c r="B416" s="33"/>
      <c r="C416" s="159"/>
      <c r="D416" s="42"/>
      <c r="E416" s="158"/>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3"/>
      <c r="AL416" s="513"/>
      <c r="AM416" s="513"/>
      <c r="AN416" s="513"/>
      <c r="AO416" s="513"/>
      <c r="AP416" s="513"/>
      <c r="AQ416" s="513"/>
      <c r="AS416" s="35"/>
      <c r="AT416" s="52"/>
      <c r="AU416" s="72"/>
      <c r="AV416" s="72"/>
      <c r="AW416" s="72"/>
      <c r="AX416" s="72"/>
      <c r="AY416" s="72"/>
      <c r="AZ416" s="72"/>
      <c r="BA416" s="45"/>
      <c r="BB416" s="46"/>
      <c r="BC416" s="45"/>
      <c r="BD416" s="46"/>
      <c r="BE416" s="73" t="s">
        <v>130</v>
      </c>
      <c r="BF416" s="45"/>
      <c r="BG416" s="46"/>
      <c r="BH416" s="45"/>
      <c r="BI416" s="46"/>
      <c r="BJ416" s="42"/>
      <c r="BK416" s="163"/>
      <c r="BM416" s="429"/>
    </row>
    <row r="417" spans="1:65" customFormat="1" ht="11.25" customHeight="1">
      <c r="A417" s="36"/>
      <c r="B417" s="33"/>
      <c r="C417" s="159"/>
      <c r="D417" s="42"/>
      <c r="E417" s="158"/>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3"/>
      <c r="AL417" s="513"/>
      <c r="AM417" s="513"/>
      <c r="AN417" s="513"/>
      <c r="AO417" s="513"/>
      <c r="AP417" s="513"/>
      <c r="AQ417" s="513"/>
      <c r="AS417" s="35"/>
      <c r="AT417" s="52"/>
      <c r="AU417" s="72"/>
      <c r="AV417" s="72"/>
      <c r="AW417" s="72"/>
      <c r="AX417" s="72"/>
      <c r="AY417" s="72"/>
      <c r="AZ417" s="72"/>
      <c r="BA417" s="49"/>
      <c r="BB417" s="50"/>
      <c r="BC417" s="49"/>
      <c r="BD417" s="50"/>
      <c r="BE417" s="73" t="s">
        <v>130</v>
      </c>
      <c r="BF417" s="49"/>
      <c r="BG417" s="50"/>
      <c r="BH417" s="49"/>
      <c r="BI417" s="50"/>
      <c r="BJ417" s="42"/>
      <c r="BK417" s="163"/>
      <c r="BM417" s="429"/>
    </row>
    <row r="418" spans="1:65" customFormat="1" ht="6" customHeight="1" thickBot="1">
      <c r="A418" s="36"/>
      <c r="B418" s="87"/>
      <c r="C418" s="87"/>
      <c r="D418" s="42"/>
      <c r="E418" s="35"/>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133"/>
      <c r="AS418" s="39"/>
      <c r="AT418" s="24"/>
      <c r="AU418" s="24"/>
      <c r="AV418" s="24"/>
      <c r="AW418" s="24"/>
      <c r="AX418" s="24"/>
      <c r="AY418" s="24"/>
      <c r="AZ418" s="24"/>
      <c r="BA418" s="24"/>
      <c r="BB418" s="24"/>
      <c r="BC418" s="24"/>
      <c r="BD418" s="24"/>
      <c r="BE418" s="24"/>
      <c r="BF418" s="24"/>
      <c r="BG418" s="136"/>
      <c r="BH418" s="24"/>
      <c r="BI418" s="24"/>
      <c r="BJ418" s="43"/>
      <c r="BK418" s="179"/>
      <c r="BL418" s="136"/>
      <c r="BM418" s="428"/>
    </row>
    <row r="419" spans="1:65" customFormat="1" ht="6" customHeight="1">
      <c r="A419" s="36"/>
      <c r="B419" s="87"/>
      <c r="C419" s="87"/>
      <c r="D419" s="42"/>
      <c r="E419" s="35"/>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S419" s="35"/>
      <c r="AT419" s="52"/>
      <c r="AU419" s="52"/>
      <c r="AV419" s="52"/>
      <c r="AW419" s="52"/>
      <c r="AX419" s="52"/>
      <c r="AY419" s="52"/>
      <c r="AZ419" s="52"/>
      <c r="BA419" s="52"/>
      <c r="BB419" s="52"/>
      <c r="BC419" s="52"/>
      <c r="BD419" s="52"/>
      <c r="BE419" s="52"/>
      <c r="BF419" s="52"/>
      <c r="BG419" s="72"/>
      <c r="BH419" s="52"/>
      <c r="BI419" s="52"/>
      <c r="BJ419" s="42"/>
      <c r="BK419" s="72"/>
      <c r="BL419" s="72"/>
      <c r="BM419" s="72"/>
    </row>
    <row r="420" spans="1:65" customFormat="1" ht="11.25" customHeight="1">
      <c r="A420" s="36"/>
      <c r="B420" s="87"/>
      <c r="C420" s="33">
        <v>230</v>
      </c>
      <c r="D420" s="42"/>
      <c r="E420" s="35"/>
      <c r="F420" s="511" t="e">
        <f ca="1">VLOOKUP(INDIRECT(ADDRESS(ROW(),COLUMN()-3)),INDIRECT("translations[[Question Num]:["&amp; Language_Selected &amp;"]]"),MATCH(Language_Selected,Language_Options,0)+1,FALSE)</f>
        <v>#N/A</v>
      </c>
      <c r="G420" s="511"/>
      <c r="H420" s="511"/>
      <c r="I420" s="511"/>
      <c r="J420" s="511"/>
      <c r="K420" s="511"/>
      <c r="L420" s="511"/>
      <c r="M420" s="511"/>
      <c r="N420" s="511"/>
      <c r="O420" s="511"/>
      <c r="P420" s="511"/>
      <c r="Q420" s="511"/>
      <c r="R420" s="511"/>
      <c r="S420" s="511"/>
      <c r="T420" s="511"/>
      <c r="U420" s="511"/>
      <c r="V420" s="511"/>
      <c r="W420" s="511"/>
      <c r="X420" s="511"/>
      <c r="Y420" s="511"/>
      <c r="Z420" s="511"/>
      <c r="AA420" s="511"/>
      <c r="AB420" s="511"/>
      <c r="AC420" s="511"/>
      <c r="AD420" s="511"/>
      <c r="AE420" s="511"/>
      <c r="AF420" s="511"/>
      <c r="AG420" s="511"/>
      <c r="AH420" s="511"/>
      <c r="AI420" s="511"/>
      <c r="AJ420" s="511"/>
      <c r="AK420" s="511"/>
      <c r="AL420" s="511"/>
      <c r="AM420" s="511"/>
      <c r="AN420" s="511"/>
      <c r="AO420" s="511"/>
      <c r="AP420" s="511"/>
      <c r="AQ420" s="511"/>
      <c r="AR420" s="374"/>
      <c r="AS420" s="35"/>
      <c r="AT420" s="52" t="s">
        <v>236</v>
      </c>
      <c r="AU420" s="33"/>
      <c r="AV420" s="33"/>
      <c r="AW420" s="47" t="s">
        <v>10</v>
      </c>
      <c r="AX420" s="47"/>
      <c r="AY420" s="47"/>
      <c r="AZ420" s="47"/>
      <c r="BA420" s="47"/>
      <c r="BB420" s="47"/>
      <c r="BC420" s="47"/>
      <c r="BD420" s="47"/>
      <c r="BE420" s="47"/>
      <c r="BF420" s="47"/>
      <c r="BG420" s="55"/>
      <c r="BH420" s="47"/>
      <c r="BI420" s="63" t="s">
        <v>64</v>
      </c>
      <c r="BJ420" s="42"/>
      <c r="BK420" s="72"/>
      <c r="BL420" s="72"/>
      <c r="BM420" s="72"/>
    </row>
    <row r="421" spans="1:65" customFormat="1" ht="11.25" customHeight="1">
      <c r="A421" s="36"/>
      <c r="B421" s="87"/>
      <c r="C421" s="242"/>
      <c r="D421" s="42"/>
      <c r="E421" s="35"/>
      <c r="F421" s="511"/>
      <c r="G421" s="511"/>
      <c r="H421" s="511"/>
      <c r="I421" s="511"/>
      <c r="J421" s="511"/>
      <c r="K421" s="511"/>
      <c r="L421" s="511"/>
      <c r="M421" s="511"/>
      <c r="N421" s="511"/>
      <c r="O421" s="511"/>
      <c r="P421" s="511"/>
      <c r="Q421" s="511"/>
      <c r="R421" s="511"/>
      <c r="S421" s="511"/>
      <c r="T421" s="511"/>
      <c r="U421" s="511"/>
      <c r="V421" s="511"/>
      <c r="W421" s="511"/>
      <c r="X421" s="511"/>
      <c r="Y421" s="511"/>
      <c r="Z421" s="511"/>
      <c r="AA421" s="511"/>
      <c r="AB421" s="511"/>
      <c r="AC421" s="511"/>
      <c r="AD421" s="511"/>
      <c r="AE421" s="511"/>
      <c r="AF421" s="511"/>
      <c r="AG421" s="511"/>
      <c r="AH421" s="511"/>
      <c r="AI421" s="511"/>
      <c r="AJ421" s="511"/>
      <c r="AK421" s="511"/>
      <c r="AL421" s="511"/>
      <c r="AM421" s="511"/>
      <c r="AN421" s="511"/>
      <c r="AO421" s="511"/>
      <c r="AP421" s="511"/>
      <c r="AQ421" s="511"/>
      <c r="AR421" s="374"/>
      <c r="AS421" s="35"/>
      <c r="AT421" s="52" t="s">
        <v>53</v>
      </c>
      <c r="AU421" s="33"/>
      <c r="AV421" s="47" t="s">
        <v>10</v>
      </c>
      <c r="AW421" s="47"/>
      <c r="AX421" s="47"/>
      <c r="AY421" s="47"/>
      <c r="AZ421" s="47"/>
      <c r="BA421" s="47"/>
      <c r="BB421" s="47"/>
      <c r="BC421" s="47"/>
      <c r="BD421" s="47"/>
      <c r="BE421" s="47"/>
      <c r="BF421" s="47"/>
      <c r="BG421" s="55"/>
      <c r="BH421" s="47"/>
      <c r="BI421" s="63" t="s">
        <v>66</v>
      </c>
      <c r="BJ421" s="42"/>
      <c r="BK421" s="72"/>
      <c r="BL421" s="72"/>
      <c r="BM421" s="72"/>
    </row>
    <row r="422" spans="1:65" customFormat="1" ht="11.25" customHeight="1">
      <c r="A422" s="36"/>
      <c r="B422" s="87"/>
      <c r="C422" s="87"/>
      <c r="D422" s="42"/>
      <c r="E422" s="35"/>
      <c r="F422" s="511"/>
      <c r="G422" s="511"/>
      <c r="H422" s="511"/>
      <c r="I422" s="511"/>
      <c r="J422" s="511"/>
      <c r="K422" s="511"/>
      <c r="L422" s="511"/>
      <c r="M422" s="511"/>
      <c r="N422" s="511"/>
      <c r="O422" s="511"/>
      <c r="P422" s="511"/>
      <c r="Q422" s="511"/>
      <c r="R422" s="511"/>
      <c r="S422" s="511"/>
      <c r="T422" s="511"/>
      <c r="U422" s="511"/>
      <c r="V422" s="511"/>
      <c r="W422" s="511"/>
      <c r="X422" s="511"/>
      <c r="Y422" s="511"/>
      <c r="Z422" s="511"/>
      <c r="AA422" s="511"/>
      <c r="AB422" s="511"/>
      <c r="AC422" s="511"/>
      <c r="AD422" s="511"/>
      <c r="AE422" s="511"/>
      <c r="AF422" s="511"/>
      <c r="AG422" s="511"/>
      <c r="AH422" s="511"/>
      <c r="AI422" s="511"/>
      <c r="AJ422" s="511"/>
      <c r="AK422" s="511"/>
      <c r="AL422" s="511"/>
      <c r="AM422" s="511"/>
      <c r="AN422" s="511"/>
      <c r="AO422" s="511"/>
      <c r="AP422" s="511"/>
      <c r="AQ422" s="511"/>
      <c r="AR422" s="374"/>
      <c r="AS422" s="35"/>
      <c r="AT422" s="20" t="s">
        <v>237</v>
      </c>
      <c r="AU422" s="233"/>
      <c r="AV422" s="233"/>
      <c r="AW422" s="233"/>
      <c r="AX422" s="72"/>
      <c r="AY422" s="233"/>
      <c r="AZ422" s="233"/>
      <c r="BA422" s="241" t="s">
        <v>10</v>
      </c>
      <c r="BB422" s="241"/>
      <c r="BC422" s="241"/>
      <c r="BD422" s="241"/>
      <c r="BE422" s="241"/>
      <c r="BF422" s="241"/>
      <c r="BG422" s="241"/>
      <c r="BH422" s="241"/>
      <c r="BI422" s="63" t="s">
        <v>212</v>
      </c>
      <c r="BJ422" s="42"/>
      <c r="BK422" s="72"/>
      <c r="BL422" s="72"/>
      <c r="BM422" s="72"/>
    </row>
    <row r="423" spans="1:65" customFormat="1" ht="6" customHeight="1">
      <c r="A423" s="36"/>
      <c r="B423" s="396"/>
      <c r="C423" s="397"/>
      <c r="D423" s="50"/>
      <c r="E423" s="49"/>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121"/>
      <c r="AS423" s="49"/>
      <c r="AT423" s="370"/>
      <c r="AU423" s="370"/>
      <c r="AV423" s="370"/>
      <c r="AW423" s="370"/>
      <c r="AX423" s="370"/>
      <c r="AY423" s="370"/>
      <c r="AZ423" s="370"/>
      <c r="BA423" s="370"/>
      <c r="BB423" s="370"/>
      <c r="BC423" s="370"/>
      <c r="BD423" s="370"/>
      <c r="BE423" s="370"/>
      <c r="BF423" s="370"/>
      <c r="BG423" s="370"/>
      <c r="BH423" s="370"/>
      <c r="BI423" s="51"/>
      <c r="BJ423" s="50"/>
      <c r="BK423" s="398"/>
      <c r="BL423" s="398"/>
      <c r="BM423" s="398"/>
    </row>
    <row r="424" spans="1:65" customFormat="1" ht="6" customHeight="1">
      <c r="A424" s="36"/>
      <c r="B424" s="399"/>
      <c r="C424" s="400"/>
      <c r="D424" s="46"/>
      <c r="E424" s="45"/>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148"/>
      <c r="AS424" s="45"/>
      <c r="AT424" s="58"/>
      <c r="AU424" s="58"/>
      <c r="AV424" s="58"/>
      <c r="AW424" s="58"/>
      <c r="AX424" s="58"/>
      <c r="AY424" s="58"/>
      <c r="AZ424" s="58"/>
      <c r="BA424" s="58"/>
      <c r="BB424" s="58"/>
      <c r="BC424" s="58"/>
      <c r="BD424" s="58"/>
      <c r="BE424" s="58"/>
      <c r="BF424" s="58"/>
      <c r="BG424" s="401"/>
      <c r="BH424" s="58"/>
      <c r="BI424" s="58"/>
      <c r="BJ424" s="46"/>
      <c r="BK424" s="401"/>
      <c r="BL424" s="401"/>
      <c r="BM424" s="401"/>
    </row>
    <row r="425" spans="1:65" customFormat="1" ht="11.25" customHeight="1">
      <c r="A425" s="36"/>
      <c r="B425" s="87"/>
      <c r="C425" s="33">
        <v>231</v>
      </c>
      <c r="D425" s="42"/>
      <c r="E425" s="35"/>
      <c r="F425" s="511" t="e">
        <f ca="1">VLOOKUP(INDIRECT(ADDRESS(ROW(),COLUMN()-3)),INDIRECT("translations[[Question Num]:["&amp; Language_Selected &amp;"]]"),MATCH(Language_Selected,Language_Options,0)+1,FALSE)</f>
        <v>#N/A</v>
      </c>
      <c r="G425" s="511"/>
      <c r="H425" s="511"/>
      <c r="I425" s="511"/>
      <c r="J425" s="511"/>
      <c r="K425" s="511"/>
      <c r="L425" s="511"/>
      <c r="M425" s="511"/>
      <c r="N425" s="511"/>
      <c r="O425" s="511"/>
      <c r="P425" s="511"/>
      <c r="Q425" s="511"/>
      <c r="R425" s="511"/>
      <c r="S425" s="511"/>
      <c r="T425" s="511"/>
      <c r="U425" s="511"/>
      <c r="V425" s="511"/>
      <c r="W425" s="511"/>
      <c r="X425" s="511"/>
      <c r="Y425" s="511"/>
      <c r="Z425" s="511"/>
      <c r="AA425" s="511"/>
      <c r="AB425" s="511"/>
      <c r="AC425" s="511"/>
      <c r="AD425" s="511"/>
      <c r="AE425" s="511"/>
      <c r="AF425" s="511"/>
      <c r="AG425" s="511"/>
      <c r="AH425" s="511"/>
      <c r="AI425" s="511"/>
      <c r="AJ425" s="511"/>
      <c r="AK425" s="511"/>
      <c r="AL425" s="511"/>
      <c r="AM425" s="511"/>
      <c r="AN425" s="511"/>
      <c r="AO425" s="511"/>
      <c r="AP425" s="511"/>
      <c r="AQ425" s="511"/>
      <c r="AR425" s="374"/>
      <c r="AS425" s="35"/>
      <c r="AT425" s="52" t="s">
        <v>236</v>
      </c>
      <c r="AU425" s="33"/>
      <c r="AV425" s="33"/>
      <c r="AW425" s="47" t="s">
        <v>10</v>
      </c>
      <c r="AX425" s="47"/>
      <c r="AY425" s="47"/>
      <c r="AZ425" s="47"/>
      <c r="BA425" s="47"/>
      <c r="BB425" s="47"/>
      <c r="BC425" s="47"/>
      <c r="BD425" s="47"/>
      <c r="BE425" s="47"/>
      <c r="BF425" s="47"/>
      <c r="BG425" s="55"/>
      <c r="BH425" s="47"/>
      <c r="BI425" s="63" t="s">
        <v>64</v>
      </c>
      <c r="BJ425" s="42"/>
      <c r="BK425" s="72"/>
      <c r="BL425" s="72"/>
      <c r="BM425" s="72"/>
    </row>
    <row r="426" spans="1:65" customFormat="1" ht="11.25" customHeight="1">
      <c r="A426" s="36"/>
      <c r="B426" s="87"/>
      <c r="C426" s="242"/>
      <c r="D426" s="42"/>
      <c r="E426" s="35"/>
      <c r="F426" s="511"/>
      <c r="G426" s="511"/>
      <c r="H426" s="511"/>
      <c r="I426" s="511"/>
      <c r="J426" s="511"/>
      <c r="K426" s="511"/>
      <c r="L426" s="511"/>
      <c r="M426" s="511"/>
      <c r="N426" s="511"/>
      <c r="O426" s="511"/>
      <c r="P426" s="511"/>
      <c r="Q426" s="511"/>
      <c r="R426" s="511"/>
      <c r="S426" s="511"/>
      <c r="T426" s="511"/>
      <c r="U426" s="511"/>
      <c r="V426" s="511"/>
      <c r="W426" s="511"/>
      <c r="X426" s="511"/>
      <c r="Y426" s="511"/>
      <c r="Z426" s="511"/>
      <c r="AA426" s="511"/>
      <c r="AB426" s="511"/>
      <c r="AC426" s="511"/>
      <c r="AD426" s="511"/>
      <c r="AE426" s="511"/>
      <c r="AF426" s="511"/>
      <c r="AG426" s="511"/>
      <c r="AH426" s="511"/>
      <c r="AI426" s="511"/>
      <c r="AJ426" s="511"/>
      <c r="AK426" s="511"/>
      <c r="AL426" s="511"/>
      <c r="AM426" s="511"/>
      <c r="AN426" s="511"/>
      <c r="AO426" s="511"/>
      <c r="AP426" s="511"/>
      <c r="AQ426" s="511"/>
      <c r="AR426" s="374"/>
      <c r="AS426" s="35"/>
      <c r="AT426" s="52" t="s">
        <v>53</v>
      </c>
      <c r="AU426" s="33"/>
      <c r="AV426" s="47" t="s">
        <v>10</v>
      </c>
      <c r="AW426" s="47"/>
      <c r="AX426" s="47"/>
      <c r="AY426" s="47"/>
      <c r="AZ426" s="47"/>
      <c r="BA426" s="47"/>
      <c r="BB426" s="47"/>
      <c r="BC426" s="47"/>
      <c r="BD426" s="47"/>
      <c r="BE426" s="47"/>
      <c r="BF426" s="47"/>
      <c r="BG426" s="55"/>
      <c r="BH426" s="47"/>
      <c r="BI426" s="63" t="s">
        <v>66</v>
      </c>
      <c r="BJ426" s="42"/>
      <c r="BK426" s="72"/>
      <c r="BL426" s="72"/>
      <c r="BM426" s="437">
        <v>234</v>
      </c>
    </row>
    <row r="427" spans="1:65" customFormat="1" ht="6" customHeight="1">
      <c r="A427" s="36"/>
      <c r="B427" s="396"/>
      <c r="C427" s="397"/>
      <c r="D427" s="50"/>
      <c r="E427" s="49"/>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121"/>
      <c r="AS427" s="49"/>
      <c r="AT427" s="370"/>
      <c r="AU427" s="370"/>
      <c r="AV427" s="370"/>
      <c r="AW427" s="370"/>
      <c r="AX427" s="370"/>
      <c r="AY427" s="370"/>
      <c r="AZ427" s="370"/>
      <c r="BA427" s="370"/>
      <c r="BB427" s="370"/>
      <c r="BC427" s="370"/>
      <c r="BD427" s="370"/>
      <c r="BE427" s="370"/>
      <c r="BF427" s="370"/>
      <c r="BG427" s="370"/>
      <c r="BH427" s="370"/>
      <c r="BI427" s="51"/>
      <c r="BJ427" s="50"/>
      <c r="BK427" s="398"/>
      <c r="BL427" s="398"/>
      <c r="BM427" s="398"/>
    </row>
    <row r="428" spans="1:65" customFormat="1" ht="6" customHeight="1">
      <c r="A428" s="36"/>
      <c r="B428" s="399"/>
      <c r="C428" s="400"/>
      <c r="D428" s="46"/>
      <c r="E428" s="45"/>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148"/>
      <c r="AS428" s="45"/>
      <c r="AT428" s="58"/>
      <c r="AU428" s="58"/>
      <c r="AV428" s="58"/>
      <c r="AW428" s="58"/>
      <c r="AX428" s="58"/>
      <c r="AY428" s="58"/>
      <c r="AZ428" s="58"/>
      <c r="BA428" s="58"/>
      <c r="BB428" s="58"/>
      <c r="BC428" s="58"/>
      <c r="BD428" s="58"/>
      <c r="BE428" s="58"/>
      <c r="BF428" s="58"/>
      <c r="BG428" s="401"/>
      <c r="BH428" s="58"/>
      <c r="BI428" s="58"/>
      <c r="BJ428" s="46"/>
      <c r="BK428" s="401"/>
      <c r="BL428" s="401"/>
      <c r="BM428" s="401"/>
    </row>
    <row r="429" spans="1:65" customFormat="1" ht="11.25" customHeight="1">
      <c r="A429" s="36"/>
      <c r="B429" s="87"/>
      <c r="C429" s="33">
        <v>232</v>
      </c>
      <c r="D429" s="42"/>
      <c r="E429" s="35"/>
      <c r="F429" s="511" t="e">
        <f ca="1">VLOOKUP(INDIRECT(ADDRESS(ROW(),COLUMN()-3)),INDIRECT("translations[[Question Num]:["&amp; Language_Selected &amp;"]]"),MATCH(Language_Selected,Language_Options,0)+1,FALSE)</f>
        <v>#N/A</v>
      </c>
      <c r="G429" s="511"/>
      <c r="H429" s="511"/>
      <c r="I429" s="511"/>
      <c r="J429" s="511"/>
      <c r="K429" s="511"/>
      <c r="L429" s="511"/>
      <c r="M429" s="511"/>
      <c r="N429" s="511"/>
      <c r="O429" s="511"/>
      <c r="P429" s="511"/>
      <c r="Q429" s="511"/>
      <c r="R429" s="511"/>
      <c r="S429" s="511"/>
      <c r="T429" s="511"/>
      <c r="U429" s="511"/>
      <c r="V429" s="511"/>
      <c r="W429" s="511"/>
      <c r="X429" s="511"/>
      <c r="Y429" s="511"/>
      <c r="Z429" s="511"/>
      <c r="AA429" s="511"/>
      <c r="AB429" s="511"/>
      <c r="AC429" s="511"/>
      <c r="AD429" s="511"/>
      <c r="AE429" s="511"/>
      <c r="AF429" s="511"/>
      <c r="AG429" s="511"/>
      <c r="AH429" s="511"/>
      <c r="AI429" s="511"/>
      <c r="AJ429" s="511"/>
      <c r="AK429" s="511"/>
      <c r="AL429" s="511"/>
      <c r="AM429" s="511"/>
      <c r="AN429" s="511"/>
      <c r="AO429" s="511"/>
      <c r="AP429" s="511"/>
      <c r="AQ429" s="511"/>
      <c r="AR429" s="374"/>
      <c r="AS429" s="35"/>
      <c r="AT429" s="52" t="s">
        <v>236</v>
      </c>
      <c r="AU429" s="33"/>
      <c r="AV429" s="33"/>
      <c r="AW429" s="47" t="s">
        <v>10</v>
      </c>
      <c r="AX429" s="47"/>
      <c r="AY429" s="47"/>
      <c r="AZ429" s="47"/>
      <c r="BA429" s="47"/>
      <c r="BB429" s="47"/>
      <c r="BC429" s="47"/>
      <c r="BD429" s="47"/>
      <c r="BE429" s="47"/>
      <c r="BF429" s="47"/>
      <c r="BG429" s="55"/>
      <c r="BH429" s="47"/>
      <c r="BI429" s="63" t="s">
        <v>64</v>
      </c>
      <c r="BJ429" s="42"/>
      <c r="BK429" s="72"/>
      <c r="BL429" s="72"/>
      <c r="BM429" s="72"/>
    </row>
    <row r="430" spans="1:65" customFormat="1" ht="11.25" customHeight="1">
      <c r="A430" s="36"/>
      <c r="B430" s="87"/>
      <c r="C430" s="87"/>
      <c r="D430" s="42"/>
      <c r="E430" s="35"/>
      <c r="F430" s="511"/>
      <c r="G430" s="511"/>
      <c r="H430" s="511"/>
      <c r="I430" s="511"/>
      <c r="J430" s="511"/>
      <c r="K430" s="511"/>
      <c r="L430" s="511"/>
      <c r="M430" s="511"/>
      <c r="N430" s="511"/>
      <c r="O430" s="511"/>
      <c r="P430" s="511"/>
      <c r="Q430" s="511"/>
      <c r="R430" s="511"/>
      <c r="S430" s="511"/>
      <c r="T430" s="511"/>
      <c r="U430" s="511"/>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374"/>
      <c r="AS430" s="35"/>
      <c r="AT430" s="52" t="s">
        <v>53</v>
      </c>
      <c r="AU430" s="33"/>
      <c r="AV430" s="47" t="s">
        <v>10</v>
      </c>
      <c r="AW430" s="47"/>
      <c r="AX430" s="47"/>
      <c r="AY430" s="47"/>
      <c r="AZ430" s="47"/>
      <c r="BA430" s="47"/>
      <c r="BB430" s="47"/>
      <c r="BC430" s="47"/>
      <c r="BD430" s="47"/>
      <c r="BE430" s="47"/>
      <c r="BF430" s="47"/>
      <c r="BG430" s="55"/>
      <c r="BH430" s="47"/>
      <c r="BI430" s="63" t="s">
        <v>66</v>
      </c>
      <c r="BJ430" s="42"/>
      <c r="BK430" s="72"/>
      <c r="BL430" s="72"/>
      <c r="BM430" s="72"/>
    </row>
    <row r="431" spans="1:65" customFormat="1" ht="6" customHeight="1">
      <c r="A431" s="36"/>
      <c r="B431" s="396"/>
      <c r="C431" s="397"/>
      <c r="D431" s="50"/>
      <c r="E431" s="49"/>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121"/>
      <c r="AS431" s="49"/>
      <c r="AT431" s="370"/>
      <c r="AU431" s="370"/>
      <c r="AV431" s="370"/>
      <c r="AW431" s="370"/>
      <c r="AX431" s="370"/>
      <c r="AY431" s="370"/>
      <c r="AZ431" s="370"/>
      <c r="BA431" s="370"/>
      <c r="BB431" s="370"/>
      <c r="BC431" s="370"/>
      <c r="BD431" s="370"/>
      <c r="BE431" s="370"/>
      <c r="BF431" s="370"/>
      <c r="BG431" s="370"/>
      <c r="BH431" s="370"/>
      <c r="BI431" s="51"/>
      <c r="BJ431" s="50"/>
      <c r="BK431" s="398"/>
      <c r="BL431" s="398"/>
      <c r="BM431" s="398"/>
    </row>
    <row r="432" spans="1:65" customFormat="1" ht="6" customHeight="1">
      <c r="A432" s="36"/>
      <c r="B432" s="399"/>
      <c r="C432" s="400"/>
      <c r="D432" s="46"/>
      <c r="E432" s="45"/>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148"/>
      <c r="AS432" s="45"/>
      <c r="AT432" s="58"/>
      <c r="AU432" s="58"/>
      <c r="AV432" s="58"/>
      <c r="AW432" s="58"/>
      <c r="AX432" s="58"/>
      <c r="AY432" s="58"/>
      <c r="AZ432" s="58"/>
      <c r="BA432" s="58"/>
      <c r="BB432" s="58"/>
      <c r="BC432" s="58"/>
      <c r="BD432" s="58"/>
      <c r="BE432" s="58"/>
      <c r="BF432" s="58"/>
      <c r="BG432" s="401"/>
      <c r="BH432" s="58"/>
      <c r="BI432" s="58"/>
      <c r="BJ432" s="46"/>
      <c r="BK432" s="401"/>
      <c r="BL432" s="401"/>
      <c r="BM432" s="401"/>
    </row>
    <row r="433" spans="1:65" customFormat="1" ht="11.25" customHeight="1">
      <c r="A433" s="36"/>
      <c r="B433" s="87"/>
      <c r="C433" s="128">
        <v>233</v>
      </c>
      <c r="D433" s="42"/>
      <c r="E433" s="35"/>
      <c r="F433" s="511" t="e">
        <f ca="1">VLOOKUP(INDIRECT(ADDRESS(ROW(),COLUMN()-3)),INDIRECT("translations[[Question Num]:["&amp; Language_Selected &amp;"]]"),MATCH(Language_Selected,Language_Options,0)+1,FALSE)</f>
        <v>#N/A</v>
      </c>
      <c r="G433" s="511"/>
      <c r="H433" s="511"/>
      <c r="I433" s="511"/>
      <c r="J433" s="511"/>
      <c r="K433" s="511"/>
      <c r="L433" s="511"/>
      <c r="M433" s="511"/>
      <c r="N433" s="511"/>
      <c r="O433" s="511"/>
      <c r="P433" s="511"/>
      <c r="Q433" s="511"/>
      <c r="R433" s="511"/>
      <c r="S433" s="511"/>
      <c r="T433" s="511"/>
      <c r="U433" s="511"/>
      <c r="V433" s="511"/>
      <c r="W433" s="511"/>
      <c r="X433" s="511"/>
      <c r="Y433" s="511"/>
      <c r="Z433" s="511"/>
      <c r="AA433" s="511"/>
      <c r="AB433" s="511"/>
      <c r="AC433" s="511"/>
      <c r="AD433" s="511"/>
      <c r="AE433" s="511"/>
      <c r="AF433" s="511"/>
      <c r="AG433" s="511"/>
      <c r="AH433" s="511"/>
      <c r="AI433" s="511"/>
      <c r="AJ433" s="511"/>
      <c r="AK433" s="511"/>
      <c r="AL433" s="511"/>
      <c r="AM433" s="511"/>
      <c r="AN433" s="511"/>
      <c r="AO433" s="511"/>
      <c r="AP433" s="511"/>
      <c r="AQ433" s="511"/>
      <c r="AR433" s="374"/>
      <c r="AS433" s="35"/>
      <c r="AT433" s="52" t="s">
        <v>236</v>
      </c>
      <c r="AU433" s="33"/>
      <c r="AV433" s="33"/>
      <c r="AW433" s="47" t="s">
        <v>10</v>
      </c>
      <c r="AX433" s="47"/>
      <c r="AY433" s="47"/>
      <c r="AZ433" s="47"/>
      <c r="BA433" s="47"/>
      <c r="BB433" s="47"/>
      <c r="BC433" s="47"/>
      <c r="BD433" s="47"/>
      <c r="BE433" s="47"/>
      <c r="BF433" s="47"/>
      <c r="BG433" s="55"/>
      <c r="BH433" s="47"/>
      <c r="BI433" s="63" t="s">
        <v>64</v>
      </c>
      <c r="BJ433" s="42"/>
      <c r="BK433" s="72"/>
      <c r="BL433" s="72"/>
      <c r="BM433" s="72"/>
    </row>
    <row r="434" spans="1:65" customFormat="1" ht="11.25" customHeight="1">
      <c r="A434" s="36"/>
      <c r="B434" s="87"/>
      <c r="C434" s="128"/>
      <c r="D434" s="42"/>
      <c r="E434" s="35"/>
      <c r="F434" s="511"/>
      <c r="G434" s="511"/>
      <c r="H434" s="511"/>
      <c r="I434" s="511"/>
      <c r="J434" s="511"/>
      <c r="K434" s="511"/>
      <c r="L434" s="511"/>
      <c r="M434" s="511"/>
      <c r="N434" s="511"/>
      <c r="O434" s="511"/>
      <c r="P434" s="511"/>
      <c r="Q434" s="511"/>
      <c r="R434" s="511"/>
      <c r="S434" s="511"/>
      <c r="T434" s="511"/>
      <c r="U434" s="511"/>
      <c r="V434" s="511"/>
      <c r="W434" s="511"/>
      <c r="X434" s="511"/>
      <c r="Y434" s="511"/>
      <c r="Z434" s="511"/>
      <c r="AA434" s="511"/>
      <c r="AB434" s="511"/>
      <c r="AC434" s="511"/>
      <c r="AD434" s="511"/>
      <c r="AE434" s="511"/>
      <c r="AF434" s="511"/>
      <c r="AG434" s="511"/>
      <c r="AH434" s="511"/>
      <c r="AI434" s="511"/>
      <c r="AJ434" s="511"/>
      <c r="AK434" s="511"/>
      <c r="AL434" s="511"/>
      <c r="AM434" s="511"/>
      <c r="AN434" s="511"/>
      <c r="AO434" s="511"/>
      <c r="AP434" s="511"/>
      <c r="AQ434" s="511"/>
      <c r="AR434" s="374"/>
      <c r="AS434" s="35"/>
      <c r="AT434" s="52" t="s">
        <v>53</v>
      </c>
      <c r="AU434" s="33"/>
      <c r="AV434" s="47" t="s">
        <v>10</v>
      </c>
      <c r="AW434" s="47"/>
      <c r="AX434" s="47"/>
      <c r="AY434" s="47"/>
      <c r="AZ434" s="47"/>
      <c r="BA434" s="47"/>
      <c r="BB434" s="47"/>
      <c r="BC434" s="47"/>
      <c r="BD434" s="47"/>
      <c r="BE434" s="47"/>
      <c r="BF434" s="47"/>
      <c r="BG434" s="55"/>
      <c r="BH434" s="47"/>
      <c r="BI434" s="63" t="s">
        <v>66</v>
      </c>
      <c r="BJ434" s="42"/>
      <c r="BK434" s="72"/>
      <c r="BL434" s="72"/>
      <c r="BM434" s="72"/>
    </row>
    <row r="435" spans="1:65" customFormat="1" ht="5.45" customHeight="1">
      <c r="A435" s="36"/>
      <c r="B435" s="396"/>
      <c r="C435" s="397"/>
      <c r="D435" s="50"/>
      <c r="E435" s="49"/>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121"/>
      <c r="AS435" s="49"/>
      <c r="AT435" s="370"/>
      <c r="AU435" s="370"/>
      <c r="AV435" s="370"/>
      <c r="AW435" s="370"/>
      <c r="AX435" s="370"/>
      <c r="AY435" s="370"/>
      <c r="AZ435" s="370"/>
      <c r="BA435" s="370"/>
      <c r="BB435" s="370"/>
      <c r="BC435" s="370"/>
      <c r="BD435" s="370"/>
      <c r="BE435" s="370"/>
      <c r="BF435" s="370"/>
      <c r="BG435" s="370"/>
      <c r="BH435" s="370"/>
      <c r="BI435" s="51"/>
      <c r="BJ435" s="50"/>
      <c r="BK435" s="398"/>
      <c r="BL435" s="398"/>
      <c r="BM435" s="398"/>
    </row>
    <row r="436" spans="1:65" customFormat="1" ht="6" customHeight="1">
      <c r="A436" s="36"/>
      <c r="B436" s="399"/>
      <c r="C436" s="400"/>
      <c r="D436" s="46"/>
      <c r="E436" s="45"/>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148"/>
      <c r="AS436" s="45"/>
      <c r="AT436" s="58"/>
      <c r="AU436" s="58"/>
      <c r="AV436" s="58"/>
      <c r="AW436" s="58"/>
      <c r="AX436" s="58"/>
      <c r="AY436" s="58"/>
      <c r="AZ436" s="58"/>
      <c r="BA436" s="58"/>
      <c r="BB436" s="58"/>
      <c r="BC436" s="58"/>
      <c r="BD436" s="58"/>
      <c r="BE436" s="58"/>
      <c r="BF436" s="58"/>
      <c r="BG436" s="401"/>
      <c r="BH436" s="58"/>
      <c r="BI436" s="58"/>
      <c r="BJ436" s="46"/>
      <c r="BK436" s="401"/>
      <c r="BL436" s="401"/>
      <c r="BM436" s="401"/>
    </row>
    <row r="437" spans="1:65" customFormat="1" ht="11.25" customHeight="1">
      <c r="A437" s="36"/>
      <c r="B437" s="87"/>
      <c r="C437" s="128">
        <v>234</v>
      </c>
      <c r="D437" s="42"/>
      <c r="E437" s="35"/>
      <c r="F437" s="511" t="e">
        <f ca="1">VLOOKUP(INDIRECT(ADDRESS(ROW(),COLUMN()-3)),INDIRECT("translations[[Question Num]:["&amp; Language_Selected &amp;"]]"),MATCH(Language_Selected,Language_Options,0)+1,FALSE)</f>
        <v>#N/A</v>
      </c>
      <c r="G437" s="511"/>
      <c r="H437" s="511"/>
      <c r="I437" s="511"/>
      <c r="J437" s="511"/>
      <c r="K437" s="511"/>
      <c r="L437" s="511"/>
      <c r="M437" s="511"/>
      <c r="N437" s="511"/>
      <c r="O437" s="511"/>
      <c r="P437" s="511"/>
      <c r="Q437" s="511"/>
      <c r="R437" s="511"/>
      <c r="S437" s="511"/>
      <c r="T437" s="511"/>
      <c r="U437" s="511"/>
      <c r="V437" s="511"/>
      <c r="W437" s="511"/>
      <c r="X437" s="511"/>
      <c r="Y437" s="511"/>
      <c r="Z437" s="511"/>
      <c r="AA437" s="511"/>
      <c r="AB437" s="511"/>
      <c r="AC437" s="511"/>
      <c r="AD437" s="511"/>
      <c r="AE437" s="511"/>
      <c r="AF437" s="511"/>
      <c r="AG437" s="511"/>
      <c r="AH437" s="511"/>
      <c r="AI437" s="511"/>
      <c r="AJ437" s="511"/>
      <c r="AK437" s="511"/>
      <c r="AL437" s="511"/>
      <c r="AM437" s="511"/>
      <c r="AN437" s="511"/>
      <c r="AO437" s="511"/>
      <c r="AP437" s="511"/>
      <c r="AQ437" s="511"/>
      <c r="AR437" s="374"/>
      <c r="AS437" s="35"/>
      <c r="AT437" s="52" t="s">
        <v>236</v>
      </c>
      <c r="AU437" s="33"/>
      <c r="AV437" s="33"/>
      <c r="AW437" s="47" t="s">
        <v>10</v>
      </c>
      <c r="AX437" s="47"/>
      <c r="AY437" s="47"/>
      <c r="AZ437" s="47"/>
      <c r="BA437" s="47"/>
      <c r="BB437" s="47"/>
      <c r="BC437" s="47"/>
      <c r="BD437" s="47"/>
      <c r="BE437" s="47"/>
      <c r="BF437" s="47"/>
      <c r="BG437" s="55"/>
      <c r="BH437" s="47"/>
      <c r="BI437" s="63" t="s">
        <v>64</v>
      </c>
      <c r="BJ437" s="42"/>
      <c r="BK437" s="72"/>
      <c r="BL437" s="72"/>
      <c r="BM437" s="72"/>
    </row>
    <row r="438" spans="1:65" customFormat="1" ht="11.25" customHeight="1">
      <c r="A438" s="36"/>
      <c r="B438" s="87"/>
      <c r="C438" s="128"/>
      <c r="D438" s="42"/>
      <c r="E438" s="35"/>
      <c r="F438" s="511"/>
      <c r="G438" s="511"/>
      <c r="H438" s="511"/>
      <c r="I438" s="511"/>
      <c r="J438" s="511"/>
      <c r="K438" s="511"/>
      <c r="L438" s="511"/>
      <c r="M438" s="511"/>
      <c r="N438" s="511"/>
      <c r="O438" s="511"/>
      <c r="P438" s="511"/>
      <c r="Q438" s="511"/>
      <c r="R438" s="511"/>
      <c r="S438" s="511"/>
      <c r="T438" s="511"/>
      <c r="U438" s="511"/>
      <c r="V438" s="511"/>
      <c r="W438" s="511"/>
      <c r="X438" s="511"/>
      <c r="Y438" s="511"/>
      <c r="Z438" s="511"/>
      <c r="AA438" s="511"/>
      <c r="AB438" s="511"/>
      <c r="AC438" s="511"/>
      <c r="AD438" s="511"/>
      <c r="AE438" s="511"/>
      <c r="AF438" s="511"/>
      <c r="AG438" s="511"/>
      <c r="AH438" s="511"/>
      <c r="AI438" s="511"/>
      <c r="AJ438" s="511"/>
      <c r="AK438" s="511"/>
      <c r="AL438" s="511"/>
      <c r="AM438" s="511"/>
      <c r="AN438" s="511"/>
      <c r="AO438" s="511"/>
      <c r="AP438" s="511"/>
      <c r="AQ438" s="511"/>
      <c r="AR438" s="374"/>
      <c r="AS438" s="35"/>
      <c r="AT438" s="52" t="s">
        <v>53</v>
      </c>
      <c r="AU438" s="33"/>
      <c r="AV438" s="47" t="s">
        <v>10</v>
      </c>
      <c r="AW438" s="47"/>
      <c r="AX438" s="47"/>
      <c r="AY438" s="47"/>
      <c r="AZ438" s="47"/>
      <c r="BA438" s="47"/>
      <c r="BB438" s="47"/>
      <c r="BC438" s="47"/>
      <c r="BD438" s="47"/>
      <c r="BE438" s="47"/>
      <c r="BF438" s="47"/>
      <c r="BG438" s="55"/>
      <c r="BH438" s="47"/>
      <c r="BI438" s="63" t="s">
        <v>66</v>
      </c>
      <c r="BJ438" s="42"/>
      <c r="BK438" s="72"/>
      <c r="BL438" s="72"/>
      <c r="BM438" s="72"/>
    </row>
    <row r="439" spans="1:65" customFormat="1" ht="6" customHeight="1" thickBot="1">
      <c r="A439" s="36"/>
      <c r="B439" s="87"/>
      <c r="C439" s="87"/>
      <c r="D439" s="42"/>
      <c r="E439" s="39"/>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133"/>
      <c r="AS439" s="39"/>
      <c r="AT439" s="80"/>
      <c r="AU439" s="80"/>
      <c r="AV439" s="80"/>
      <c r="AW439" s="80"/>
      <c r="AX439" s="80"/>
      <c r="AY439" s="80"/>
      <c r="AZ439" s="80"/>
      <c r="BA439" s="80"/>
      <c r="BB439" s="80"/>
      <c r="BC439" s="80"/>
      <c r="BD439" s="80"/>
      <c r="BE439" s="80"/>
      <c r="BF439" s="80"/>
      <c r="BG439" s="80"/>
      <c r="BH439" s="80"/>
      <c r="BI439" s="24"/>
      <c r="BJ439" s="43"/>
      <c r="BK439" s="72"/>
      <c r="BL439" s="72"/>
      <c r="BM439" s="72"/>
    </row>
    <row r="440" spans="1:65" customFormat="1" ht="6" customHeight="1">
      <c r="A440" s="36"/>
      <c r="B440" s="207"/>
      <c r="C440" s="230"/>
      <c r="D440" s="383"/>
      <c r="E440" s="383"/>
      <c r="F440" s="383"/>
      <c r="G440" s="383"/>
      <c r="H440" s="383"/>
      <c r="I440" s="383"/>
      <c r="J440" s="383"/>
      <c r="K440" s="383"/>
      <c r="L440" s="383"/>
      <c r="M440" s="383"/>
      <c r="N440" s="383"/>
      <c r="O440" s="383"/>
      <c r="P440" s="383"/>
      <c r="Q440" s="383"/>
      <c r="R440" s="383"/>
      <c r="S440" s="383"/>
      <c r="T440" s="383"/>
      <c r="U440" s="383"/>
      <c r="V440" s="383"/>
      <c r="W440" s="383"/>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c r="AS440" s="383"/>
      <c r="AT440" s="383"/>
      <c r="AU440" s="383"/>
      <c r="AV440" s="383"/>
      <c r="AW440" s="383"/>
      <c r="AX440" s="383"/>
      <c r="AY440" s="383"/>
      <c r="AZ440" s="383"/>
      <c r="BA440" s="383"/>
      <c r="BB440" s="383"/>
      <c r="BC440" s="383"/>
      <c r="BD440" s="383"/>
      <c r="BE440" s="383"/>
      <c r="BF440" s="383"/>
      <c r="BG440" s="383"/>
      <c r="BH440" s="383"/>
      <c r="BI440" s="383"/>
      <c r="BJ440" s="383"/>
      <c r="BK440" s="135"/>
      <c r="BL440" s="135"/>
      <c r="BM440" s="426"/>
    </row>
    <row r="441" spans="1:65" customFormat="1">
      <c r="A441" s="36"/>
      <c r="B441" s="386"/>
      <c r="C441" s="529" t="s">
        <v>238</v>
      </c>
      <c r="D441" s="529"/>
      <c r="E441" s="529"/>
      <c r="F441" s="529"/>
      <c r="G441" s="529"/>
      <c r="H441" s="529"/>
      <c r="I441" s="529"/>
      <c r="J441" s="529"/>
      <c r="K441" s="529"/>
      <c r="L441" s="529"/>
      <c r="M441" s="529"/>
      <c r="N441" s="529"/>
      <c r="O441" s="529"/>
      <c r="P441" s="529"/>
      <c r="Q441" s="529"/>
      <c r="R441" s="529"/>
      <c r="S441" s="529"/>
      <c r="T441" s="529"/>
      <c r="U441" s="529"/>
      <c r="V441" s="529"/>
      <c r="W441" s="529"/>
      <c r="X441" s="529"/>
      <c r="Y441" s="529"/>
      <c r="Z441" s="529"/>
      <c r="AA441" s="529"/>
      <c r="AB441" s="529"/>
      <c r="AC441" s="529"/>
      <c r="AD441" s="529"/>
      <c r="AE441" s="529"/>
      <c r="AF441" s="529"/>
      <c r="AG441" s="529"/>
      <c r="AH441" s="529"/>
      <c r="AI441" s="529"/>
      <c r="AJ441" s="529"/>
      <c r="AK441" s="529"/>
      <c r="AL441" s="529"/>
      <c r="AM441" s="529"/>
      <c r="AN441" s="529"/>
      <c r="AO441" s="529"/>
      <c r="AP441" s="529"/>
      <c r="AQ441" s="529"/>
      <c r="AR441" s="529"/>
      <c r="AS441" s="529"/>
      <c r="AT441" s="529"/>
      <c r="AU441" s="529"/>
      <c r="AV441" s="529"/>
      <c r="AW441" s="529"/>
      <c r="AX441" s="529"/>
      <c r="AY441" s="529"/>
      <c r="AZ441" s="529"/>
      <c r="BA441" s="529"/>
      <c r="BB441" s="529"/>
      <c r="BC441" s="529"/>
      <c r="BD441" s="529"/>
      <c r="BE441" s="529"/>
      <c r="BF441" s="529"/>
      <c r="BG441" s="529"/>
      <c r="BH441" s="529"/>
      <c r="BI441" s="529"/>
      <c r="BJ441" s="529"/>
      <c r="BK441" s="529"/>
      <c r="BL441" s="529"/>
      <c r="BM441" s="141"/>
    </row>
    <row r="442" spans="1:65" customFormat="1">
      <c r="A442" s="36"/>
      <c r="B442" s="386"/>
      <c r="C442" s="529"/>
      <c r="D442" s="529"/>
      <c r="E442" s="529"/>
      <c r="F442" s="529"/>
      <c r="G442" s="529"/>
      <c r="H442" s="529"/>
      <c r="I442" s="529"/>
      <c r="J442" s="529"/>
      <c r="K442" s="529"/>
      <c r="L442" s="529"/>
      <c r="M442" s="529"/>
      <c r="N442" s="529"/>
      <c r="O442" s="529"/>
      <c r="P442" s="529"/>
      <c r="Q442" s="529"/>
      <c r="R442" s="529"/>
      <c r="S442" s="529"/>
      <c r="T442" s="529"/>
      <c r="U442" s="529"/>
      <c r="V442" s="529"/>
      <c r="W442" s="529"/>
      <c r="X442" s="529"/>
      <c r="Y442" s="529"/>
      <c r="Z442" s="529"/>
      <c r="AA442" s="529"/>
      <c r="AB442" s="529"/>
      <c r="AC442" s="529"/>
      <c r="AD442" s="529"/>
      <c r="AE442" s="529"/>
      <c r="AF442" s="529"/>
      <c r="AG442" s="529"/>
      <c r="AH442" s="529"/>
      <c r="AI442" s="529"/>
      <c r="AJ442" s="529"/>
      <c r="AK442" s="529"/>
      <c r="AL442" s="529"/>
      <c r="AM442" s="529"/>
      <c r="AN442" s="529"/>
      <c r="AO442" s="529"/>
      <c r="AP442" s="529"/>
      <c r="AQ442" s="529"/>
      <c r="AR442" s="529"/>
      <c r="AS442" s="529"/>
      <c r="AT442" s="529"/>
      <c r="AU442" s="529"/>
      <c r="AV442" s="529"/>
      <c r="AW442" s="529"/>
      <c r="AX442" s="529"/>
      <c r="AY442" s="529"/>
      <c r="AZ442" s="529"/>
      <c r="BA442" s="529"/>
      <c r="BB442" s="529"/>
      <c r="BC442" s="529"/>
      <c r="BD442" s="529"/>
      <c r="BE442" s="529"/>
      <c r="BF442" s="529"/>
      <c r="BG442" s="529"/>
      <c r="BH442" s="529"/>
      <c r="BI442" s="529"/>
      <c r="BJ442" s="529"/>
      <c r="BK442" s="529"/>
      <c r="BL442" s="529"/>
      <c r="BM442" s="141"/>
    </row>
    <row r="443" spans="1:65" ht="6" customHeight="1" thickBot="1">
      <c r="A443" s="141"/>
      <c r="B443" s="384"/>
      <c r="C443" s="369"/>
      <c r="D443" s="385"/>
      <c r="E443" s="385"/>
      <c r="F443" s="385"/>
      <c r="G443" s="385"/>
      <c r="H443" s="385"/>
      <c r="I443" s="385"/>
      <c r="J443" s="385"/>
      <c r="K443" s="385"/>
      <c r="L443" s="385"/>
      <c r="M443" s="385"/>
      <c r="N443" s="385"/>
      <c r="O443" s="385"/>
      <c r="P443" s="385"/>
      <c r="Q443" s="385"/>
      <c r="R443" s="385"/>
      <c r="S443" s="385"/>
      <c r="T443" s="385"/>
      <c r="U443" s="385"/>
      <c r="V443" s="385"/>
      <c r="W443" s="385"/>
      <c r="X443" s="385"/>
      <c r="Y443" s="385"/>
      <c r="Z443" s="385"/>
      <c r="AA443" s="385"/>
      <c r="AB443" s="385"/>
      <c r="AC443" s="385"/>
      <c r="AD443" s="385"/>
      <c r="AE443" s="385"/>
      <c r="AF443" s="385"/>
      <c r="AG443" s="385"/>
      <c r="AH443" s="385"/>
      <c r="AI443" s="385"/>
      <c r="AJ443" s="385"/>
      <c r="AK443" s="385"/>
      <c r="AL443" s="385"/>
      <c r="AM443" s="385"/>
      <c r="AN443" s="385"/>
      <c r="AO443" s="385"/>
      <c r="AP443" s="385"/>
      <c r="AQ443" s="385"/>
      <c r="AR443" s="385"/>
      <c r="AS443" s="385"/>
      <c r="AT443" s="385"/>
      <c r="AU443" s="385"/>
      <c r="AV443" s="385"/>
      <c r="AW443" s="385"/>
      <c r="AX443" s="385"/>
      <c r="AY443" s="385"/>
      <c r="AZ443" s="385"/>
      <c r="BA443" s="385"/>
      <c r="BB443" s="385"/>
      <c r="BC443" s="385"/>
      <c r="BD443" s="385"/>
      <c r="BE443" s="385"/>
      <c r="BF443" s="385"/>
      <c r="BG443" s="385"/>
      <c r="BH443" s="385"/>
      <c r="BI443" s="385"/>
      <c r="BJ443" s="385"/>
      <c r="BK443" s="136"/>
      <c r="BL443" s="136"/>
      <c r="BM443" s="428"/>
    </row>
    <row r="444" spans="1:65" customFormat="1" ht="6" customHeight="1">
      <c r="A444" s="36"/>
      <c r="B444" s="87"/>
      <c r="C444" s="87"/>
      <c r="D444" s="42"/>
      <c r="E444" s="35"/>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S444" s="35"/>
      <c r="AT444" s="52"/>
      <c r="AU444" s="52"/>
      <c r="AV444" s="52"/>
      <c r="AW444" s="52"/>
      <c r="AX444" s="52"/>
      <c r="AY444" s="52"/>
      <c r="AZ444" s="52"/>
      <c r="BA444" s="52"/>
      <c r="BB444" s="52"/>
      <c r="BC444" s="52"/>
      <c r="BD444" s="52"/>
      <c r="BE444" s="52"/>
      <c r="BF444" s="52"/>
      <c r="BG444" s="72"/>
      <c r="BH444" s="52"/>
      <c r="BI444" s="52"/>
      <c r="BJ444" s="42"/>
      <c r="BK444" s="72"/>
      <c r="BL444" s="72"/>
      <c r="BM444" s="72"/>
    </row>
    <row r="445" spans="1:65" customFormat="1" ht="11.25" customHeight="1">
      <c r="A445" s="36"/>
      <c r="B445" s="87"/>
      <c r="C445" s="33">
        <v>235</v>
      </c>
      <c r="D445" s="42"/>
      <c r="E445" s="35"/>
      <c r="F445" s="511" t="e">
        <f ca="1">VLOOKUP(INDIRECT(ADDRESS(ROW(),COLUMN()-3)),INDIRECT("translations[[Question Num]:["&amp; Language_Selected &amp;"]]"),MATCH(Language_Selected,Language_Options,0)+1,FALSE)</f>
        <v>#N/A</v>
      </c>
      <c r="G445" s="511"/>
      <c r="H445" s="511"/>
      <c r="I445" s="511"/>
      <c r="J445" s="511"/>
      <c r="K445" s="511"/>
      <c r="L445" s="511"/>
      <c r="M445" s="511"/>
      <c r="N445" s="511"/>
      <c r="O445" s="511"/>
      <c r="P445" s="511"/>
      <c r="Q445" s="511"/>
      <c r="R445" s="511"/>
      <c r="S445" s="511"/>
      <c r="T445" s="511"/>
      <c r="U445" s="511"/>
      <c r="V445" s="511"/>
      <c r="W445" s="511"/>
      <c r="X445" s="511"/>
      <c r="Y445" s="511"/>
      <c r="Z445" s="511"/>
      <c r="AA445" s="511"/>
      <c r="AB445" s="511"/>
      <c r="AC445" s="511"/>
      <c r="AD445" s="511"/>
      <c r="AE445" s="511"/>
      <c r="AF445" s="511"/>
      <c r="AG445" s="511"/>
      <c r="AH445" s="511"/>
      <c r="AI445" s="511"/>
      <c r="AJ445" s="511"/>
      <c r="AK445" s="511"/>
      <c r="AL445" s="511"/>
      <c r="AM445" s="511"/>
      <c r="AN445" s="511"/>
      <c r="AO445" s="511"/>
      <c r="AP445" s="511"/>
      <c r="AQ445" s="511"/>
      <c r="AR445" s="374"/>
      <c r="AS445" s="35"/>
      <c r="AT445" s="52" t="s">
        <v>236</v>
      </c>
      <c r="AU445" s="33"/>
      <c r="AV445" s="33"/>
      <c r="AW445" s="47" t="s">
        <v>10</v>
      </c>
      <c r="AX445" s="47"/>
      <c r="AY445" s="47"/>
      <c r="AZ445" s="47"/>
      <c r="BA445" s="47"/>
      <c r="BB445" s="47"/>
      <c r="BC445" s="47"/>
      <c r="BD445" s="47"/>
      <c r="BE445" s="47"/>
      <c r="BF445" s="47"/>
      <c r="BG445" s="55"/>
      <c r="BH445" s="47"/>
      <c r="BI445" s="63" t="s">
        <v>64</v>
      </c>
      <c r="BJ445" s="42"/>
      <c r="BK445" s="72"/>
      <c r="BL445" s="72"/>
      <c r="BM445" s="72"/>
    </row>
    <row r="446" spans="1:65" customFormat="1" ht="11.25" customHeight="1">
      <c r="A446" s="36"/>
      <c r="B446" s="87"/>
      <c r="C446" s="87"/>
      <c r="D446" s="42"/>
      <c r="E446" s="35"/>
      <c r="F446" s="511"/>
      <c r="G446" s="511"/>
      <c r="H446" s="511"/>
      <c r="I446" s="511"/>
      <c r="J446" s="511"/>
      <c r="K446" s="511"/>
      <c r="L446" s="511"/>
      <c r="M446" s="511"/>
      <c r="N446" s="511"/>
      <c r="O446" s="511"/>
      <c r="P446" s="511"/>
      <c r="Q446" s="511"/>
      <c r="R446" s="511"/>
      <c r="S446" s="511"/>
      <c r="T446" s="511"/>
      <c r="U446" s="511"/>
      <c r="V446" s="511"/>
      <c r="W446" s="511"/>
      <c r="X446" s="511"/>
      <c r="Y446" s="511"/>
      <c r="Z446" s="511"/>
      <c r="AA446" s="511"/>
      <c r="AB446" s="511"/>
      <c r="AC446" s="511"/>
      <c r="AD446" s="511"/>
      <c r="AE446" s="511"/>
      <c r="AF446" s="511"/>
      <c r="AG446" s="511"/>
      <c r="AH446" s="511"/>
      <c r="AI446" s="511"/>
      <c r="AJ446" s="511"/>
      <c r="AK446" s="511"/>
      <c r="AL446" s="511"/>
      <c r="AM446" s="511"/>
      <c r="AN446" s="511"/>
      <c r="AO446" s="511"/>
      <c r="AP446" s="511"/>
      <c r="AQ446" s="511"/>
      <c r="AR446" s="374"/>
      <c r="AS446" s="35"/>
      <c r="AT446" s="52" t="s">
        <v>53</v>
      </c>
      <c r="AU446" s="33"/>
      <c r="AV446" s="47" t="s">
        <v>10</v>
      </c>
      <c r="AW446" s="47"/>
      <c r="AX446" s="47"/>
      <c r="AY446" s="47"/>
      <c r="AZ446" s="47"/>
      <c r="BA446" s="47"/>
      <c r="BB446" s="47"/>
      <c r="BC446" s="47"/>
      <c r="BD446" s="47"/>
      <c r="BE446" s="47"/>
      <c r="BF446" s="47"/>
      <c r="BG446" s="55"/>
      <c r="BH446" s="47"/>
      <c r="BI446" s="63" t="s">
        <v>66</v>
      </c>
      <c r="BJ446" s="42"/>
      <c r="BK446" s="72"/>
      <c r="BL446" s="72"/>
      <c r="BM446" s="437">
        <v>243</v>
      </c>
    </row>
    <row r="447" spans="1:65" customFormat="1" ht="6" customHeight="1" thickBot="1">
      <c r="A447" s="36"/>
      <c r="B447" s="87"/>
      <c r="C447" s="25"/>
      <c r="D447" s="43"/>
      <c r="E447" s="39"/>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133"/>
      <c r="AS447" s="39"/>
      <c r="AT447" s="80"/>
      <c r="AU447" s="80"/>
      <c r="AV447" s="80"/>
      <c r="AW447" s="80"/>
      <c r="AX447" s="80"/>
      <c r="AY447" s="80"/>
      <c r="AZ447" s="80"/>
      <c r="BA447" s="80"/>
      <c r="BB447" s="80"/>
      <c r="BC447" s="80"/>
      <c r="BD447" s="80"/>
      <c r="BE447" s="80"/>
      <c r="BF447" s="80"/>
      <c r="BG447" s="80"/>
      <c r="BH447" s="80"/>
      <c r="BI447" s="24"/>
      <c r="BJ447" s="43"/>
      <c r="BK447" s="72"/>
      <c r="BL447" s="72"/>
      <c r="BM447" s="72"/>
    </row>
    <row r="448" spans="1:65" customFormat="1" ht="6" customHeight="1">
      <c r="A448" s="36"/>
      <c r="B448" s="28"/>
      <c r="C448" s="28"/>
      <c r="D448" s="40"/>
      <c r="E448" s="30"/>
      <c r="F448" s="52"/>
      <c r="G448" s="52"/>
      <c r="H448" s="52"/>
      <c r="I448" s="52"/>
      <c r="J448" s="52"/>
      <c r="K448" s="52"/>
      <c r="L448" s="52"/>
      <c r="M448" s="52"/>
      <c r="N448" s="52"/>
      <c r="O448" s="52"/>
      <c r="P448" s="52"/>
      <c r="Q448" s="52"/>
      <c r="R448" s="52"/>
      <c r="S448" s="52"/>
      <c r="T448" s="52"/>
      <c r="U448" s="52"/>
      <c r="V448" s="52"/>
      <c r="W448" s="52"/>
      <c r="X448" s="52"/>
      <c r="AS448" s="35"/>
      <c r="AT448" s="52"/>
      <c r="AU448" s="52"/>
      <c r="AV448" s="52"/>
      <c r="AW448" s="52"/>
      <c r="AX448" s="52"/>
      <c r="AY448" s="52"/>
      <c r="AZ448" s="52"/>
      <c r="BA448" s="52"/>
      <c r="BB448" s="52"/>
      <c r="BC448" s="52"/>
      <c r="BD448" s="52"/>
      <c r="BE448" s="52"/>
      <c r="BF448" s="52"/>
      <c r="BG448" s="52"/>
      <c r="BH448" s="52"/>
      <c r="BI448" s="52"/>
      <c r="BJ448" s="42"/>
      <c r="BK448" s="168"/>
      <c r="BL448" s="132"/>
      <c r="BM448" s="430"/>
    </row>
    <row r="449" spans="1:65" customFormat="1" ht="11.25" customHeight="1">
      <c r="A449" s="36"/>
      <c r="B449" s="33">
        <v>113</v>
      </c>
      <c r="C449" s="434">
        <v>238</v>
      </c>
      <c r="D449" s="42"/>
      <c r="E449" s="158"/>
      <c r="F449" s="513" t="s">
        <v>239</v>
      </c>
      <c r="G449" s="513"/>
      <c r="H449" s="513"/>
      <c r="I449" s="513"/>
      <c r="J449" s="513"/>
      <c r="K449" s="513"/>
      <c r="L449" s="513"/>
      <c r="M449" s="513"/>
      <c r="N449" s="513"/>
      <c r="O449" s="513"/>
      <c r="P449" s="513"/>
      <c r="Q449" s="513"/>
      <c r="R449" s="513"/>
      <c r="S449" s="513"/>
      <c r="T449" s="513"/>
      <c r="U449" s="513"/>
      <c r="V449" s="513"/>
      <c r="W449" s="513"/>
      <c r="X449" s="513"/>
      <c r="Y449" s="513"/>
      <c r="Z449" s="513"/>
      <c r="AA449" s="513"/>
      <c r="AB449" s="513"/>
      <c r="AC449" s="513"/>
      <c r="AD449" s="513"/>
      <c r="AE449" s="513"/>
      <c r="AF449" s="513"/>
      <c r="AG449" s="513"/>
      <c r="AH449" s="513"/>
      <c r="AI449" s="513"/>
      <c r="AJ449" s="513"/>
      <c r="AK449" s="513"/>
      <c r="AL449" s="513"/>
      <c r="AM449" s="513"/>
      <c r="AN449" s="513"/>
      <c r="AO449" s="513"/>
      <c r="AP449" s="513"/>
      <c r="AQ449" s="513"/>
      <c r="AR449" s="374"/>
      <c r="AS449" s="35"/>
      <c r="AT449" s="228" t="s">
        <v>227</v>
      </c>
      <c r="AU449" s="228"/>
      <c r="AV449" s="228"/>
      <c r="AW449" s="228"/>
      <c r="AX449" s="228"/>
      <c r="AY449" s="228"/>
      <c r="AZ449" s="228"/>
      <c r="BA449" s="228"/>
      <c r="BB449" s="228"/>
      <c r="BC449" s="228"/>
      <c r="BD449" s="228"/>
      <c r="BE449" s="228"/>
      <c r="BF449" s="228"/>
      <c r="BG449" s="228"/>
      <c r="BH449" s="53"/>
      <c r="BI449" s="53"/>
      <c r="BJ449" s="42"/>
      <c r="BK449" s="163"/>
      <c r="BM449" s="429"/>
    </row>
    <row r="450" spans="1:65" customFormat="1" ht="6" customHeight="1">
      <c r="A450" s="36"/>
      <c r="B450" s="33"/>
      <c r="C450" s="240"/>
      <c r="D450" s="42"/>
      <c r="E450" s="158"/>
      <c r="F450" s="513"/>
      <c r="G450" s="513"/>
      <c r="H450" s="513"/>
      <c r="I450" s="513"/>
      <c r="J450" s="513"/>
      <c r="K450" s="513"/>
      <c r="L450" s="513"/>
      <c r="M450" s="513"/>
      <c r="N450" s="513"/>
      <c r="O450" s="513"/>
      <c r="P450" s="513"/>
      <c r="Q450" s="513"/>
      <c r="R450" s="513"/>
      <c r="S450" s="513"/>
      <c r="T450" s="513"/>
      <c r="U450" s="513"/>
      <c r="V450" s="513"/>
      <c r="W450" s="513"/>
      <c r="X450" s="513"/>
      <c r="Y450" s="513"/>
      <c r="Z450" s="513"/>
      <c r="AA450" s="513"/>
      <c r="AB450" s="513"/>
      <c r="AC450" s="513"/>
      <c r="AD450" s="513"/>
      <c r="AE450" s="513"/>
      <c r="AF450" s="513"/>
      <c r="AG450" s="513"/>
      <c r="AH450" s="513"/>
      <c r="AI450" s="513"/>
      <c r="AJ450" s="513"/>
      <c r="AK450" s="513"/>
      <c r="AL450" s="513"/>
      <c r="AM450" s="513"/>
      <c r="AN450" s="513"/>
      <c r="AO450" s="513"/>
      <c r="AP450" s="513"/>
      <c r="AQ450" s="513"/>
      <c r="AR450" s="374"/>
      <c r="AS450" s="35"/>
      <c r="AT450" s="228"/>
      <c r="AU450" s="228"/>
      <c r="AV450" s="228"/>
      <c r="AW450" s="228"/>
      <c r="AX450" s="228"/>
      <c r="AY450" s="228"/>
      <c r="AZ450" s="228"/>
      <c r="BA450" s="228"/>
      <c r="BB450" s="228"/>
      <c r="BC450" s="228"/>
      <c r="BD450" s="228"/>
      <c r="BE450" s="228"/>
      <c r="BF450" s="228"/>
      <c r="BG450" s="228"/>
      <c r="BH450" s="53"/>
      <c r="BI450" s="53"/>
      <c r="BJ450" s="42"/>
      <c r="BK450" s="163"/>
      <c r="BM450" s="429"/>
    </row>
    <row r="451" spans="1:65" customFormat="1" ht="11.25" customHeight="1">
      <c r="A451" s="36"/>
      <c r="B451" s="33"/>
      <c r="C451" s="159"/>
      <c r="D451" s="42"/>
      <c r="E451" s="158"/>
      <c r="F451" s="513"/>
      <c r="G451" s="513"/>
      <c r="H451" s="513"/>
      <c r="I451" s="513"/>
      <c r="J451" s="513"/>
      <c r="K451" s="513"/>
      <c r="L451" s="513"/>
      <c r="M451" s="513"/>
      <c r="N451" s="513"/>
      <c r="O451" s="513"/>
      <c r="P451" s="513"/>
      <c r="Q451" s="513"/>
      <c r="R451" s="513"/>
      <c r="S451" s="513"/>
      <c r="T451" s="513"/>
      <c r="U451" s="513"/>
      <c r="V451" s="513"/>
      <c r="W451" s="513"/>
      <c r="X451" s="513"/>
      <c r="Y451" s="513"/>
      <c r="Z451" s="513"/>
      <c r="AA451" s="513"/>
      <c r="AB451" s="513"/>
      <c r="AC451" s="513"/>
      <c r="AD451" s="513"/>
      <c r="AE451" s="513"/>
      <c r="AF451" s="513"/>
      <c r="AG451" s="513"/>
      <c r="AH451" s="513"/>
      <c r="AI451" s="513"/>
      <c r="AJ451" s="513"/>
      <c r="AK451" s="513"/>
      <c r="AL451" s="513"/>
      <c r="AM451" s="513"/>
      <c r="AN451" s="513"/>
      <c r="AO451" s="513"/>
      <c r="AP451" s="513"/>
      <c r="AQ451" s="513"/>
      <c r="AR451" s="374"/>
      <c r="AS451" s="35"/>
      <c r="AT451" s="52"/>
      <c r="AU451" s="52"/>
      <c r="AV451" s="52"/>
      <c r="AW451" s="52"/>
      <c r="AX451" s="52"/>
      <c r="AY451" s="129"/>
      <c r="AZ451" s="48"/>
      <c r="BA451" s="48"/>
      <c r="BB451" s="48"/>
      <c r="BC451" s="48"/>
      <c r="BD451" s="45"/>
      <c r="BE451" s="46"/>
      <c r="BF451" s="45"/>
      <c r="BG451" s="46"/>
      <c r="BH451" s="45"/>
      <c r="BI451" s="46"/>
      <c r="BJ451" s="42"/>
      <c r="BK451" s="163"/>
      <c r="BM451" s="429"/>
    </row>
    <row r="452" spans="1:65" customFormat="1" ht="11.25" customHeight="1">
      <c r="A452" s="36"/>
      <c r="B452" s="33"/>
      <c r="C452" s="159"/>
      <c r="D452" s="42"/>
      <c r="E452" s="158"/>
      <c r="F452" s="513"/>
      <c r="G452" s="513"/>
      <c r="H452" s="513"/>
      <c r="I452" s="513"/>
      <c r="J452" s="513"/>
      <c r="K452" s="513"/>
      <c r="L452" s="513"/>
      <c r="M452" s="513"/>
      <c r="N452" s="513"/>
      <c r="O452" s="513"/>
      <c r="P452" s="513"/>
      <c r="Q452" s="513"/>
      <c r="R452" s="513"/>
      <c r="S452" s="513"/>
      <c r="T452" s="513"/>
      <c r="U452" s="513"/>
      <c r="V452" s="513"/>
      <c r="W452" s="513"/>
      <c r="X452" s="513"/>
      <c r="Y452" s="513"/>
      <c r="Z452" s="513"/>
      <c r="AA452" s="513"/>
      <c r="AB452" s="513"/>
      <c r="AC452" s="513"/>
      <c r="AD452" s="513"/>
      <c r="AE452" s="513"/>
      <c r="AF452" s="513"/>
      <c r="AG452" s="513"/>
      <c r="AH452" s="513"/>
      <c r="AI452" s="513"/>
      <c r="AJ452" s="513"/>
      <c r="AK452" s="513"/>
      <c r="AL452" s="513"/>
      <c r="AM452" s="513"/>
      <c r="AN452" s="513"/>
      <c r="AO452" s="513"/>
      <c r="AP452" s="513"/>
      <c r="AQ452" s="513"/>
      <c r="AR452" s="374"/>
      <c r="AS452" s="35"/>
      <c r="AT452" s="52" t="s">
        <v>228</v>
      </c>
      <c r="AU452" s="52"/>
      <c r="AV452" s="52"/>
      <c r="AW452" s="52"/>
      <c r="AX452" s="52"/>
      <c r="AY452" s="129"/>
      <c r="AZ452" s="48" t="s">
        <v>10</v>
      </c>
      <c r="BA452" s="48"/>
      <c r="BB452" s="48"/>
      <c r="BC452" s="48"/>
      <c r="BD452" s="49"/>
      <c r="BE452" s="50"/>
      <c r="BF452" s="49"/>
      <c r="BG452" s="50"/>
      <c r="BH452" s="49"/>
      <c r="BI452" s="50"/>
      <c r="BJ452" s="42"/>
      <c r="BK452" s="163"/>
      <c r="BM452" s="429"/>
    </row>
    <row r="453" spans="1:65" customFormat="1" ht="5.0999999999999996" customHeight="1">
      <c r="A453" s="36"/>
      <c r="B453" s="74"/>
      <c r="C453" s="87"/>
      <c r="D453" s="42"/>
      <c r="E453" s="158"/>
      <c r="F453" s="513"/>
      <c r="G453" s="513"/>
      <c r="H453" s="513"/>
      <c r="I453" s="513"/>
      <c r="J453" s="513"/>
      <c r="K453" s="513"/>
      <c r="L453" s="513"/>
      <c r="M453" s="513"/>
      <c r="N453" s="513"/>
      <c r="O453" s="513"/>
      <c r="P453" s="513"/>
      <c r="Q453" s="513"/>
      <c r="R453" s="513"/>
      <c r="S453" s="513"/>
      <c r="T453" s="513"/>
      <c r="U453" s="513"/>
      <c r="V453" s="513"/>
      <c r="W453" s="513"/>
      <c r="X453" s="513"/>
      <c r="Y453" s="513"/>
      <c r="Z453" s="513"/>
      <c r="AA453" s="513"/>
      <c r="AB453" s="513"/>
      <c r="AC453" s="513"/>
      <c r="AD453" s="513"/>
      <c r="AE453" s="513"/>
      <c r="AF453" s="513"/>
      <c r="AG453" s="513"/>
      <c r="AH453" s="513"/>
      <c r="AI453" s="513"/>
      <c r="AJ453" s="513"/>
      <c r="AK453" s="513"/>
      <c r="AL453" s="513"/>
      <c r="AM453" s="513"/>
      <c r="AN453" s="513"/>
      <c r="AO453" s="513"/>
      <c r="AP453" s="513"/>
      <c r="AQ453" s="513"/>
      <c r="AR453" s="374"/>
      <c r="AS453" s="35"/>
      <c r="AT453" s="203"/>
      <c r="AU453" s="203"/>
      <c r="AV453" s="203"/>
      <c r="AW453" s="203"/>
      <c r="AX453" s="203"/>
      <c r="AY453" s="203"/>
      <c r="AZ453" s="203"/>
      <c r="BA453" s="203"/>
      <c r="BB453" s="203"/>
      <c r="BC453" s="203"/>
      <c r="BD453" s="203"/>
      <c r="BE453" s="203"/>
      <c r="BF453" s="203"/>
      <c r="BG453" s="203"/>
      <c r="BH453" s="203"/>
      <c r="BI453" s="541"/>
      <c r="BJ453" s="542"/>
      <c r="BK453" s="163"/>
      <c r="BM453" s="429"/>
    </row>
    <row r="454" spans="1:65" customFormat="1" ht="11.25" customHeight="1">
      <c r="A454" s="36"/>
      <c r="B454" s="87"/>
      <c r="C454" s="87"/>
      <c r="D454" s="42"/>
      <c r="E454" s="154"/>
      <c r="F454" s="513"/>
      <c r="G454" s="513"/>
      <c r="H454" s="513"/>
      <c r="I454" s="513"/>
      <c r="J454" s="513"/>
      <c r="K454" s="513"/>
      <c r="L454" s="513"/>
      <c r="M454" s="513"/>
      <c r="N454" s="513"/>
      <c r="O454" s="513"/>
      <c r="P454" s="513"/>
      <c r="Q454" s="513"/>
      <c r="R454" s="513"/>
      <c r="S454" s="513"/>
      <c r="T454" s="513"/>
      <c r="U454" s="513"/>
      <c r="V454" s="513"/>
      <c r="W454" s="513"/>
      <c r="X454" s="513"/>
      <c r="Y454" s="513"/>
      <c r="Z454" s="513"/>
      <c r="AA454" s="513"/>
      <c r="AB454" s="513"/>
      <c r="AC454" s="513"/>
      <c r="AD454" s="513"/>
      <c r="AE454" s="513"/>
      <c r="AF454" s="513"/>
      <c r="AG454" s="513"/>
      <c r="AH454" s="513"/>
      <c r="AI454" s="513"/>
      <c r="AJ454" s="513"/>
      <c r="AK454" s="513"/>
      <c r="AL454" s="513"/>
      <c r="AM454" s="513"/>
      <c r="AN454" s="513"/>
      <c r="AO454" s="513"/>
      <c r="AP454" s="513"/>
      <c r="AQ454" s="513"/>
      <c r="AR454" s="374"/>
      <c r="AS454" s="35"/>
      <c r="AT454" s="72"/>
      <c r="AZ454" s="129"/>
      <c r="BA454" s="129"/>
      <c r="BB454" s="129"/>
      <c r="BC454" s="129"/>
      <c r="BD454" s="45"/>
      <c r="BE454" s="46"/>
      <c r="BF454" s="45"/>
      <c r="BG454" s="46"/>
      <c r="BH454" s="45"/>
      <c r="BI454" s="46"/>
      <c r="BJ454" s="42"/>
      <c r="BK454" s="163"/>
      <c r="BM454" s="429"/>
    </row>
    <row r="455" spans="1:65" customFormat="1" ht="11.25" customHeight="1">
      <c r="A455" s="36"/>
      <c r="B455" s="87"/>
      <c r="C455" s="87"/>
      <c r="D455" s="42"/>
      <c r="E455" s="154"/>
      <c r="F455" s="513"/>
      <c r="G455" s="513"/>
      <c r="H455" s="513"/>
      <c r="I455" s="513"/>
      <c r="J455" s="513"/>
      <c r="K455" s="513"/>
      <c r="L455" s="513"/>
      <c r="M455" s="513"/>
      <c r="N455" s="513"/>
      <c r="O455" s="513"/>
      <c r="P455" s="513"/>
      <c r="Q455" s="513"/>
      <c r="R455" s="513"/>
      <c r="S455" s="513"/>
      <c r="T455" s="513"/>
      <c r="U455" s="513"/>
      <c r="V455" s="513"/>
      <c r="W455" s="513"/>
      <c r="X455" s="513"/>
      <c r="Y455" s="513"/>
      <c r="Z455" s="513"/>
      <c r="AA455" s="513"/>
      <c r="AB455" s="513"/>
      <c r="AC455" s="513"/>
      <c r="AD455" s="513"/>
      <c r="AE455" s="513"/>
      <c r="AF455" s="513"/>
      <c r="AG455" s="513"/>
      <c r="AH455" s="513"/>
      <c r="AI455" s="513"/>
      <c r="AJ455" s="513"/>
      <c r="AK455" s="513"/>
      <c r="AL455" s="513"/>
      <c r="AM455" s="513"/>
      <c r="AN455" s="513"/>
      <c r="AO455" s="513"/>
      <c r="AP455" s="513"/>
      <c r="AQ455" s="513"/>
      <c r="AR455" s="374"/>
      <c r="AS455" s="35"/>
      <c r="AT455" t="s">
        <v>229</v>
      </c>
      <c r="AZ455" s="48" t="s">
        <v>10</v>
      </c>
      <c r="BA455" s="48"/>
      <c r="BB455" s="48"/>
      <c r="BC455" s="48"/>
      <c r="BD455" s="49"/>
      <c r="BE455" s="50"/>
      <c r="BF455" s="49"/>
      <c r="BG455" s="50"/>
      <c r="BH455" s="49"/>
      <c r="BI455" s="50"/>
      <c r="BJ455" s="42"/>
      <c r="BK455" s="163"/>
      <c r="BM455" s="429"/>
    </row>
    <row r="456" spans="1:65" customFormat="1" ht="6.6" customHeight="1">
      <c r="A456" s="36"/>
      <c r="B456" s="87"/>
      <c r="C456" s="87"/>
      <c r="D456" s="42"/>
      <c r="E456" s="154"/>
      <c r="F456" s="513"/>
      <c r="G456" s="513"/>
      <c r="H456" s="513"/>
      <c r="I456" s="513"/>
      <c r="J456" s="513"/>
      <c r="K456" s="513"/>
      <c r="L456" s="513"/>
      <c r="M456" s="513"/>
      <c r="N456" s="513"/>
      <c r="O456" s="513"/>
      <c r="P456" s="513"/>
      <c r="Q456" s="513"/>
      <c r="R456" s="513"/>
      <c r="S456" s="513"/>
      <c r="T456" s="513"/>
      <c r="U456" s="513"/>
      <c r="V456" s="513"/>
      <c r="W456" s="513"/>
      <c r="X456" s="513"/>
      <c r="Y456" s="513"/>
      <c r="Z456" s="513"/>
      <c r="AA456" s="513"/>
      <c r="AB456" s="513"/>
      <c r="AC456" s="513"/>
      <c r="AD456" s="513"/>
      <c r="AE456" s="513"/>
      <c r="AF456" s="513"/>
      <c r="AG456" s="513"/>
      <c r="AH456" s="513"/>
      <c r="AI456" s="513"/>
      <c r="AJ456" s="513"/>
      <c r="AK456" s="513"/>
      <c r="AL456" s="513"/>
      <c r="AM456" s="513"/>
      <c r="AN456" s="513"/>
      <c r="AO456" s="513"/>
      <c r="AP456" s="513"/>
      <c r="AQ456" s="513"/>
      <c r="AS456" s="35"/>
      <c r="BH456" s="208"/>
      <c r="BI456" s="208"/>
      <c r="BJ456" s="42"/>
      <c r="BK456" s="163"/>
      <c r="BM456" s="429"/>
    </row>
    <row r="457" spans="1:65" customFormat="1" ht="11.25" customHeight="1">
      <c r="A457" s="36"/>
      <c r="B457" s="87"/>
      <c r="C457" s="87"/>
      <c r="D457" s="42"/>
      <c r="E457" s="154"/>
      <c r="F457" s="513"/>
      <c r="G457" s="513"/>
      <c r="H457" s="513"/>
      <c r="I457" s="513"/>
      <c r="J457" s="513"/>
      <c r="K457" s="513"/>
      <c r="L457" s="513"/>
      <c r="M457" s="513"/>
      <c r="N457" s="513"/>
      <c r="O457" s="513"/>
      <c r="P457" s="513"/>
      <c r="Q457" s="513"/>
      <c r="R457" s="513"/>
      <c r="S457" s="513"/>
      <c r="T457" s="513"/>
      <c r="U457" s="513"/>
      <c r="V457" s="513"/>
      <c r="W457" s="513"/>
      <c r="X457" s="513"/>
      <c r="Y457" s="513"/>
      <c r="Z457" s="513"/>
      <c r="AA457" s="513"/>
      <c r="AB457" s="513"/>
      <c r="AC457" s="513"/>
      <c r="AD457" s="513"/>
      <c r="AE457" s="513"/>
      <c r="AF457" s="513"/>
      <c r="AG457" s="513"/>
      <c r="AH457" s="513"/>
      <c r="AI457" s="513"/>
      <c r="AJ457" s="513"/>
      <c r="AK457" s="513"/>
      <c r="AL457" s="513"/>
      <c r="AM457" s="513"/>
      <c r="AN457" s="513"/>
      <c r="AO457" s="513"/>
      <c r="AP457" s="513"/>
      <c r="AQ457" s="513"/>
      <c r="AS457" s="204"/>
      <c r="AT457" t="s">
        <v>230</v>
      </c>
      <c r="AU457" s="129"/>
      <c r="AV457" s="129"/>
      <c r="AW457" s="129"/>
      <c r="AX457" s="129"/>
      <c r="AY457" s="129"/>
      <c r="AZ457" s="129"/>
      <c r="BA457" s="129"/>
      <c r="BB457" s="129"/>
      <c r="BC457" s="129"/>
      <c r="BD457" s="129"/>
      <c r="BE457" s="229"/>
      <c r="BF457" s="239" t="s">
        <v>10</v>
      </c>
      <c r="BG457" s="239"/>
      <c r="BH457" s="130" t="s">
        <v>231</v>
      </c>
      <c r="BI457" s="63"/>
      <c r="BJ457" s="199"/>
      <c r="BK457" s="163"/>
      <c r="BM457" s="429"/>
    </row>
    <row r="458" spans="1:65" customFormat="1" ht="11.25" customHeight="1">
      <c r="A458" s="36"/>
      <c r="B458" s="87"/>
      <c r="C458" s="87"/>
      <c r="D458" s="42"/>
      <c r="E458" s="154"/>
      <c r="F458" s="513"/>
      <c r="G458" s="513"/>
      <c r="H458" s="513"/>
      <c r="I458" s="513"/>
      <c r="J458" s="513"/>
      <c r="K458" s="513"/>
      <c r="L458" s="513"/>
      <c r="M458" s="513"/>
      <c r="N458" s="513"/>
      <c r="O458" s="513"/>
      <c r="P458" s="513"/>
      <c r="Q458" s="513"/>
      <c r="R458" s="513"/>
      <c r="S458" s="513"/>
      <c r="T458" s="513"/>
      <c r="U458" s="513"/>
      <c r="V458" s="513"/>
      <c r="W458" s="513"/>
      <c r="X458" s="513"/>
      <c r="Y458" s="513"/>
      <c r="Z458" s="513"/>
      <c r="AA458" s="513"/>
      <c r="AB458" s="513"/>
      <c r="AC458" s="513"/>
      <c r="AD458" s="513"/>
      <c r="AE458" s="513"/>
      <c r="AF458" s="513"/>
      <c r="AG458" s="513"/>
      <c r="AH458" s="513"/>
      <c r="AI458" s="513"/>
      <c r="AJ458" s="513"/>
      <c r="AK458" s="513"/>
      <c r="AL458" s="513"/>
      <c r="AM458" s="513"/>
      <c r="AN458" s="513"/>
      <c r="AO458" s="513"/>
      <c r="AP458" s="513"/>
      <c r="AQ458" s="513"/>
      <c r="AS458" s="35"/>
      <c r="AT458" t="s">
        <v>127</v>
      </c>
      <c r="AX458" s="48" t="s">
        <v>10</v>
      </c>
      <c r="AY458" s="48"/>
      <c r="AZ458" s="48"/>
      <c r="BA458" s="48"/>
      <c r="BB458" s="48"/>
      <c r="BC458" s="48"/>
      <c r="BD458" s="48"/>
      <c r="BE458" s="48"/>
      <c r="BF458" s="48"/>
      <c r="BG458" s="48"/>
      <c r="BH458" s="130" t="s">
        <v>232</v>
      </c>
      <c r="BI458" s="129"/>
      <c r="BJ458" s="199"/>
      <c r="BK458" s="163"/>
      <c r="BM458" s="429"/>
    </row>
    <row r="459" spans="1:65" customFormat="1" ht="6" customHeight="1" thickBot="1">
      <c r="A459" s="36"/>
      <c r="B459" s="25"/>
      <c r="C459" s="25"/>
      <c r="D459" s="43"/>
      <c r="E459" s="39"/>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133"/>
      <c r="AS459" s="39"/>
      <c r="AT459" s="24"/>
      <c r="AU459" s="24"/>
      <c r="AV459" s="24"/>
      <c r="AW459" s="24"/>
      <c r="AX459" s="24"/>
      <c r="AY459" s="24"/>
      <c r="AZ459" s="24"/>
      <c r="BA459" s="24"/>
      <c r="BB459" s="24"/>
      <c r="BC459" s="24"/>
      <c r="BD459" s="24"/>
      <c r="BE459" s="24"/>
      <c r="BF459" s="24"/>
      <c r="BG459" s="136"/>
      <c r="BH459" s="24"/>
      <c r="BI459" s="24"/>
      <c r="BJ459" s="24"/>
      <c r="BK459" s="169"/>
      <c r="BL459" s="72"/>
      <c r="BM459" s="141"/>
    </row>
    <row r="460" spans="1:65" customFormat="1" ht="6" customHeight="1">
      <c r="A460" s="36"/>
      <c r="B460" s="28"/>
      <c r="C460" s="28"/>
      <c r="D460" s="40"/>
      <c r="E460" s="35"/>
      <c r="F460" s="52"/>
      <c r="G460" s="52"/>
      <c r="H460" s="52"/>
      <c r="I460" s="52"/>
      <c r="J460" s="52"/>
      <c r="K460" s="52"/>
      <c r="L460" s="52"/>
      <c r="M460" s="52"/>
      <c r="N460" s="52"/>
      <c r="O460" s="52"/>
      <c r="P460" s="52"/>
      <c r="Q460" s="52"/>
      <c r="R460" s="52"/>
      <c r="S460" s="52"/>
      <c r="T460" s="52"/>
      <c r="U460" s="52"/>
      <c r="V460" s="52"/>
      <c r="W460" s="52"/>
      <c r="X460" s="52"/>
      <c r="AS460" s="35"/>
      <c r="AT460" s="52"/>
      <c r="AU460" s="52"/>
      <c r="AV460" s="52"/>
      <c r="AW460" s="52"/>
      <c r="AX460" s="52"/>
      <c r="AY460" s="52"/>
      <c r="AZ460" s="52"/>
      <c r="BA460" s="52"/>
      <c r="BB460" s="52"/>
      <c r="BC460" s="52"/>
      <c r="BD460" s="52"/>
      <c r="BE460" s="52"/>
      <c r="BF460" s="52"/>
      <c r="BG460" s="52"/>
      <c r="BH460" s="52"/>
      <c r="BI460" s="52"/>
      <c r="BJ460" s="42"/>
      <c r="BK460" s="168"/>
      <c r="BL460" s="132"/>
      <c r="BM460" s="430"/>
    </row>
    <row r="461" spans="1:65" customFormat="1" ht="11.25" customHeight="1">
      <c r="A461" s="36"/>
      <c r="B461" s="33">
        <v>113</v>
      </c>
      <c r="C461" s="435">
        <v>237</v>
      </c>
      <c r="D461" s="42"/>
      <c r="E461" s="158"/>
      <c r="F461" s="513" t="s">
        <v>240</v>
      </c>
      <c r="G461" s="513"/>
      <c r="H461" s="513"/>
      <c r="I461" s="513"/>
      <c r="J461" s="513"/>
      <c r="K461" s="513"/>
      <c r="L461" s="513"/>
      <c r="M461" s="513"/>
      <c r="N461" s="513"/>
      <c r="O461" s="513"/>
      <c r="P461" s="513"/>
      <c r="Q461" s="513"/>
      <c r="R461" s="513"/>
      <c r="S461" s="513"/>
      <c r="T461" s="513"/>
      <c r="U461" s="513"/>
      <c r="V461" s="513"/>
      <c r="W461" s="513"/>
      <c r="X461" s="513"/>
      <c r="Y461" s="513"/>
      <c r="Z461" s="513"/>
      <c r="AA461" s="513"/>
      <c r="AB461" s="513"/>
      <c r="AC461" s="513"/>
      <c r="AD461" s="513"/>
      <c r="AE461" s="513"/>
      <c r="AF461" s="513"/>
      <c r="AG461" s="513"/>
      <c r="AH461" s="513"/>
      <c r="AI461" s="513"/>
      <c r="AJ461" s="513"/>
      <c r="AK461" s="513"/>
      <c r="AL461" s="513"/>
      <c r="AM461" s="513"/>
      <c r="AN461" s="513"/>
      <c r="AO461" s="513"/>
      <c r="AP461" s="513"/>
      <c r="AQ461" s="513"/>
      <c r="AR461" s="374"/>
      <c r="AS461" s="35"/>
      <c r="AT461" s="52"/>
      <c r="AU461" s="72"/>
      <c r="AV461" s="72"/>
      <c r="AW461" s="72"/>
      <c r="AX461" s="72"/>
      <c r="AY461" s="72"/>
      <c r="AZ461" s="72"/>
      <c r="BA461" t="s">
        <v>234</v>
      </c>
      <c r="BE461" s="52"/>
      <c r="BF461" s="52" t="s">
        <v>235</v>
      </c>
      <c r="BG461" s="52"/>
      <c r="BH461" s="52"/>
      <c r="BI461" s="52"/>
      <c r="BJ461" s="42"/>
      <c r="BK461" s="163"/>
      <c r="BM461" s="429"/>
    </row>
    <row r="462" spans="1:65" customFormat="1" ht="11.25" customHeight="1">
      <c r="A462" s="36"/>
      <c r="B462" s="33"/>
      <c r="C462" s="159"/>
      <c r="D462" s="42"/>
      <c r="E462" s="158"/>
      <c r="F462" s="513"/>
      <c r="G462" s="513"/>
      <c r="H462" s="513"/>
      <c r="I462" s="513"/>
      <c r="J462" s="513"/>
      <c r="K462" s="513"/>
      <c r="L462" s="513"/>
      <c r="M462" s="513"/>
      <c r="N462" s="513"/>
      <c r="O462" s="513"/>
      <c r="P462" s="513"/>
      <c r="Q462" s="513"/>
      <c r="R462" s="513"/>
      <c r="S462" s="513"/>
      <c r="T462" s="513"/>
      <c r="U462" s="513"/>
      <c r="V462" s="513"/>
      <c r="W462" s="513"/>
      <c r="X462" s="513"/>
      <c r="Y462" s="513"/>
      <c r="Z462" s="513"/>
      <c r="AA462" s="513"/>
      <c r="AB462" s="513"/>
      <c r="AC462" s="513"/>
      <c r="AD462" s="513"/>
      <c r="AE462" s="513"/>
      <c r="AF462" s="513"/>
      <c r="AG462" s="513"/>
      <c r="AH462" s="513"/>
      <c r="AI462" s="513"/>
      <c r="AJ462" s="513"/>
      <c r="AK462" s="513"/>
      <c r="AL462" s="513"/>
      <c r="AM462" s="513"/>
      <c r="AN462" s="513"/>
      <c r="AO462" s="513"/>
      <c r="AP462" s="513"/>
      <c r="AQ462" s="513"/>
      <c r="AS462" s="35"/>
      <c r="AT462" s="52"/>
      <c r="AU462" s="72"/>
      <c r="AV462" s="72"/>
      <c r="AW462" s="72"/>
      <c r="AX462" s="72"/>
      <c r="AY462" s="72"/>
      <c r="AZ462" s="72"/>
      <c r="BA462" s="45"/>
      <c r="BB462" s="46"/>
      <c r="BC462" s="45"/>
      <c r="BD462" s="46"/>
      <c r="BE462" s="73" t="s">
        <v>130</v>
      </c>
      <c r="BF462" s="45"/>
      <c r="BG462" s="46"/>
      <c r="BH462" s="45"/>
      <c r="BI462" s="46"/>
      <c r="BJ462" s="42"/>
      <c r="BK462" s="163"/>
      <c r="BM462" s="429"/>
    </row>
    <row r="463" spans="1:65" customFormat="1" ht="11.25" customHeight="1">
      <c r="A463" s="36"/>
      <c r="B463" s="33"/>
      <c r="C463" s="159"/>
      <c r="D463" s="42"/>
      <c r="E463" s="158"/>
      <c r="F463" s="513"/>
      <c r="G463" s="513"/>
      <c r="H463" s="513"/>
      <c r="I463" s="513"/>
      <c r="J463" s="513"/>
      <c r="K463" s="513"/>
      <c r="L463" s="513"/>
      <c r="M463" s="513"/>
      <c r="N463" s="513"/>
      <c r="O463" s="513"/>
      <c r="P463" s="513"/>
      <c r="Q463" s="513"/>
      <c r="R463" s="513"/>
      <c r="S463" s="513"/>
      <c r="T463" s="513"/>
      <c r="U463" s="513"/>
      <c r="V463" s="513"/>
      <c r="W463" s="513"/>
      <c r="X463" s="513"/>
      <c r="Y463" s="513"/>
      <c r="Z463" s="513"/>
      <c r="AA463" s="513"/>
      <c r="AB463" s="513"/>
      <c r="AC463" s="513"/>
      <c r="AD463" s="513"/>
      <c r="AE463" s="513"/>
      <c r="AF463" s="513"/>
      <c r="AG463" s="513"/>
      <c r="AH463" s="513"/>
      <c r="AI463" s="513"/>
      <c r="AJ463" s="513"/>
      <c r="AK463" s="513"/>
      <c r="AL463" s="513"/>
      <c r="AM463" s="513"/>
      <c r="AN463" s="513"/>
      <c r="AO463" s="513"/>
      <c r="AP463" s="513"/>
      <c r="AQ463" s="513"/>
      <c r="AS463" s="35"/>
      <c r="AT463" s="52"/>
      <c r="AU463" s="72"/>
      <c r="AV463" s="72"/>
      <c r="AW463" s="72"/>
      <c r="AX463" s="72"/>
      <c r="AY463" s="72"/>
      <c r="AZ463" s="72"/>
      <c r="BA463" s="49"/>
      <c r="BB463" s="50"/>
      <c r="BC463" s="49"/>
      <c r="BD463" s="50"/>
      <c r="BE463" s="73" t="s">
        <v>130</v>
      </c>
      <c r="BF463" s="49"/>
      <c r="BG463" s="50"/>
      <c r="BH463" s="49"/>
      <c r="BI463" s="50"/>
      <c r="BJ463" s="42"/>
      <c r="BK463" s="163"/>
      <c r="BM463" s="429"/>
    </row>
    <row r="464" spans="1:65" customFormat="1" ht="6" customHeight="1" thickBot="1">
      <c r="A464" s="36"/>
      <c r="B464" s="87"/>
      <c r="C464" s="87"/>
      <c r="D464" s="42"/>
      <c r="E464" s="35"/>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133"/>
      <c r="AS464" s="39"/>
      <c r="AT464" s="24"/>
      <c r="AU464" s="24"/>
      <c r="AV464" s="24"/>
      <c r="AW464" s="24"/>
      <c r="AX464" s="24"/>
      <c r="AY464" s="24"/>
      <c r="AZ464" s="24"/>
      <c r="BA464" s="24"/>
      <c r="BB464" s="24"/>
      <c r="BC464" s="24"/>
      <c r="BD464" s="24"/>
      <c r="BE464" s="24"/>
      <c r="BF464" s="24"/>
      <c r="BG464" s="136"/>
      <c r="BH464" s="24"/>
      <c r="BI464" s="24"/>
      <c r="BJ464" s="43"/>
      <c r="BK464" s="179"/>
      <c r="BL464" s="136"/>
      <c r="BM464" s="428"/>
    </row>
    <row r="465" spans="1:65" customFormat="1" ht="6" customHeight="1">
      <c r="A465" s="36"/>
      <c r="B465" s="207"/>
      <c r="C465" s="230"/>
      <c r="D465" s="383"/>
      <c r="E465" s="383"/>
      <c r="F465" s="383"/>
      <c r="G465" s="383"/>
      <c r="H465" s="383"/>
      <c r="I465" s="383"/>
      <c r="J465" s="383"/>
      <c r="K465" s="383"/>
      <c r="L465" s="383"/>
      <c r="M465" s="383"/>
      <c r="N465" s="383"/>
      <c r="O465" s="383"/>
      <c r="P465" s="383"/>
      <c r="Q465" s="383"/>
      <c r="R465" s="383"/>
      <c r="S465" s="383"/>
      <c r="T465" s="383"/>
      <c r="U465" s="383"/>
      <c r="V465" s="383"/>
      <c r="W465" s="383"/>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c r="AS465" s="383"/>
      <c r="AT465" s="383"/>
      <c r="AU465" s="383"/>
      <c r="AV465" s="383"/>
      <c r="AW465" s="383"/>
      <c r="AX465" s="383"/>
      <c r="AY465" s="383"/>
      <c r="AZ465" s="383"/>
      <c r="BA465" s="383"/>
      <c r="BB465" s="383"/>
      <c r="BC465" s="383"/>
      <c r="BD465" s="383"/>
      <c r="BE465" s="383"/>
      <c r="BF465" s="383"/>
      <c r="BG465" s="383"/>
      <c r="BH465" s="383"/>
      <c r="BI465" s="383"/>
      <c r="BJ465" s="383"/>
      <c r="BK465" s="135"/>
      <c r="BL465" s="135"/>
      <c r="BM465" s="426"/>
    </row>
    <row r="466" spans="1:65" customFormat="1">
      <c r="A466" s="36"/>
      <c r="B466" s="386"/>
      <c r="C466" s="529" t="s">
        <v>238</v>
      </c>
      <c r="D466" s="529"/>
      <c r="E466" s="529"/>
      <c r="F466" s="529"/>
      <c r="G466" s="529"/>
      <c r="H466" s="529"/>
      <c r="I466" s="529"/>
      <c r="J466" s="529"/>
      <c r="K466" s="529"/>
      <c r="L466" s="529"/>
      <c r="M466" s="529"/>
      <c r="N466" s="529"/>
      <c r="O466" s="529"/>
      <c r="P466" s="529"/>
      <c r="Q466" s="529"/>
      <c r="R466" s="529"/>
      <c r="S466" s="529"/>
      <c r="T466" s="529"/>
      <c r="U466" s="529"/>
      <c r="V466" s="529"/>
      <c r="W466" s="529"/>
      <c r="X466" s="529"/>
      <c r="Y466" s="529"/>
      <c r="Z466" s="529"/>
      <c r="AA466" s="529"/>
      <c r="AB466" s="529"/>
      <c r="AC466" s="529"/>
      <c r="AD466" s="529"/>
      <c r="AE466" s="529"/>
      <c r="AF466" s="529"/>
      <c r="AG466" s="529"/>
      <c r="AH466" s="529"/>
      <c r="AI466" s="529"/>
      <c r="AJ466" s="529"/>
      <c r="AK466" s="529"/>
      <c r="AL466" s="529"/>
      <c r="AM466" s="529"/>
      <c r="AN466" s="529"/>
      <c r="AO466" s="529"/>
      <c r="AP466" s="529"/>
      <c r="AQ466" s="529"/>
      <c r="AR466" s="529"/>
      <c r="AS466" s="529"/>
      <c r="AT466" s="529"/>
      <c r="AU466" s="529"/>
      <c r="AV466" s="529"/>
      <c r="AW466" s="529"/>
      <c r="AX466" s="529"/>
      <c r="AY466" s="529"/>
      <c r="AZ466" s="529"/>
      <c r="BA466" s="529"/>
      <c r="BB466" s="529"/>
      <c r="BC466" s="529"/>
      <c r="BD466" s="529"/>
      <c r="BE466" s="529"/>
      <c r="BF466" s="529"/>
      <c r="BG466" s="529"/>
      <c r="BH466" s="529"/>
      <c r="BI466" s="529"/>
      <c r="BJ466" s="529"/>
      <c r="BK466" s="529"/>
      <c r="BL466" s="529"/>
      <c r="BM466" s="141"/>
    </row>
    <row r="467" spans="1:65" customFormat="1">
      <c r="A467" s="36"/>
      <c r="B467" s="386"/>
      <c r="C467" s="529"/>
      <c r="D467" s="529"/>
      <c r="E467" s="529"/>
      <c r="F467" s="529"/>
      <c r="G467" s="529"/>
      <c r="H467" s="529"/>
      <c r="I467" s="529"/>
      <c r="J467" s="529"/>
      <c r="K467" s="529"/>
      <c r="L467" s="529"/>
      <c r="M467" s="529"/>
      <c r="N467" s="529"/>
      <c r="O467" s="529"/>
      <c r="P467" s="529"/>
      <c r="Q467" s="529"/>
      <c r="R467" s="529"/>
      <c r="S467" s="529"/>
      <c r="T467" s="529"/>
      <c r="U467" s="529"/>
      <c r="V467" s="529"/>
      <c r="W467" s="529"/>
      <c r="X467" s="529"/>
      <c r="Y467" s="529"/>
      <c r="Z467" s="529"/>
      <c r="AA467" s="529"/>
      <c r="AB467" s="529"/>
      <c r="AC467" s="529"/>
      <c r="AD467" s="529"/>
      <c r="AE467" s="529"/>
      <c r="AF467" s="529"/>
      <c r="AG467" s="529"/>
      <c r="AH467" s="529"/>
      <c r="AI467" s="529"/>
      <c r="AJ467" s="529"/>
      <c r="AK467" s="529"/>
      <c r="AL467" s="529"/>
      <c r="AM467" s="529"/>
      <c r="AN467" s="529"/>
      <c r="AO467" s="529"/>
      <c r="AP467" s="529"/>
      <c r="AQ467" s="529"/>
      <c r="AR467" s="529"/>
      <c r="AS467" s="529"/>
      <c r="AT467" s="529"/>
      <c r="AU467" s="529"/>
      <c r="AV467" s="529"/>
      <c r="AW467" s="529"/>
      <c r="AX467" s="529"/>
      <c r="AY467" s="529"/>
      <c r="AZ467" s="529"/>
      <c r="BA467" s="529"/>
      <c r="BB467" s="529"/>
      <c r="BC467" s="529"/>
      <c r="BD467" s="529"/>
      <c r="BE467" s="529"/>
      <c r="BF467" s="529"/>
      <c r="BG467" s="529"/>
      <c r="BH467" s="529"/>
      <c r="BI467" s="529"/>
      <c r="BJ467" s="529"/>
      <c r="BK467" s="529"/>
      <c r="BL467" s="529"/>
      <c r="BM467" s="141"/>
    </row>
    <row r="468" spans="1:65" ht="6" customHeight="1" thickBot="1">
      <c r="A468" s="141"/>
      <c r="B468" s="384"/>
      <c r="C468" s="369"/>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c r="Z468" s="385"/>
      <c r="AA468" s="385"/>
      <c r="AB468" s="385"/>
      <c r="AC468" s="385"/>
      <c r="AD468" s="385"/>
      <c r="AE468" s="385"/>
      <c r="AF468" s="385"/>
      <c r="AG468" s="385"/>
      <c r="AH468" s="385"/>
      <c r="AI468" s="385"/>
      <c r="AJ468" s="385"/>
      <c r="AK468" s="385"/>
      <c r="AL468" s="385"/>
      <c r="AM468" s="385"/>
      <c r="AN468" s="385"/>
      <c r="AO468" s="385"/>
      <c r="AP468" s="385"/>
      <c r="AQ468" s="385"/>
      <c r="AR468" s="385"/>
      <c r="AS468" s="385"/>
      <c r="AT468" s="385"/>
      <c r="AU468" s="385"/>
      <c r="AV468" s="385"/>
      <c r="AW468" s="385"/>
      <c r="AX468" s="385"/>
      <c r="AY468" s="385"/>
      <c r="AZ468" s="385"/>
      <c r="BA468" s="385"/>
      <c r="BB468" s="385"/>
      <c r="BC468" s="385"/>
      <c r="BD468" s="385"/>
      <c r="BE468" s="385"/>
      <c r="BF468" s="385"/>
      <c r="BG468" s="385"/>
      <c r="BH468" s="385"/>
      <c r="BI468" s="385"/>
      <c r="BJ468" s="385"/>
      <c r="BK468" s="136"/>
      <c r="BL468" s="136"/>
      <c r="BM468" s="428"/>
    </row>
    <row r="469" spans="1:65" customFormat="1" ht="6" customHeight="1">
      <c r="A469" s="36"/>
      <c r="B469" s="87"/>
      <c r="C469" s="87"/>
      <c r="D469" s="42"/>
      <c r="E469" s="35"/>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S469" s="35"/>
      <c r="AT469" s="52"/>
      <c r="AU469" s="52"/>
      <c r="AV469" s="52"/>
      <c r="AW469" s="52"/>
      <c r="AX469" s="52"/>
      <c r="AY469" s="52"/>
      <c r="AZ469" s="52"/>
      <c r="BA469" s="52"/>
      <c r="BB469" s="52"/>
      <c r="BC469" s="52"/>
      <c r="BD469" s="52"/>
      <c r="BE469" s="52"/>
      <c r="BF469" s="52"/>
      <c r="BG469" s="72"/>
      <c r="BH469" s="52"/>
      <c r="BI469" s="52"/>
      <c r="BJ469" s="42"/>
      <c r="BK469" s="72"/>
      <c r="BL469" s="72"/>
      <c r="BM469" s="72"/>
    </row>
    <row r="470" spans="1:65" customFormat="1" ht="11.25" customHeight="1">
      <c r="A470" s="36"/>
      <c r="B470" s="87"/>
      <c r="C470" s="33">
        <v>239</v>
      </c>
      <c r="D470" s="42"/>
      <c r="E470" s="35"/>
      <c r="F470" s="511" t="e">
        <f ca="1">VLOOKUP(INDIRECT(ADDRESS(ROW(),COLUMN()-3)),INDIRECT("translations[[Question Num]:["&amp; Language_Selected &amp;"]]"),MATCH(Language_Selected,Language_Options,0)+1,FALSE)</f>
        <v>#N/A</v>
      </c>
      <c r="G470" s="511"/>
      <c r="H470" s="511"/>
      <c r="I470" s="511"/>
      <c r="J470" s="511"/>
      <c r="K470" s="511"/>
      <c r="L470" s="511"/>
      <c r="M470" s="511"/>
      <c r="N470" s="511"/>
      <c r="O470" s="511"/>
      <c r="P470" s="511"/>
      <c r="Q470" s="511"/>
      <c r="R470" s="511"/>
      <c r="S470" s="511"/>
      <c r="T470" s="511"/>
      <c r="U470" s="511"/>
      <c r="V470" s="511"/>
      <c r="W470" s="511"/>
      <c r="X470" s="511"/>
      <c r="Y470" s="511"/>
      <c r="Z470" s="511"/>
      <c r="AA470" s="511"/>
      <c r="AB470" s="511"/>
      <c r="AC470" s="511"/>
      <c r="AD470" s="511"/>
      <c r="AE470" s="511"/>
      <c r="AF470" s="511"/>
      <c r="AG470" s="511"/>
      <c r="AH470" s="511"/>
      <c r="AI470" s="511"/>
      <c r="AJ470" s="511"/>
      <c r="AK470" s="511"/>
      <c r="AL470" s="511"/>
      <c r="AM470" s="511"/>
      <c r="AN470" s="511"/>
      <c r="AO470" s="511"/>
      <c r="AP470" s="511"/>
      <c r="AQ470" s="511"/>
      <c r="AR470" s="374"/>
      <c r="AS470" s="35"/>
      <c r="AT470" s="52" t="s">
        <v>236</v>
      </c>
      <c r="AU470" s="33"/>
      <c r="AV470" s="33"/>
      <c r="AW470" s="47" t="s">
        <v>10</v>
      </c>
      <c r="AX470" s="47"/>
      <c r="AY470" s="47"/>
      <c r="AZ470" s="47"/>
      <c r="BA470" s="47"/>
      <c r="BB470" s="47"/>
      <c r="BC470" s="47"/>
      <c r="BD470" s="47"/>
      <c r="BE470" s="47"/>
      <c r="BF470" s="47"/>
      <c r="BG470" s="55"/>
      <c r="BH470" s="47"/>
      <c r="BI470" s="52">
        <v>1</v>
      </c>
      <c r="BJ470" s="42"/>
      <c r="BK470" s="72"/>
      <c r="BL470" s="72"/>
      <c r="BM470" s="72"/>
    </row>
    <row r="471" spans="1:65" customFormat="1" ht="11.25" customHeight="1">
      <c r="A471" s="36"/>
      <c r="B471" s="87"/>
      <c r="C471" s="87"/>
      <c r="D471" s="42"/>
      <c r="E471" s="35"/>
      <c r="F471" s="511"/>
      <c r="G471" s="511"/>
      <c r="H471" s="511"/>
      <c r="I471" s="511"/>
      <c r="J471" s="511"/>
      <c r="K471" s="511"/>
      <c r="L471" s="511"/>
      <c r="M471" s="511"/>
      <c r="N471" s="511"/>
      <c r="O471" s="511"/>
      <c r="P471" s="511"/>
      <c r="Q471" s="511"/>
      <c r="R471" s="511"/>
      <c r="S471" s="511"/>
      <c r="T471" s="511"/>
      <c r="U471" s="511"/>
      <c r="V471" s="511"/>
      <c r="W471" s="511"/>
      <c r="X471" s="511"/>
      <c r="Y471" s="511"/>
      <c r="Z471" s="511"/>
      <c r="AA471" s="511"/>
      <c r="AB471" s="511"/>
      <c r="AC471" s="511"/>
      <c r="AD471" s="511"/>
      <c r="AE471" s="511"/>
      <c r="AF471" s="511"/>
      <c r="AG471" s="511"/>
      <c r="AH471" s="511"/>
      <c r="AI471" s="511"/>
      <c r="AJ471" s="511"/>
      <c r="AK471" s="511"/>
      <c r="AL471" s="511"/>
      <c r="AM471" s="511"/>
      <c r="AN471" s="511"/>
      <c r="AO471" s="511"/>
      <c r="AP471" s="511"/>
      <c r="AQ471" s="511"/>
      <c r="AR471" s="374"/>
      <c r="AS471" s="35"/>
      <c r="AT471" s="52" t="s">
        <v>53</v>
      </c>
      <c r="AU471" s="33"/>
      <c r="AV471" s="47" t="s">
        <v>10</v>
      </c>
      <c r="AW471" s="47"/>
      <c r="AX471" s="47"/>
      <c r="AY471" s="47"/>
      <c r="AZ471" s="47"/>
      <c r="BA471" s="47"/>
      <c r="BB471" s="47"/>
      <c r="BC471" s="47"/>
      <c r="BD471" s="47"/>
      <c r="BE471" s="47"/>
      <c r="BF471" s="47"/>
      <c r="BG471" s="55"/>
      <c r="BH471" s="47"/>
      <c r="BI471" s="52">
        <v>2</v>
      </c>
      <c r="BJ471" s="42"/>
      <c r="BK471" s="72"/>
      <c r="BL471" s="72"/>
      <c r="BM471" s="437">
        <v>243</v>
      </c>
    </row>
    <row r="472" spans="1:65" customFormat="1" ht="6" customHeight="1" thickBot="1">
      <c r="A472" s="36"/>
      <c r="B472" s="87"/>
      <c r="C472" s="25"/>
      <c r="D472" s="43"/>
      <c r="E472" s="39"/>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133"/>
      <c r="AS472" s="39"/>
      <c r="AT472" s="80"/>
      <c r="AU472" s="80"/>
      <c r="AV472" s="80"/>
      <c r="AW472" s="80"/>
      <c r="AX472" s="80"/>
      <c r="AY472" s="80"/>
      <c r="AZ472" s="80"/>
      <c r="BA472" s="80"/>
      <c r="BB472" s="80"/>
      <c r="BC472" s="80"/>
      <c r="BD472" s="80"/>
      <c r="BE472" s="80"/>
      <c r="BF472" s="80"/>
      <c r="BG472" s="80"/>
      <c r="BH472" s="80"/>
      <c r="BI472" s="24"/>
      <c r="BJ472" s="43"/>
      <c r="BK472" s="72"/>
      <c r="BL472" s="72"/>
      <c r="BM472" s="72"/>
    </row>
    <row r="473" spans="1:65" customFormat="1" ht="6" customHeight="1">
      <c r="A473" s="36"/>
      <c r="B473" s="28"/>
      <c r="C473" s="28"/>
      <c r="D473" s="40"/>
      <c r="E473" s="30"/>
      <c r="F473" s="52"/>
      <c r="G473" s="52"/>
      <c r="H473" s="52"/>
      <c r="I473" s="52"/>
      <c r="J473" s="52"/>
      <c r="K473" s="52"/>
      <c r="L473" s="52"/>
      <c r="M473" s="52"/>
      <c r="N473" s="52"/>
      <c r="O473" s="52"/>
      <c r="P473" s="52"/>
      <c r="Q473" s="52"/>
      <c r="R473" s="52"/>
      <c r="S473" s="52"/>
      <c r="T473" s="52"/>
      <c r="U473" s="52"/>
      <c r="V473" s="52"/>
      <c r="W473" s="52"/>
      <c r="X473" s="52"/>
      <c r="AS473" s="35"/>
      <c r="AT473" s="52"/>
      <c r="AU473" s="52"/>
      <c r="AV473" s="52"/>
      <c r="AW473" s="52"/>
      <c r="AX473" s="52"/>
      <c r="AY473" s="52"/>
      <c r="AZ473" s="52"/>
      <c r="BA473" s="52"/>
      <c r="BB473" s="52"/>
      <c r="BC473" s="52"/>
      <c r="BD473" s="52"/>
      <c r="BE473" s="52"/>
      <c r="BF473" s="52"/>
      <c r="BG473" s="52"/>
      <c r="BH473" s="52"/>
      <c r="BI473" s="52"/>
      <c r="BJ473" s="42"/>
      <c r="BK473" s="168"/>
      <c r="BL473" s="132"/>
      <c r="BM473" s="430"/>
    </row>
    <row r="474" spans="1:65" customFormat="1" ht="11.25" customHeight="1">
      <c r="A474" s="36"/>
      <c r="B474" s="33">
        <v>113</v>
      </c>
      <c r="C474" s="434">
        <v>242</v>
      </c>
      <c r="D474" s="42"/>
      <c r="E474" s="158"/>
      <c r="F474" s="513" t="s">
        <v>241</v>
      </c>
      <c r="G474" s="513"/>
      <c r="H474" s="513"/>
      <c r="I474" s="513"/>
      <c r="J474" s="513"/>
      <c r="K474" s="513"/>
      <c r="L474" s="513"/>
      <c r="M474" s="513"/>
      <c r="N474" s="513"/>
      <c r="O474" s="513"/>
      <c r="P474" s="513"/>
      <c r="Q474" s="513"/>
      <c r="R474" s="513"/>
      <c r="S474" s="513"/>
      <c r="T474" s="513"/>
      <c r="U474" s="513"/>
      <c r="V474" s="513"/>
      <c r="W474" s="513"/>
      <c r="X474" s="513"/>
      <c r="Y474" s="513"/>
      <c r="Z474" s="513"/>
      <c r="AA474" s="513"/>
      <c r="AB474" s="513"/>
      <c r="AC474" s="513"/>
      <c r="AD474" s="513"/>
      <c r="AE474" s="513"/>
      <c r="AF474" s="513"/>
      <c r="AG474" s="513"/>
      <c r="AH474" s="513"/>
      <c r="AI474" s="513"/>
      <c r="AJ474" s="513"/>
      <c r="AK474" s="513"/>
      <c r="AL474" s="513"/>
      <c r="AM474" s="513"/>
      <c r="AN474" s="513"/>
      <c r="AO474" s="513"/>
      <c r="AP474" s="513"/>
      <c r="AQ474" s="513"/>
      <c r="AR474" s="374"/>
      <c r="AS474" s="35"/>
      <c r="AT474" s="228" t="s">
        <v>227</v>
      </c>
      <c r="AU474" s="228"/>
      <c r="AV474" s="228"/>
      <c r="AW474" s="228"/>
      <c r="AX474" s="228"/>
      <c r="AY474" s="228"/>
      <c r="AZ474" s="228"/>
      <c r="BA474" s="228"/>
      <c r="BB474" s="228"/>
      <c r="BC474" s="228"/>
      <c r="BD474" s="228"/>
      <c r="BE474" s="228"/>
      <c r="BF474" s="228"/>
      <c r="BG474" s="228"/>
      <c r="BH474" s="53"/>
      <c r="BI474" s="53"/>
      <c r="BJ474" s="42"/>
      <c r="BK474" s="163"/>
      <c r="BM474" s="429"/>
    </row>
    <row r="475" spans="1:65" customFormat="1" ht="6" customHeight="1">
      <c r="A475" s="36"/>
      <c r="B475" s="33"/>
      <c r="C475" s="240"/>
      <c r="D475" s="42"/>
      <c r="E475" s="158"/>
      <c r="F475" s="513"/>
      <c r="G475" s="513"/>
      <c r="H475" s="513"/>
      <c r="I475" s="513"/>
      <c r="J475" s="513"/>
      <c r="K475" s="513"/>
      <c r="L475" s="513"/>
      <c r="M475" s="513"/>
      <c r="N475" s="513"/>
      <c r="O475" s="513"/>
      <c r="P475" s="513"/>
      <c r="Q475" s="513"/>
      <c r="R475" s="513"/>
      <c r="S475" s="513"/>
      <c r="T475" s="513"/>
      <c r="U475" s="513"/>
      <c r="V475" s="513"/>
      <c r="W475" s="513"/>
      <c r="X475" s="513"/>
      <c r="Y475" s="513"/>
      <c r="Z475" s="513"/>
      <c r="AA475" s="513"/>
      <c r="AB475" s="513"/>
      <c r="AC475" s="513"/>
      <c r="AD475" s="513"/>
      <c r="AE475" s="513"/>
      <c r="AF475" s="513"/>
      <c r="AG475" s="513"/>
      <c r="AH475" s="513"/>
      <c r="AI475" s="513"/>
      <c r="AJ475" s="513"/>
      <c r="AK475" s="513"/>
      <c r="AL475" s="513"/>
      <c r="AM475" s="513"/>
      <c r="AN475" s="513"/>
      <c r="AO475" s="513"/>
      <c r="AP475" s="513"/>
      <c r="AQ475" s="513"/>
      <c r="AR475" s="374"/>
      <c r="AS475" s="35"/>
      <c r="AT475" s="228"/>
      <c r="AU475" s="228"/>
      <c r="AV475" s="228"/>
      <c r="AW475" s="228"/>
      <c r="AX475" s="228"/>
      <c r="AY475" s="228"/>
      <c r="AZ475" s="228"/>
      <c r="BA475" s="228"/>
      <c r="BB475" s="228"/>
      <c r="BC475" s="228"/>
      <c r="BD475" s="228"/>
      <c r="BE475" s="228"/>
      <c r="BF475" s="228"/>
      <c r="BG475" s="228"/>
      <c r="BH475" s="53"/>
      <c r="BI475" s="53"/>
      <c r="BJ475" s="42"/>
      <c r="BK475" s="163"/>
      <c r="BM475" s="429"/>
    </row>
    <row r="476" spans="1:65" customFormat="1" ht="11.25" customHeight="1">
      <c r="A476" s="36"/>
      <c r="B476" s="33"/>
      <c r="C476" s="159"/>
      <c r="D476" s="42"/>
      <c r="E476" s="158"/>
      <c r="F476" s="513"/>
      <c r="G476" s="513"/>
      <c r="H476" s="513"/>
      <c r="I476" s="513"/>
      <c r="J476" s="513"/>
      <c r="K476" s="513"/>
      <c r="L476" s="513"/>
      <c r="M476" s="513"/>
      <c r="N476" s="513"/>
      <c r="O476" s="513"/>
      <c r="P476" s="513"/>
      <c r="Q476" s="513"/>
      <c r="R476" s="513"/>
      <c r="S476" s="513"/>
      <c r="T476" s="513"/>
      <c r="U476" s="513"/>
      <c r="V476" s="513"/>
      <c r="W476" s="513"/>
      <c r="X476" s="513"/>
      <c r="Y476" s="513"/>
      <c r="Z476" s="513"/>
      <c r="AA476" s="513"/>
      <c r="AB476" s="513"/>
      <c r="AC476" s="513"/>
      <c r="AD476" s="513"/>
      <c r="AE476" s="513"/>
      <c r="AF476" s="513"/>
      <c r="AG476" s="513"/>
      <c r="AH476" s="513"/>
      <c r="AI476" s="513"/>
      <c r="AJ476" s="513"/>
      <c r="AK476" s="513"/>
      <c r="AL476" s="513"/>
      <c r="AM476" s="513"/>
      <c r="AN476" s="513"/>
      <c r="AO476" s="513"/>
      <c r="AP476" s="513"/>
      <c r="AQ476" s="513"/>
      <c r="AR476" s="374"/>
      <c r="AS476" s="35"/>
      <c r="AT476" s="52"/>
      <c r="AU476" s="52"/>
      <c r="AV476" s="52"/>
      <c r="AW476" s="52"/>
      <c r="AX476" s="52"/>
      <c r="AY476" s="129"/>
      <c r="AZ476" s="48"/>
      <c r="BA476" s="48"/>
      <c r="BB476" s="48"/>
      <c r="BC476" s="48"/>
      <c r="BD476" s="45"/>
      <c r="BE476" s="46"/>
      <c r="BF476" s="45"/>
      <c r="BG476" s="46"/>
      <c r="BH476" s="45"/>
      <c r="BI476" s="46"/>
      <c r="BJ476" s="42"/>
      <c r="BK476" s="163"/>
      <c r="BM476" s="429"/>
    </row>
    <row r="477" spans="1:65" customFormat="1" ht="11.25" customHeight="1">
      <c r="A477" s="36"/>
      <c r="B477" s="33"/>
      <c r="C477" s="159"/>
      <c r="D477" s="42"/>
      <c r="E477" s="158"/>
      <c r="F477" s="513"/>
      <c r="G477" s="513"/>
      <c r="H477" s="513"/>
      <c r="I477" s="513"/>
      <c r="J477" s="513"/>
      <c r="K477" s="513"/>
      <c r="L477" s="513"/>
      <c r="M477" s="513"/>
      <c r="N477" s="513"/>
      <c r="O477" s="513"/>
      <c r="P477" s="513"/>
      <c r="Q477" s="513"/>
      <c r="R477" s="513"/>
      <c r="S477" s="513"/>
      <c r="T477" s="513"/>
      <c r="U477" s="513"/>
      <c r="V477" s="513"/>
      <c r="W477" s="513"/>
      <c r="X477" s="513"/>
      <c r="Y477" s="513"/>
      <c r="Z477" s="513"/>
      <c r="AA477" s="513"/>
      <c r="AB477" s="513"/>
      <c r="AC477" s="513"/>
      <c r="AD477" s="513"/>
      <c r="AE477" s="513"/>
      <c r="AF477" s="513"/>
      <c r="AG477" s="513"/>
      <c r="AH477" s="513"/>
      <c r="AI477" s="513"/>
      <c r="AJ477" s="513"/>
      <c r="AK477" s="513"/>
      <c r="AL477" s="513"/>
      <c r="AM477" s="513"/>
      <c r="AN477" s="513"/>
      <c r="AO477" s="513"/>
      <c r="AP477" s="513"/>
      <c r="AQ477" s="513"/>
      <c r="AR477" s="374"/>
      <c r="AS477" s="35"/>
      <c r="AT477" s="52" t="s">
        <v>228</v>
      </c>
      <c r="AU477" s="52"/>
      <c r="AV477" s="52"/>
      <c r="AW477" s="52"/>
      <c r="AX477" s="52"/>
      <c r="AY477" s="129"/>
      <c r="AZ477" s="48" t="s">
        <v>10</v>
      </c>
      <c r="BA477" s="48"/>
      <c r="BB477" s="48"/>
      <c r="BC477" s="48"/>
      <c r="BD477" s="49"/>
      <c r="BE477" s="50"/>
      <c r="BF477" s="49"/>
      <c r="BG477" s="50"/>
      <c r="BH477" s="49"/>
      <c r="BI477" s="50"/>
      <c r="BJ477" s="42"/>
      <c r="BK477" s="163"/>
      <c r="BM477" s="429"/>
    </row>
    <row r="478" spans="1:65" customFormat="1" ht="5.0999999999999996" customHeight="1">
      <c r="A478" s="36"/>
      <c r="B478" s="74"/>
      <c r="C478" s="87"/>
      <c r="D478" s="42"/>
      <c r="E478" s="158"/>
      <c r="F478" s="513"/>
      <c r="G478" s="513"/>
      <c r="H478" s="513"/>
      <c r="I478" s="513"/>
      <c r="J478" s="513"/>
      <c r="K478" s="513"/>
      <c r="L478" s="513"/>
      <c r="M478" s="513"/>
      <c r="N478" s="513"/>
      <c r="O478" s="513"/>
      <c r="P478" s="513"/>
      <c r="Q478" s="513"/>
      <c r="R478" s="513"/>
      <c r="S478" s="513"/>
      <c r="T478" s="513"/>
      <c r="U478" s="513"/>
      <c r="V478" s="513"/>
      <c r="W478" s="513"/>
      <c r="X478" s="513"/>
      <c r="Y478" s="513"/>
      <c r="Z478" s="513"/>
      <c r="AA478" s="513"/>
      <c r="AB478" s="513"/>
      <c r="AC478" s="513"/>
      <c r="AD478" s="513"/>
      <c r="AE478" s="513"/>
      <c r="AF478" s="513"/>
      <c r="AG478" s="513"/>
      <c r="AH478" s="513"/>
      <c r="AI478" s="513"/>
      <c r="AJ478" s="513"/>
      <c r="AK478" s="513"/>
      <c r="AL478" s="513"/>
      <c r="AM478" s="513"/>
      <c r="AN478" s="513"/>
      <c r="AO478" s="513"/>
      <c r="AP478" s="513"/>
      <c r="AQ478" s="513"/>
      <c r="AR478" s="374"/>
      <c r="AS478" s="35"/>
      <c r="AT478" s="203"/>
      <c r="AU478" s="203"/>
      <c r="AV478" s="203"/>
      <c r="AW478" s="203"/>
      <c r="AX478" s="203"/>
      <c r="AY478" s="203"/>
      <c r="AZ478" s="203"/>
      <c r="BA478" s="203"/>
      <c r="BB478" s="203"/>
      <c r="BC478" s="203"/>
      <c r="BD478" s="203"/>
      <c r="BE478" s="203"/>
      <c r="BF478" s="203"/>
      <c r="BG478" s="203"/>
      <c r="BH478" s="203"/>
      <c r="BI478" s="541"/>
      <c r="BJ478" s="542"/>
      <c r="BK478" s="163"/>
      <c r="BM478" s="429"/>
    </row>
    <row r="479" spans="1:65" customFormat="1" ht="11.25" customHeight="1">
      <c r="A479" s="36"/>
      <c r="B479" s="87"/>
      <c r="C479" s="87"/>
      <c r="D479" s="42"/>
      <c r="E479" s="154"/>
      <c r="F479" s="513"/>
      <c r="G479" s="513"/>
      <c r="H479" s="513"/>
      <c r="I479" s="513"/>
      <c r="J479" s="513"/>
      <c r="K479" s="513"/>
      <c r="L479" s="513"/>
      <c r="M479" s="513"/>
      <c r="N479" s="513"/>
      <c r="O479" s="513"/>
      <c r="P479" s="513"/>
      <c r="Q479" s="513"/>
      <c r="R479" s="513"/>
      <c r="S479" s="513"/>
      <c r="T479" s="513"/>
      <c r="U479" s="513"/>
      <c r="V479" s="513"/>
      <c r="W479" s="513"/>
      <c r="X479" s="513"/>
      <c r="Y479" s="513"/>
      <c r="Z479" s="513"/>
      <c r="AA479" s="513"/>
      <c r="AB479" s="513"/>
      <c r="AC479" s="513"/>
      <c r="AD479" s="513"/>
      <c r="AE479" s="513"/>
      <c r="AF479" s="513"/>
      <c r="AG479" s="513"/>
      <c r="AH479" s="513"/>
      <c r="AI479" s="513"/>
      <c r="AJ479" s="513"/>
      <c r="AK479" s="513"/>
      <c r="AL479" s="513"/>
      <c r="AM479" s="513"/>
      <c r="AN479" s="513"/>
      <c r="AO479" s="513"/>
      <c r="AP479" s="513"/>
      <c r="AQ479" s="513"/>
      <c r="AR479" s="374"/>
      <c r="AS479" s="35"/>
      <c r="AT479" s="72"/>
      <c r="AZ479" s="129"/>
      <c r="BA479" s="129"/>
      <c r="BB479" s="129"/>
      <c r="BC479" s="129"/>
      <c r="BD479" s="45"/>
      <c r="BE479" s="46"/>
      <c r="BF479" s="45"/>
      <c r="BG479" s="46"/>
      <c r="BH479" s="45"/>
      <c r="BI479" s="46"/>
      <c r="BJ479" s="42"/>
      <c r="BK479" s="163"/>
      <c r="BM479" s="429"/>
    </row>
    <row r="480" spans="1:65" customFormat="1" ht="11.25" customHeight="1">
      <c r="A480" s="36"/>
      <c r="B480" s="87"/>
      <c r="C480" s="87"/>
      <c r="D480" s="42"/>
      <c r="E480" s="154"/>
      <c r="F480" s="513"/>
      <c r="G480" s="513"/>
      <c r="H480" s="513"/>
      <c r="I480" s="513"/>
      <c r="J480" s="513"/>
      <c r="K480" s="513"/>
      <c r="L480" s="513"/>
      <c r="M480" s="513"/>
      <c r="N480" s="513"/>
      <c r="O480" s="513"/>
      <c r="P480" s="513"/>
      <c r="Q480" s="513"/>
      <c r="R480" s="513"/>
      <c r="S480" s="513"/>
      <c r="T480" s="513"/>
      <c r="U480" s="513"/>
      <c r="V480" s="513"/>
      <c r="W480" s="513"/>
      <c r="X480" s="513"/>
      <c r="Y480" s="513"/>
      <c r="Z480" s="513"/>
      <c r="AA480" s="513"/>
      <c r="AB480" s="513"/>
      <c r="AC480" s="513"/>
      <c r="AD480" s="513"/>
      <c r="AE480" s="513"/>
      <c r="AF480" s="513"/>
      <c r="AG480" s="513"/>
      <c r="AH480" s="513"/>
      <c r="AI480" s="513"/>
      <c r="AJ480" s="513"/>
      <c r="AK480" s="513"/>
      <c r="AL480" s="513"/>
      <c r="AM480" s="513"/>
      <c r="AN480" s="513"/>
      <c r="AO480" s="513"/>
      <c r="AP480" s="513"/>
      <c r="AQ480" s="513"/>
      <c r="AR480" s="374"/>
      <c r="AS480" s="35"/>
      <c r="AT480" t="s">
        <v>229</v>
      </c>
      <c r="AZ480" s="48" t="s">
        <v>10</v>
      </c>
      <c r="BA480" s="48"/>
      <c r="BB480" s="48"/>
      <c r="BC480" s="48"/>
      <c r="BD480" s="49"/>
      <c r="BE480" s="50"/>
      <c r="BF480" s="49"/>
      <c r="BG480" s="50"/>
      <c r="BH480" s="49"/>
      <c r="BI480" s="50"/>
      <c r="BJ480" s="42"/>
      <c r="BK480" s="163"/>
      <c r="BM480" s="429"/>
    </row>
    <row r="481" spans="1:65" customFormat="1" ht="6.6" customHeight="1">
      <c r="A481" s="36"/>
      <c r="B481" s="87"/>
      <c r="C481" s="87"/>
      <c r="D481" s="42"/>
      <c r="E481" s="154"/>
      <c r="F481" s="513"/>
      <c r="G481" s="513"/>
      <c r="H481" s="513"/>
      <c r="I481" s="513"/>
      <c r="J481" s="513"/>
      <c r="K481" s="513"/>
      <c r="L481" s="513"/>
      <c r="M481" s="513"/>
      <c r="N481" s="513"/>
      <c r="O481" s="513"/>
      <c r="P481" s="513"/>
      <c r="Q481" s="513"/>
      <c r="R481" s="513"/>
      <c r="S481" s="513"/>
      <c r="T481" s="513"/>
      <c r="U481" s="513"/>
      <c r="V481" s="513"/>
      <c r="W481" s="513"/>
      <c r="X481" s="513"/>
      <c r="Y481" s="513"/>
      <c r="Z481" s="513"/>
      <c r="AA481" s="513"/>
      <c r="AB481" s="513"/>
      <c r="AC481" s="513"/>
      <c r="AD481" s="513"/>
      <c r="AE481" s="513"/>
      <c r="AF481" s="513"/>
      <c r="AG481" s="513"/>
      <c r="AH481" s="513"/>
      <c r="AI481" s="513"/>
      <c r="AJ481" s="513"/>
      <c r="AK481" s="513"/>
      <c r="AL481" s="513"/>
      <c r="AM481" s="513"/>
      <c r="AN481" s="513"/>
      <c r="AO481" s="513"/>
      <c r="AP481" s="513"/>
      <c r="AQ481" s="513"/>
      <c r="AS481" s="35"/>
      <c r="BH481" s="208"/>
      <c r="BI481" s="208"/>
      <c r="BJ481" s="42"/>
      <c r="BK481" s="163"/>
      <c r="BM481" s="429"/>
    </row>
    <row r="482" spans="1:65" customFormat="1" ht="11.25" customHeight="1">
      <c r="A482" s="36"/>
      <c r="B482" s="87"/>
      <c r="C482" s="87"/>
      <c r="D482" s="42"/>
      <c r="E482" s="154"/>
      <c r="F482" s="513"/>
      <c r="G482" s="513"/>
      <c r="H482" s="513"/>
      <c r="I482" s="513"/>
      <c r="J482" s="513"/>
      <c r="K482" s="513"/>
      <c r="L482" s="513"/>
      <c r="M482" s="513"/>
      <c r="N482" s="513"/>
      <c r="O482" s="513"/>
      <c r="P482" s="513"/>
      <c r="Q482" s="513"/>
      <c r="R482" s="513"/>
      <c r="S482" s="513"/>
      <c r="T482" s="513"/>
      <c r="U482" s="513"/>
      <c r="V482" s="513"/>
      <c r="W482" s="513"/>
      <c r="X482" s="513"/>
      <c r="Y482" s="513"/>
      <c r="Z482" s="513"/>
      <c r="AA482" s="513"/>
      <c r="AB482" s="513"/>
      <c r="AC482" s="513"/>
      <c r="AD482" s="513"/>
      <c r="AE482" s="513"/>
      <c r="AF482" s="513"/>
      <c r="AG482" s="513"/>
      <c r="AH482" s="513"/>
      <c r="AI482" s="513"/>
      <c r="AJ482" s="513"/>
      <c r="AK482" s="513"/>
      <c r="AL482" s="513"/>
      <c r="AM482" s="513"/>
      <c r="AN482" s="513"/>
      <c r="AO482" s="513"/>
      <c r="AP482" s="513"/>
      <c r="AQ482" s="513"/>
      <c r="AS482" s="204"/>
      <c r="AT482" t="s">
        <v>230</v>
      </c>
      <c r="AU482" s="129"/>
      <c r="AV482" s="129"/>
      <c r="AW482" s="129"/>
      <c r="AX482" s="129"/>
      <c r="AY482" s="129"/>
      <c r="AZ482" s="129"/>
      <c r="BA482" s="129"/>
      <c r="BB482" s="129"/>
      <c r="BC482" s="129"/>
      <c r="BD482" s="129"/>
      <c r="BE482" s="229"/>
      <c r="BF482" s="239" t="s">
        <v>10</v>
      </c>
      <c r="BG482" s="239"/>
      <c r="BH482" s="130" t="s">
        <v>231</v>
      </c>
      <c r="BI482" s="63"/>
      <c r="BJ482" s="199"/>
      <c r="BK482" s="163"/>
      <c r="BM482" s="429"/>
    </row>
    <row r="483" spans="1:65" customFormat="1" ht="11.25" customHeight="1">
      <c r="A483" s="36"/>
      <c r="B483" s="87"/>
      <c r="C483" s="87"/>
      <c r="D483" s="42"/>
      <c r="E483" s="154"/>
      <c r="F483" s="513"/>
      <c r="G483" s="513"/>
      <c r="H483" s="513"/>
      <c r="I483" s="513"/>
      <c r="J483" s="513"/>
      <c r="K483" s="513"/>
      <c r="L483" s="513"/>
      <c r="M483" s="513"/>
      <c r="N483" s="513"/>
      <c r="O483" s="513"/>
      <c r="P483" s="513"/>
      <c r="Q483" s="513"/>
      <c r="R483" s="513"/>
      <c r="S483" s="513"/>
      <c r="T483" s="513"/>
      <c r="U483" s="513"/>
      <c r="V483" s="513"/>
      <c r="W483" s="513"/>
      <c r="X483" s="513"/>
      <c r="Y483" s="513"/>
      <c r="Z483" s="513"/>
      <c r="AA483" s="513"/>
      <c r="AB483" s="513"/>
      <c r="AC483" s="513"/>
      <c r="AD483" s="513"/>
      <c r="AE483" s="513"/>
      <c r="AF483" s="513"/>
      <c r="AG483" s="513"/>
      <c r="AH483" s="513"/>
      <c r="AI483" s="513"/>
      <c r="AJ483" s="513"/>
      <c r="AK483" s="513"/>
      <c r="AL483" s="513"/>
      <c r="AM483" s="513"/>
      <c r="AN483" s="513"/>
      <c r="AO483" s="513"/>
      <c r="AP483" s="513"/>
      <c r="AQ483" s="513"/>
      <c r="AS483" s="35"/>
      <c r="AT483" t="s">
        <v>127</v>
      </c>
      <c r="AX483" s="48" t="s">
        <v>10</v>
      </c>
      <c r="AY483" s="48"/>
      <c r="AZ483" s="48"/>
      <c r="BA483" s="48"/>
      <c r="BB483" s="48"/>
      <c r="BC483" s="48"/>
      <c r="BD483" s="48"/>
      <c r="BE483" s="48"/>
      <c r="BF483" s="48"/>
      <c r="BG483" s="48"/>
      <c r="BH483" s="130" t="s">
        <v>232</v>
      </c>
      <c r="BI483" s="129"/>
      <c r="BJ483" s="199"/>
      <c r="BK483" s="163"/>
      <c r="BM483" s="429"/>
    </row>
    <row r="484" spans="1:65" customFormat="1" ht="6" customHeight="1" thickBot="1">
      <c r="A484" s="36"/>
      <c r="B484" s="25"/>
      <c r="C484" s="25"/>
      <c r="D484" s="43"/>
      <c r="E484" s="39"/>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133"/>
      <c r="AS484" s="39"/>
      <c r="AT484" s="24"/>
      <c r="AU484" s="24"/>
      <c r="AV484" s="24"/>
      <c r="AW484" s="24"/>
      <c r="AX484" s="24"/>
      <c r="AY484" s="24"/>
      <c r="AZ484" s="24"/>
      <c r="BA484" s="24"/>
      <c r="BB484" s="24"/>
      <c r="BC484" s="24"/>
      <c r="BD484" s="24"/>
      <c r="BE484" s="24"/>
      <c r="BF484" s="24"/>
      <c r="BG484" s="136"/>
      <c r="BH484" s="24"/>
      <c r="BI484" s="24"/>
      <c r="BJ484" s="24"/>
      <c r="BK484" s="179"/>
      <c r="BL484" s="136"/>
      <c r="BM484" s="428"/>
    </row>
    <row r="485" spans="1:65" customFormat="1" ht="6" customHeight="1">
      <c r="A485" s="36"/>
      <c r="B485" s="28"/>
      <c r="C485" s="28"/>
      <c r="D485" s="40"/>
      <c r="E485" s="35"/>
      <c r="F485" s="52"/>
      <c r="G485" s="52"/>
      <c r="H485" s="52"/>
      <c r="I485" s="52"/>
      <c r="J485" s="52"/>
      <c r="K485" s="52"/>
      <c r="L485" s="52"/>
      <c r="M485" s="52"/>
      <c r="N485" s="52"/>
      <c r="O485" s="52"/>
      <c r="P485" s="52"/>
      <c r="Q485" s="52"/>
      <c r="R485" s="52"/>
      <c r="S485" s="52"/>
      <c r="T485" s="52"/>
      <c r="U485" s="52"/>
      <c r="V485" s="52"/>
      <c r="W485" s="52"/>
      <c r="X485" s="52"/>
      <c r="AS485" s="35"/>
      <c r="AT485" s="52"/>
      <c r="AU485" s="52"/>
      <c r="AV485" s="52"/>
      <c r="AW485" s="52"/>
      <c r="AX485" s="52"/>
      <c r="AY485" s="52"/>
      <c r="AZ485" s="52"/>
      <c r="BA485" s="52"/>
      <c r="BB485" s="52"/>
      <c r="BC485" s="52"/>
      <c r="BD485" s="52"/>
      <c r="BE485" s="52"/>
      <c r="BF485" s="52"/>
      <c r="BG485" s="52"/>
      <c r="BH485" s="52"/>
      <c r="BI485" s="52"/>
      <c r="BJ485" s="42"/>
      <c r="BK485" s="168"/>
      <c r="BL485" s="132"/>
      <c r="BM485" s="430"/>
    </row>
    <row r="486" spans="1:65" customFormat="1" ht="11.25" customHeight="1">
      <c r="A486" s="36"/>
      <c r="B486" s="33">
        <v>113</v>
      </c>
      <c r="C486" s="435">
        <v>241</v>
      </c>
      <c r="D486" s="42"/>
      <c r="E486" s="158"/>
      <c r="F486" s="513" t="s">
        <v>242</v>
      </c>
      <c r="G486" s="513"/>
      <c r="H486" s="513"/>
      <c r="I486" s="513"/>
      <c r="J486" s="513"/>
      <c r="K486" s="513"/>
      <c r="L486" s="513"/>
      <c r="M486" s="513"/>
      <c r="N486" s="513"/>
      <c r="O486" s="513"/>
      <c r="P486" s="513"/>
      <c r="Q486" s="513"/>
      <c r="R486" s="513"/>
      <c r="S486" s="513"/>
      <c r="T486" s="513"/>
      <c r="U486" s="513"/>
      <c r="V486" s="513"/>
      <c r="W486" s="513"/>
      <c r="X486" s="513"/>
      <c r="Y486" s="513"/>
      <c r="Z486" s="513"/>
      <c r="AA486" s="513"/>
      <c r="AB486" s="513"/>
      <c r="AC486" s="513"/>
      <c r="AD486" s="513"/>
      <c r="AE486" s="513"/>
      <c r="AF486" s="513"/>
      <c r="AG486" s="513"/>
      <c r="AH486" s="513"/>
      <c r="AI486" s="513"/>
      <c r="AJ486" s="513"/>
      <c r="AK486" s="513"/>
      <c r="AL486" s="513"/>
      <c r="AM486" s="513"/>
      <c r="AN486" s="513"/>
      <c r="AO486" s="513"/>
      <c r="AP486" s="513"/>
      <c r="AQ486" s="513"/>
      <c r="AR486" s="374"/>
      <c r="AS486" s="35"/>
      <c r="AT486" s="52"/>
      <c r="AU486" s="72"/>
      <c r="AV486" s="72"/>
      <c r="AW486" s="72"/>
      <c r="AX486" s="72"/>
      <c r="AY486" s="72"/>
      <c r="AZ486" s="72"/>
      <c r="BA486" t="s">
        <v>234</v>
      </c>
      <c r="BE486" s="52"/>
      <c r="BF486" s="52" t="s">
        <v>235</v>
      </c>
      <c r="BG486" s="52"/>
      <c r="BH486" s="52"/>
      <c r="BI486" s="52"/>
      <c r="BJ486" s="42"/>
      <c r="BK486" s="163"/>
      <c r="BM486" s="429"/>
    </row>
    <row r="487" spans="1:65" customFormat="1" ht="11.25" customHeight="1">
      <c r="A487" s="36"/>
      <c r="B487" s="33"/>
      <c r="C487" s="159"/>
      <c r="D487" s="42"/>
      <c r="E487" s="158"/>
      <c r="F487" s="513"/>
      <c r="G487" s="513"/>
      <c r="H487" s="513"/>
      <c r="I487" s="513"/>
      <c r="J487" s="513"/>
      <c r="K487" s="513"/>
      <c r="L487" s="513"/>
      <c r="M487" s="513"/>
      <c r="N487" s="513"/>
      <c r="O487" s="513"/>
      <c r="P487" s="513"/>
      <c r="Q487" s="513"/>
      <c r="R487" s="513"/>
      <c r="S487" s="513"/>
      <c r="T487" s="513"/>
      <c r="U487" s="513"/>
      <c r="V487" s="513"/>
      <c r="W487" s="513"/>
      <c r="X487" s="513"/>
      <c r="Y487" s="513"/>
      <c r="Z487" s="513"/>
      <c r="AA487" s="513"/>
      <c r="AB487" s="513"/>
      <c r="AC487" s="513"/>
      <c r="AD487" s="513"/>
      <c r="AE487" s="513"/>
      <c r="AF487" s="513"/>
      <c r="AG487" s="513"/>
      <c r="AH487" s="513"/>
      <c r="AI487" s="513"/>
      <c r="AJ487" s="513"/>
      <c r="AK487" s="513"/>
      <c r="AL487" s="513"/>
      <c r="AM487" s="513"/>
      <c r="AN487" s="513"/>
      <c r="AO487" s="513"/>
      <c r="AP487" s="513"/>
      <c r="AQ487" s="513"/>
      <c r="AS487" s="35"/>
      <c r="AT487" s="52"/>
      <c r="AU487" s="72"/>
      <c r="AV487" s="72"/>
      <c r="AW487" s="72"/>
      <c r="AX487" s="72"/>
      <c r="AY487" s="72"/>
      <c r="AZ487" s="72"/>
      <c r="BA487" s="45"/>
      <c r="BB487" s="46"/>
      <c r="BC487" s="45"/>
      <c r="BD487" s="46"/>
      <c r="BE487" s="73" t="s">
        <v>130</v>
      </c>
      <c r="BF487" s="45"/>
      <c r="BG487" s="46"/>
      <c r="BH487" s="45"/>
      <c r="BI487" s="46"/>
      <c r="BJ487" s="42"/>
      <c r="BK487" s="163"/>
      <c r="BM487" s="429"/>
    </row>
    <row r="488" spans="1:65" customFormat="1" ht="11.25" customHeight="1">
      <c r="A488" s="36"/>
      <c r="B488" s="33"/>
      <c r="C488" s="159"/>
      <c r="D488" s="42"/>
      <c r="E488" s="158"/>
      <c r="F488" s="513"/>
      <c r="G488" s="513"/>
      <c r="H488" s="513"/>
      <c r="I488" s="513"/>
      <c r="J488" s="513"/>
      <c r="K488" s="513"/>
      <c r="L488" s="513"/>
      <c r="M488" s="513"/>
      <c r="N488" s="513"/>
      <c r="O488" s="513"/>
      <c r="P488" s="513"/>
      <c r="Q488" s="513"/>
      <c r="R488" s="513"/>
      <c r="S488" s="513"/>
      <c r="T488" s="513"/>
      <c r="U488" s="513"/>
      <c r="V488" s="513"/>
      <c r="W488" s="513"/>
      <c r="X488" s="513"/>
      <c r="Y488" s="513"/>
      <c r="Z488" s="513"/>
      <c r="AA488" s="513"/>
      <c r="AB488" s="513"/>
      <c r="AC488" s="513"/>
      <c r="AD488" s="513"/>
      <c r="AE488" s="513"/>
      <c r="AF488" s="513"/>
      <c r="AG488" s="513"/>
      <c r="AH488" s="513"/>
      <c r="AI488" s="513"/>
      <c r="AJ488" s="513"/>
      <c r="AK488" s="513"/>
      <c r="AL488" s="513"/>
      <c r="AM488" s="513"/>
      <c r="AN488" s="513"/>
      <c r="AO488" s="513"/>
      <c r="AP488" s="513"/>
      <c r="AQ488" s="513"/>
      <c r="AS488" s="35"/>
      <c r="AT488" s="52"/>
      <c r="AU488" s="72"/>
      <c r="AV488" s="72"/>
      <c r="AW488" s="72"/>
      <c r="AX488" s="72"/>
      <c r="AY488" s="72"/>
      <c r="AZ488" s="72"/>
      <c r="BA488" s="49"/>
      <c r="BB488" s="50"/>
      <c r="BC488" s="49"/>
      <c r="BD488" s="50"/>
      <c r="BE488" s="73" t="s">
        <v>130</v>
      </c>
      <c r="BF488" s="49"/>
      <c r="BG488" s="50"/>
      <c r="BH488" s="49"/>
      <c r="BI488" s="50"/>
      <c r="BJ488" s="42"/>
      <c r="BK488" s="163"/>
      <c r="BM488" s="429"/>
    </row>
    <row r="489" spans="1:65" customFormat="1" ht="6" customHeight="1" thickBot="1">
      <c r="A489" s="36"/>
      <c r="B489" s="87"/>
      <c r="C489" s="87"/>
      <c r="D489" s="42"/>
      <c r="E489" s="35"/>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133"/>
      <c r="AS489" s="39"/>
      <c r="AT489" s="24"/>
      <c r="AU489" s="24"/>
      <c r="AV489" s="24"/>
      <c r="AW489" s="24"/>
      <c r="AX489" s="24"/>
      <c r="AY489" s="24"/>
      <c r="AZ489" s="24"/>
      <c r="BA489" s="24"/>
      <c r="BB489" s="24"/>
      <c r="BC489" s="24"/>
      <c r="BD489" s="24"/>
      <c r="BE489" s="24"/>
      <c r="BF489" s="24"/>
      <c r="BG489" s="136"/>
      <c r="BH489" s="24"/>
      <c r="BI489" s="24"/>
      <c r="BJ489" s="43"/>
      <c r="BK489" s="179"/>
      <c r="BL489" s="136"/>
      <c r="BM489" s="428"/>
    </row>
    <row r="490" spans="1:65" ht="6" customHeight="1">
      <c r="A490" s="52"/>
      <c r="B490" s="27"/>
      <c r="C490" s="28"/>
      <c r="D490" s="29"/>
      <c r="E490" s="30"/>
      <c r="F490" s="31"/>
      <c r="G490" s="31"/>
      <c r="H490" s="31"/>
      <c r="I490" s="31"/>
      <c r="J490" s="31"/>
      <c r="K490" s="31"/>
      <c r="L490" s="31"/>
      <c r="M490" s="31"/>
      <c r="N490" s="31"/>
      <c r="O490" s="31"/>
      <c r="P490" s="31"/>
      <c r="Q490" s="132"/>
      <c r="R490" s="231"/>
      <c r="S490" s="231"/>
      <c r="T490" s="231"/>
      <c r="U490" s="231"/>
      <c r="V490" s="231"/>
      <c r="W490" s="231"/>
      <c r="X490" s="231"/>
      <c r="Y490" s="231"/>
      <c r="Z490" s="231"/>
      <c r="AA490" s="231"/>
      <c r="AB490" s="132"/>
      <c r="AC490" s="132"/>
      <c r="AD490" s="132"/>
      <c r="AE490" s="132"/>
      <c r="AF490" s="132"/>
      <c r="AG490" s="132"/>
      <c r="AH490" s="132"/>
      <c r="AI490" s="135"/>
      <c r="AJ490" s="135"/>
      <c r="AK490" s="135"/>
      <c r="AL490" s="135"/>
      <c r="AM490" s="135"/>
      <c r="AN490" s="135"/>
      <c r="AO490" s="135"/>
      <c r="AP490" s="135"/>
      <c r="AQ490" s="135"/>
      <c r="AR490" s="135"/>
      <c r="AS490" s="31"/>
      <c r="AT490" s="31"/>
      <c r="AU490" s="31"/>
      <c r="AV490" s="31"/>
      <c r="AW490" s="31"/>
      <c r="AX490" s="31"/>
      <c r="AY490" s="31"/>
      <c r="AZ490" s="31"/>
      <c r="BA490" s="31"/>
      <c r="BB490" s="31"/>
      <c r="BC490" s="31"/>
      <c r="BD490" s="31"/>
      <c r="BE490" s="31"/>
      <c r="BF490" s="31"/>
      <c r="BG490" s="31"/>
      <c r="BH490" s="31"/>
      <c r="BI490" s="31"/>
      <c r="BJ490" s="31"/>
      <c r="BK490" s="169"/>
      <c r="BM490" s="141"/>
    </row>
    <row r="491" spans="1:65" ht="11.25" customHeight="1">
      <c r="A491" s="52"/>
      <c r="B491" s="32"/>
      <c r="C491" s="159">
        <v>243</v>
      </c>
      <c r="D491" s="34"/>
      <c r="E491" s="35"/>
      <c r="F491" s="439" t="s">
        <v>243</v>
      </c>
      <c r="G491" s="439"/>
      <c r="H491" s="439"/>
      <c r="I491" s="439"/>
      <c r="J491" s="439"/>
      <c r="K491" s="439"/>
      <c r="L491" s="439"/>
      <c r="M491" s="439"/>
      <c r="N491" s="439"/>
      <c r="O491" s="439"/>
      <c r="P491" s="439"/>
      <c r="Q491" s="439"/>
      <c r="R491" s="526" t="s">
        <v>244</v>
      </c>
      <c r="S491" s="526"/>
      <c r="T491" s="526"/>
      <c r="U491" s="526"/>
      <c r="V491" s="526"/>
      <c r="W491" s="526"/>
      <c r="X491" s="526"/>
      <c r="Y491" s="526"/>
      <c r="Z491" s="526"/>
      <c r="AA491" s="526"/>
      <c r="AB491" s="154"/>
      <c r="AC491" s="154"/>
      <c r="AD491" s="154"/>
      <c r="AE491" s="211"/>
      <c r="AF491" s="211"/>
      <c r="AG491" s="211"/>
      <c r="AH491" s="211"/>
      <c r="AI491" s="526" t="s">
        <v>245</v>
      </c>
      <c r="AJ491" s="526"/>
      <c r="AK491" s="526"/>
      <c r="AL491" s="526"/>
      <c r="AM491" s="526"/>
      <c r="AN491" s="526"/>
      <c r="AO491" s="526"/>
      <c r="AP491" s="526"/>
      <c r="AQ491" s="526"/>
      <c r="AR491" s="526"/>
      <c r="AS491" s="526"/>
      <c r="AT491" s="526"/>
      <c r="AU491" s="526"/>
      <c r="AV491" s="52"/>
      <c r="AW491" s="52"/>
      <c r="AX491" s="52"/>
      <c r="AY491" s="52"/>
      <c r="BA491" s="47"/>
      <c r="BB491" s="47"/>
      <c r="BC491" s="47"/>
      <c r="BD491" s="47"/>
      <c r="BE491" s="47"/>
      <c r="BF491" s="47"/>
      <c r="BG491" s="47"/>
      <c r="BI491" s="63"/>
      <c r="BJ491" s="52"/>
      <c r="BK491" s="169"/>
      <c r="BM491" s="141"/>
    </row>
    <row r="492" spans="1:65" ht="11.25" customHeight="1">
      <c r="A492" s="52"/>
      <c r="B492" s="32"/>
      <c r="C492" s="159"/>
      <c r="D492" s="34"/>
      <c r="E492" s="35"/>
      <c r="F492" s="200"/>
      <c r="G492" s="200"/>
      <c r="H492" s="200"/>
      <c r="I492" s="200"/>
      <c r="J492" s="200"/>
      <c r="K492" s="200"/>
      <c r="L492" s="200"/>
      <c r="M492" s="200"/>
      <c r="N492" s="200"/>
      <c r="O492" s="200"/>
      <c r="P492" s="200"/>
      <c r="Q492" s="200"/>
      <c r="R492" s="526"/>
      <c r="S492" s="526"/>
      <c r="T492" s="526"/>
      <c r="U492" s="526"/>
      <c r="V492" s="526"/>
      <c r="W492" s="526"/>
      <c r="X492" s="526"/>
      <c r="Y492" s="526"/>
      <c r="Z492" s="526"/>
      <c r="AA492" s="526"/>
      <c r="AB492" s="154"/>
      <c r="AC492" s="154"/>
      <c r="AD492" s="154"/>
      <c r="AE492" s="211"/>
      <c r="AF492" s="211"/>
      <c r="AG492" s="211"/>
      <c r="AH492" s="211"/>
      <c r="AI492" s="526"/>
      <c r="AJ492" s="526"/>
      <c r="AK492" s="526"/>
      <c r="AL492" s="526"/>
      <c r="AM492" s="526"/>
      <c r="AN492" s="526"/>
      <c r="AO492" s="526"/>
      <c r="AP492" s="526"/>
      <c r="AQ492" s="526"/>
      <c r="AR492" s="526"/>
      <c r="AS492" s="526"/>
      <c r="AT492" s="526"/>
      <c r="AU492" s="526"/>
      <c r="AV492" s="52"/>
      <c r="AW492" s="52"/>
      <c r="AX492" s="52"/>
      <c r="AY492" s="52"/>
      <c r="BA492" s="47"/>
      <c r="BB492" s="47"/>
      <c r="BC492" s="47"/>
      <c r="BD492" s="47"/>
      <c r="BE492" s="47"/>
      <c r="BF492" s="47"/>
      <c r="BG492" s="47"/>
      <c r="BI492" s="63"/>
      <c r="BJ492" s="52"/>
      <c r="BK492" s="169"/>
      <c r="BM492" s="436">
        <v>249</v>
      </c>
    </row>
    <row r="493" spans="1:65" ht="11.25" customHeight="1">
      <c r="A493" s="52"/>
      <c r="B493" s="32"/>
      <c r="C493" s="159"/>
      <c r="D493" s="34"/>
      <c r="E493" s="35"/>
      <c r="F493" s="200"/>
      <c r="G493" s="200"/>
      <c r="H493" s="200"/>
      <c r="I493" s="200"/>
      <c r="J493" s="200"/>
      <c r="K493" s="200"/>
      <c r="L493" s="200"/>
      <c r="M493" s="200"/>
      <c r="N493" s="200"/>
      <c r="O493" s="200"/>
      <c r="P493" s="200"/>
      <c r="Q493" s="200"/>
      <c r="R493" s="526"/>
      <c r="S493" s="526"/>
      <c r="T493" s="526"/>
      <c r="U493" s="526"/>
      <c r="V493" s="526"/>
      <c r="W493" s="526"/>
      <c r="X493" s="526"/>
      <c r="Y493" s="526"/>
      <c r="Z493" s="526"/>
      <c r="AA493" s="526"/>
      <c r="AB493" s="154"/>
      <c r="AC493" s="154"/>
      <c r="AD493" s="154"/>
      <c r="AE493" s="211"/>
      <c r="AF493" s="211"/>
      <c r="AG493" s="211"/>
      <c r="AH493" s="211"/>
      <c r="AI493" s="526"/>
      <c r="AJ493" s="526"/>
      <c r="AK493" s="526"/>
      <c r="AL493" s="526"/>
      <c r="AM493" s="526"/>
      <c r="AN493" s="526"/>
      <c r="AO493" s="526"/>
      <c r="AP493" s="526"/>
      <c r="AQ493" s="526"/>
      <c r="AR493" s="526"/>
      <c r="AS493" s="526"/>
      <c r="AT493" s="526"/>
      <c r="AU493" s="526"/>
      <c r="AV493" s="52"/>
      <c r="AW493" s="52"/>
      <c r="AX493" s="52"/>
      <c r="AY493" s="52"/>
      <c r="BA493" s="47"/>
      <c r="BB493" s="47"/>
      <c r="BC493" s="47"/>
      <c r="BD493" s="47"/>
      <c r="BE493" s="47"/>
      <c r="BF493" s="47"/>
      <c r="BG493" s="47"/>
      <c r="BI493" s="63"/>
      <c r="BJ493" s="52"/>
      <c r="BK493" s="169"/>
      <c r="BM493" s="141"/>
    </row>
    <row r="494" spans="1:65" ht="11.25" customHeight="1">
      <c r="A494" s="52"/>
      <c r="B494" s="32"/>
      <c r="C494" s="159"/>
      <c r="D494" s="34"/>
      <c r="E494" s="35"/>
      <c r="F494" s="200"/>
      <c r="G494" s="200"/>
      <c r="H494" s="200"/>
      <c r="I494" s="200"/>
      <c r="J494" s="200"/>
      <c r="K494" s="200"/>
      <c r="L494" s="200"/>
      <c r="M494" s="200"/>
      <c r="N494" s="200"/>
      <c r="O494" s="200"/>
      <c r="P494" s="200"/>
      <c r="Q494" s="200"/>
      <c r="R494" s="526"/>
      <c r="S494" s="526"/>
      <c r="T494" s="526"/>
      <c r="U494" s="526"/>
      <c r="V494" s="526"/>
      <c r="W494" s="526"/>
      <c r="X494" s="526"/>
      <c r="Y494" s="526"/>
      <c r="Z494" s="526"/>
      <c r="AA494" s="526"/>
      <c r="AB494" s="154"/>
      <c r="AC494" s="154"/>
      <c r="AD494" s="154"/>
      <c r="AE494" s="211"/>
      <c r="AF494" s="211"/>
      <c r="AG494" s="211"/>
      <c r="AH494" s="211"/>
      <c r="AI494" s="526"/>
      <c r="AJ494" s="526"/>
      <c r="AK494" s="526"/>
      <c r="AL494" s="526"/>
      <c r="AM494" s="526"/>
      <c r="AN494" s="526"/>
      <c r="AO494" s="526"/>
      <c r="AP494" s="526"/>
      <c r="AQ494" s="526"/>
      <c r="AR494" s="526"/>
      <c r="AS494" s="526"/>
      <c r="AT494" s="526"/>
      <c r="AU494" s="526"/>
      <c r="AV494" s="52"/>
      <c r="AW494" s="52"/>
      <c r="AX494" s="52"/>
      <c r="AY494" s="52"/>
      <c r="BA494" s="47"/>
      <c r="BB494" s="47"/>
      <c r="BC494" s="47"/>
      <c r="BD494" s="47"/>
      <c r="BE494" s="47"/>
      <c r="BF494" s="47"/>
      <c r="BG494" s="47"/>
      <c r="BI494" s="63"/>
      <c r="BJ494" s="52"/>
      <c r="BK494" s="169"/>
      <c r="BM494" s="141"/>
    </row>
    <row r="495" spans="1:65" ht="11.25" customHeight="1">
      <c r="A495" s="52"/>
      <c r="B495" s="32"/>
      <c r="C495" s="159"/>
      <c r="D495" s="34"/>
      <c r="E495" s="35"/>
      <c r="F495" s="200"/>
      <c r="G495" s="200"/>
      <c r="H495" s="200"/>
      <c r="I495" s="200"/>
      <c r="J495" s="200"/>
      <c r="K495" s="200"/>
      <c r="L495" s="200"/>
      <c r="M495" s="200"/>
      <c r="N495" s="200"/>
      <c r="O495" s="200"/>
      <c r="P495" s="200"/>
      <c r="Q495" s="200"/>
      <c r="R495" s="526"/>
      <c r="S495" s="526"/>
      <c r="T495" s="526"/>
      <c r="U495" s="526"/>
      <c r="V495" s="526"/>
      <c r="W495" s="526"/>
      <c r="X495" s="526"/>
      <c r="Y495" s="526"/>
      <c r="Z495" s="526"/>
      <c r="AA495" s="526"/>
      <c r="AB495" s="154"/>
      <c r="AC495" s="154"/>
      <c r="AD495" s="154"/>
      <c r="AE495" s="211"/>
      <c r="AF495" s="211"/>
      <c r="AG495" s="211"/>
      <c r="AH495" s="211"/>
      <c r="AI495" s="526"/>
      <c r="AJ495" s="526"/>
      <c r="AK495" s="526"/>
      <c r="AL495" s="526"/>
      <c r="AM495" s="526"/>
      <c r="AN495" s="526"/>
      <c r="AO495" s="526"/>
      <c r="AP495" s="526"/>
      <c r="AQ495" s="526"/>
      <c r="AR495" s="526"/>
      <c r="AS495" s="526"/>
      <c r="AT495" s="526"/>
      <c r="AU495" s="526"/>
      <c r="AV495" s="52"/>
      <c r="AW495" s="52"/>
      <c r="AX495" s="52"/>
      <c r="AY495" s="52"/>
      <c r="BA495" s="47"/>
      <c r="BB495" s="47"/>
      <c r="BC495" s="47"/>
      <c r="BD495" s="47"/>
      <c r="BE495" s="47"/>
      <c r="BF495" s="47"/>
      <c r="BG495" s="47"/>
      <c r="BI495" s="63"/>
      <c r="BJ495" s="52"/>
      <c r="BK495" s="169"/>
      <c r="BM495" s="141"/>
    </row>
    <row r="496" spans="1:65" ht="6" customHeight="1" thickBot="1">
      <c r="A496" s="52"/>
      <c r="B496" s="37"/>
      <c r="C496" s="25"/>
      <c r="D496" s="38"/>
      <c r="E496" s="39"/>
      <c r="F496" s="146"/>
      <c r="G496" s="146"/>
      <c r="H496" s="146"/>
      <c r="I496" s="146"/>
      <c r="J496" s="146"/>
      <c r="K496" s="146"/>
      <c r="L496" s="146"/>
      <c r="M496" s="146"/>
      <c r="N496" s="146"/>
      <c r="O496" s="146"/>
      <c r="P496" s="146"/>
      <c r="Q496" s="146"/>
      <c r="R496" s="232"/>
      <c r="S496" s="232"/>
      <c r="T496" s="232"/>
      <c r="U496" s="232"/>
      <c r="V496" s="232"/>
      <c r="W496" s="232"/>
      <c r="X496" s="232"/>
      <c r="Y496" s="232"/>
      <c r="Z496" s="232"/>
      <c r="AA496" s="232"/>
      <c r="AB496" s="146"/>
      <c r="AC496" s="146"/>
      <c r="AD496" s="146"/>
      <c r="AE496" s="146"/>
      <c r="AF496" s="209"/>
      <c r="AG496" s="209"/>
      <c r="AH496" s="209"/>
      <c r="AI496" s="232"/>
      <c r="AJ496" s="232"/>
      <c r="AK496" s="232"/>
      <c r="AL496" s="232"/>
      <c r="AM496" s="232"/>
      <c r="AN496" s="232"/>
      <c r="AO496" s="232"/>
      <c r="AP496" s="232"/>
      <c r="AQ496" s="232"/>
      <c r="AR496" s="232"/>
      <c r="AS496" s="232"/>
      <c r="AT496" s="232"/>
      <c r="AU496" s="232"/>
      <c r="AV496" s="24"/>
      <c r="AW496" s="24"/>
      <c r="AX496" s="24"/>
      <c r="AY496" s="24"/>
      <c r="AZ496" s="136"/>
      <c r="BA496" s="213"/>
      <c r="BB496" s="213"/>
      <c r="BC496" s="213"/>
      <c r="BD496" s="213"/>
      <c r="BE496" s="213"/>
      <c r="BF496" s="213"/>
      <c r="BG496" s="213"/>
      <c r="BH496" s="136"/>
      <c r="BI496" s="214"/>
      <c r="BJ496" s="24"/>
      <c r="BK496" s="179"/>
      <c r="BL496" s="136"/>
      <c r="BM496" s="431"/>
    </row>
    <row r="497" spans="1:65" customFormat="1" ht="5.0999999999999996" customHeight="1">
      <c r="A497" s="36"/>
      <c r="B497" s="207"/>
      <c r="C497" s="230"/>
      <c r="D497" s="383"/>
      <c r="E497" s="383"/>
      <c r="F497" s="383"/>
      <c r="G497" s="383"/>
      <c r="H497" s="383"/>
      <c r="I497" s="383"/>
      <c r="J497" s="383"/>
      <c r="K497" s="383"/>
      <c r="L497" s="383"/>
      <c r="M497" s="383"/>
      <c r="N497" s="383"/>
      <c r="O497" s="383"/>
      <c r="P497" s="383"/>
      <c r="Q497" s="383"/>
      <c r="R497" s="383"/>
      <c r="S497" s="383"/>
      <c r="T497" s="383"/>
      <c r="U497" s="383"/>
      <c r="V497" s="383"/>
      <c r="W497" s="383"/>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c r="AS497" s="383"/>
      <c r="AT497" s="383"/>
      <c r="AU497" s="383"/>
      <c r="AV497" s="383"/>
      <c r="AW497" s="383"/>
      <c r="AX497" s="383"/>
      <c r="AY497" s="383"/>
      <c r="AZ497" s="383"/>
      <c r="BA497" s="383"/>
      <c r="BB497" s="383"/>
      <c r="BC497" s="383"/>
      <c r="BD497" s="383"/>
      <c r="BE497" s="383"/>
      <c r="BF497" s="383"/>
      <c r="BG497" s="383"/>
      <c r="BH497" s="383"/>
      <c r="BI497" s="383"/>
      <c r="BJ497" s="383"/>
      <c r="BK497" s="135"/>
      <c r="BL497" s="135"/>
      <c r="BM497" s="426"/>
    </row>
    <row r="498" spans="1:65">
      <c r="A498" s="141"/>
      <c r="B498" s="386"/>
      <c r="C498" s="529" t="s">
        <v>246</v>
      </c>
      <c r="D498" s="529"/>
      <c r="E498" s="529"/>
      <c r="F498" s="529"/>
      <c r="G498" s="529"/>
      <c r="H498" s="529"/>
      <c r="I498" s="529"/>
      <c r="J498" s="529"/>
      <c r="K498" s="529"/>
      <c r="L498" s="529"/>
      <c r="M498" s="529"/>
      <c r="N498" s="529"/>
      <c r="O498" s="529"/>
      <c r="P498" s="529"/>
      <c r="Q498" s="529"/>
      <c r="R498" s="529"/>
      <c r="S498" s="529"/>
      <c r="T498" s="529"/>
      <c r="U498" s="529"/>
      <c r="V498" s="529"/>
      <c r="W498" s="529"/>
      <c r="X498" s="529"/>
      <c r="Y498" s="529"/>
      <c r="Z498" s="529"/>
      <c r="AA498" s="529"/>
      <c r="AB498" s="529"/>
      <c r="AC498" s="529"/>
      <c r="AD498" s="529"/>
      <c r="AE498" s="529"/>
      <c r="AF498" s="529"/>
      <c r="AG498" s="529"/>
      <c r="AH498" s="529"/>
      <c r="AI498" s="529"/>
      <c r="AJ498" s="529"/>
      <c r="AK498" s="529"/>
      <c r="AL498" s="529"/>
      <c r="AM498" s="529"/>
      <c r="AN498" s="529"/>
      <c r="AO498" s="529"/>
      <c r="AP498" s="529"/>
      <c r="AQ498" s="529"/>
      <c r="AR498" s="529"/>
      <c r="AS498" s="529"/>
      <c r="AT498" s="529"/>
      <c r="AU498" s="529"/>
      <c r="AV498" s="529"/>
      <c r="AW498" s="529"/>
      <c r="AX498" s="529"/>
      <c r="AY498" s="529"/>
      <c r="AZ498" s="529"/>
      <c r="BA498" s="529"/>
      <c r="BB498" s="529"/>
      <c r="BC498" s="529"/>
      <c r="BD498" s="529"/>
      <c r="BE498" s="529"/>
      <c r="BF498" s="529"/>
      <c r="BG498" s="529"/>
      <c r="BH498" s="529"/>
      <c r="BI498" s="529"/>
      <c r="BJ498" s="529"/>
      <c r="BK498" s="529"/>
      <c r="BL498" s="529"/>
      <c r="BM498" s="141"/>
    </row>
    <row r="499" spans="1:65">
      <c r="B499" s="386"/>
      <c r="C499" s="529"/>
      <c r="D499" s="529"/>
      <c r="E499" s="529"/>
      <c r="F499" s="529"/>
      <c r="G499" s="529"/>
      <c r="H499" s="529"/>
      <c r="I499" s="529"/>
      <c r="J499" s="529"/>
      <c r="K499" s="529"/>
      <c r="L499" s="529"/>
      <c r="M499" s="529"/>
      <c r="N499" s="529"/>
      <c r="O499" s="529"/>
      <c r="P499" s="529"/>
      <c r="Q499" s="529"/>
      <c r="R499" s="529"/>
      <c r="S499" s="529"/>
      <c r="T499" s="529"/>
      <c r="U499" s="529"/>
      <c r="V499" s="529"/>
      <c r="W499" s="529"/>
      <c r="X499" s="529"/>
      <c r="Y499" s="529"/>
      <c r="Z499" s="529"/>
      <c r="AA499" s="529"/>
      <c r="AB499" s="529"/>
      <c r="AC499" s="529"/>
      <c r="AD499" s="529"/>
      <c r="AE499" s="529"/>
      <c r="AF499" s="529"/>
      <c r="AG499" s="529"/>
      <c r="AH499" s="529"/>
      <c r="AI499" s="529"/>
      <c r="AJ499" s="529"/>
      <c r="AK499" s="529"/>
      <c r="AL499" s="529"/>
      <c r="AM499" s="529"/>
      <c r="AN499" s="529"/>
      <c r="AO499" s="529"/>
      <c r="AP499" s="529"/>
      <c r="AQ499" s="529"/>
      <c r="AR499" s="529"/>
      <c r="AS499" s="529"/>
      <c r="AT499" s="529"/>
      <c r="AU499" s="529"/>
      <c r="AV499" s="529"/>
      <c r="AW499" s="529"/>
      <c r="AX499" s="529"/>
      <c r="AY499" s="529"/>
      <c r="AZ499" s="529"/>
      <c r="BA499" s="529"/>
      <c r="BB499" s="529"/>
      <c r="BC499" s="529"/>
      <c r="BD499" s="529"/>
      <c r="BE499" s="529"/>
      <c r="BF499" s="529"/>
      <c r="BG499" s="529"/>
      <c r="BH499" s="529"/>
      <c r="BI499" s="529"/>
      <c r="BJ499" s="529"/>
      <c r="BK499" s="529"/>
      <c r="BL499" s="529"/>
      <c r="BM499" s="141"/>
    </row>
    <row r="500" spans="1:65" ht="6" customHeight="1" thickBot="1">
      <c r="B500" s="384"/>
      <c r="C500" s="369"/>
      <c r="D500" s="385"/>
      <c r="E500" s="385"/>
      <c r="F500" s="385"/>
      <c r="G500" s="385"/>
      <c r="H500" s="385"/>
      <c r="I500" s="385"/>
      <c r="J500" s="385"/>
      <c r="K500" s="385"/>
      <c r="L500" s="385"/>
      <c r="M500" s="385"/>
      <c r="N500" s="385"/>
      <c r="O500" s="385"/>
      <c r="P500" s="385"/>
      <c r="Q500" s="385"/>
      <c r="R500" s="385"/>
      <c r="S500" s="385"/>
      <c r="T500" s="385"/>
      <c r="U500" s="385"/>
      <c r="V500" s="385"/>
      <c r="W500" s="385"/>
      <c r="X500" s="385"/>
      <c r="Y500" s="385"/>
      <c r="Z500" s="385"/>
      <c r="AA500" s="385"/>
      <c r="AB500" s="385"/>
      <c r="AC500" s="385"/>
      <c r="AD500" s="385"/>
      <c r="AE500" s="385"/>
      <c r="AF500" s="385"/>
      <c r="AG500" s="385"/>
      <c r="AH500" s="385"/>
      <c r="AI500" s="385"/>
      <c r="AJ500" s="385"/>
      <c r="AK500" s="385"/>
      <c r="AL500" s="385"/>
      <c r="AM500" s="385"/>
      <c r="AN500" s="385"/>
      <c r="AO500" s="385"/>
      <c r="AP500" s="385"/>
      <c r="AQ500" s="385"/>
      <c r="AR500" s="385"/>
      <c r="AS500" s="385"/>
      <c r="AT500" s="385"/>
      <c r="AU500" s="385"/>
      <c r="AV500" s="385"/>
      <c r="AW500" s="385"/>
      <c r="AX500" s="385"/>
      <c r="AY500" s="385"/>
      <c r="AZ500" s="385"/>
      <c r="BA500" s="385"/>
      <c r="BB500" s="385"/>
      <c r="BC500" s="385"/>
      <c r="BD500" s="385"/>
      <c r="BE500" s="385"/>
      <c r="BF500" s="385"/>
      <c r="BG500" s="385"/>
      <c r="BH500" s="385"/>
      <c r="BI500" s="385"/>
      <c r="BJ500" s="385"/>
      <c r="BK500" s="136"/>
      <c r="BL500" s="136"/>
      <c r="BM500" s="428"/>
    </row>
    <row r="501" spans="1:65" ht="6" customHeight="1">
      <c r="B501" s="387"/>
      <c r="C501" s="388"/>
      <c r="D501" s="389"/>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388"/>
      <c r="AC501" s="388"/>
      <c r="AD501" s="388"/>
      <c r="AE501" s="388"/>
      <c r="AF501" s="388"/>
      <c r="AG501" s="388"/>
      <c r="AH501" s="388"/>
      <c r="AI501" s="388"/>
      <c r="AJ501" s="388"/>
      <c r="AK501" s="388"/>
      <c r="AL501" s="388"/>
      <c r="AM501" s="388"/>
      <c r="AN501" s="388"/>
      <c r="AO501" s="388"/>
      <c r="AP501" s="388"/>
      <c r="AQ501" s="388"/>
      <c r="AR501" s="388"/>
      <c r="AS501" s="388"/>
      <c r="AT501" s="388"/>
      <c r="AU501" s="388"/>
      <c r="AV501" s="388"/>
      <c r="AW501" s="388"/>
      <c r="AX501" s="388"/>
      <c r="AY501" s="388"/>
      <c r="AZ501" s="388"/>
      <c r="BA501" s="388"/>
      <c r="BB501" s="388"/>
      <c r="BC501" s="388"/>
      <c r="BD501" s="388"/>
      <c r="BE501" s="388"/>
      <c r="BF501" s="388"/>
      <c r="BG501" s="388"/>
      <c r="BH501" s="388"/>
      <c r="BI501" s="388"/>
      <c r="BJ501" s="389"/>
      <c r="BK501" s="169"/>
      <c r="BM501" s="141"/>
    </row>
    <row r="502" spans="1:65" ht="11.25" customHeight="1">
      <c r="A502" s="52"/>
      <c r="B502" s="32"/>
      <c r="C502" s="159">
        <v>244</v>
      </c>
      <c r="D502" s="34"/>
      <c r="E502" s="35"/>
      <c r="F502" s="526" t="s">
        <v>247</v>
      </c>
      <c r="G502" s="526"/>
      <c r="H502" s="526"/>
      <c r="I502" s="526"/>
      <c r="J502" s="526"/>
      <c r="K502" s="526"/>
      <c r="L502" s="526"/>
      <c r="M502" s="526"/>
      <c r="N502" s="526"/>
      <c r="O502" s="526"/>
      <c r="P502" s="526"/>
      <c r="Q502" s="526"/>
      <c r="R502" s="526"/>
      <c r="S502" s="526"/>
      <c r="T502" s="526"/>
      <c r="U502" s="526"/>
      <c r="V502" s="526"/>
      <c r="W502" s="526"/>
      <c r="X502" s="526"/>
      <c r="Y502" s="212"/>
      <c r="Z502" s="52" t="s">
        <v>228</v>
      </c>
      <c r="AA502" s="52"/>
      <c r="AB502" s="52"/>
      <c r="AC502" s="52"/>
      <c r="AD502" s="52"/>
      <c r="AE502" s="52"/>
      <c r="AF502" s="52"/>
      <c r="AG502" s="52"/>
      <c r="AH502" s="52"/>
      <c r="AI502" s="52"/>
      <c r="AJ502" s="52"/>
      <c r="AK502" s="52"/>
      <c r="AL502" s="52" t="s">
        <v>229</v>
      </c>
      <c r="AM502" s="52"/>
      <c r="AN502" s="52"/>
      <c r="AO502" s="52"/>
      <c r="AP502" s="52"/>
      <c r="AQ502" s="52"/>
      <c r="AR502" s="212"/>
      <c r="AS502" s="212"/>
      <c r="AT502" s="212"/>
      <c r="AU502" s="212"/>
      <c r="AV502" s="212"/>
      <c r="AW502" s="212"/>
      <c r="AX502" s="212"/>
      <c r="AY502" s="212"/>
      <c r="AZ502" s="212"/>
      <c r="BA502" s="212"/>
      <c r="BB502" s="212"/>
      <c r="BC502" s="212"/>
      <c r="BD502" s="212"/>
      <c r="BE502" s="212"/>
      <c r="BF502" s="212"/>
      <c r="BG502" s="212"/>
      <c r="BH502" s="52"/>
      <c r="BI502" s="52"/>
      <c r="BJ502" s="52"/>
      <c r="BK502" s="169"/>
      <c r="BM502" s="141"/>
    </row>
    <row r="503" spans="1:65" ht="11.25" customHeight="1">
      <c r="A503" s="52"/>
      <c r="B503" s="32"/>
      <c r="D503" s="34"/>
      <c r="E503" s="35"/>
      <c r="F503" s="526"/>
      <c r="G503" s="526"/>
      <c r="H503" s="526"/>
      <c r="I503" s="526"/>
      <c r="J503" s="526"/>
      <c r="K503" s="526"/>
      <c r="L503" s="526"/>
      <c r="M503" s="526"/>
      <c r="N503" s="526"/>
      <c r="O503" s="526"/>
      <c r="P503" s="526"/>
      <c r="Q503" s="526"/>
      <c r="R503" s="526"/>
      <c r="S503" s="526"/>
      <c r="T503" s="526"/>
      <c r="U503" s="526"/>
      <c r="V503" s="526"/>
      <c r="W503" s="526"/>
      <c r="X503" s="526"/>
      <c r="Y503" s="212"/>
      <c r="Z503" s="45"/>
      <c r="AA503" s="46"/>
      <c r="AB503" s="45"/>
      <c r="AC503" s="46"/>
      <c r="AD503" s="45"/>
      <c r="AE503" s="46"/>
      <c r="AF503" s="212"/>
      <c r="AG503" s="212"/>
      <c r="AH503" s="212"/>
      <c r="AI503" s="212"/>
      <c r="AJ503" s="212"/>
      <c r="AK503" s="212"/>
      <c r="AL503" s="45"/>
      <c r="AM503" s="46"/>
      <c r="AN503" s="45"/>
      <c r="AO503" s="46"/>
      <c r="AP503" s="45"/>
      <c r="AQ503" s="46"/>
      <c r="AR503" s="212"/>
      <c r="AS503" s="212"/>
      <c r="AT503" s="212"/>
      <c r="AU503" s="212"/>
      <c r="AV503" s="212"/>
      <c r="AW503" s="212"/>
      <c r="AX503" s="212"/>
      <c r="AY503" s="212"/>
      <c r="AZ503" s="212"/>
      <c r="BA503" s="212"/>
      <c r="BB503" s="212"/>
      <c r="BC503" s="212"/>
      <c r="BD503" s="212"/>
      <c r="BE503" s="212"/>
      <c r="BF503" s="212"/>
      <c r="BG503" s="212"/>
      <c r="BI503" s="63"/>
      <c r="BJ503" s="52"/>
      <c r="BK503" s="169"/>
      <c r="BM503" s="141"/>
    </row>
    <row r="504" spans="1:65" ht="11.25" customHeight="1">
      <c r="A504" s="52"/>
      <c r="B504" s="32"/>
      <c r="C504" s="159"/>
      <c r="D504" s="34"/>
      <c r="E504" s="35"/>
      <c r="F504" s="526"/>
      <c r="G504" s="526"/>
      <c r="H504" s="526"/>
      <c r="I504" s="526"/>
      <c r="J504" s="526"/>
      <c r="K504" s="526"/>
      <c r="L504" s="526"/>
      <c r="M504" s="526"/>
      <c r="N504" s="526"/>
      <c r="O504" s="526"/>
      <c r="P504" s="526"/>
      <c r="Q504" s="526"/>
      <c r="R504" s="526"/>
      <c r="S504" s="526"/>
      <c r="T504" s="526"/>
      <c r="U504" s="526"/>
      <c r="V504" s="526"/>
      <c r="W504" s="526"/>
      <c r="X504" s="526"/>
      <c r="Y504" s="212"/>
      <c r="Z504" s="49"/>
      <c r="AA504" s="50"/>
      <c r="AB504" s="49"/>
      <c r="AC504" s="50"/>
      <c r="AD504" s="49"/>
      <c r="AE504" s="50"/>
      <c r="AF504" s="212"/>
      <c r="AG504" s="212"/>
      <c r="AH504" s="212"/>
      <c r="AI504" s="212"/>
      <c r="AJ504" s="212"/>
      <c r="AK504" s="212"/>
      <c r="AL504" s="49"/>
      <c r="AM504" s="50"/>
      <c r="AN504" s="49"/>
      <c r="AO504" s="50"/>
      <c r="AP504" s="49"/>
      <c r="AQ504" s="50"/>
      <c r="AR504" s="212"/>
      <c r="AS504" s="212"/>
      <c r="AT504" s="212"/>
      <c r="AU504" s="212"/>
      <c r="AV504" s="212"/>
      <c r="AW504" s="212"/>
      <c r="AX504" s="212"/>
      <c r="AY504" s="212"/>
      <c r="AZ504" s="212"/>
      <c r="BA504" s="212"/>
      <c r="BB504" s="212"/>
      <c r="BC504" s="212"/>
      <c r="BD504" s="212"/>
      <c r="BE504" s="212"/>
      <c r="BF504" s="212"/>
      <c r="BG504" s="212"/>
      <c r="BI504" s="63"/>
      <c r="BJ504" s="52"/>
      <c r="BK504" s="169"/>
      <c r="BM504" s="141"/>
    </row>
    <row r="505" spans="1:65" ht="11.25" customHeight="1" thickBot="1">
      <c r="A505" s="52"/>
      <c r="B505" s="37"/>
      <c r="C505" s="25"/>
      <c r="D505" s="38"/>
      <c r="E505" s="39"/>
      <c r="F505" s="440"/>
      <c r="G505" s="440"/>
      <c r="H505" s="440"/>
      <c r="I505" s="440"/>
      <c r="J505" s="440"/>
      <c r="K505" s="440"/>
      <c r="L505" s="440"/>
      <c r="M505" s="440"/>
      <c r="N505" s="440"/>
      <c r="O505" s="440"/>
      <c r="P505" s="440"/>
      <c r="Q505" s="441"/>
      <c r="R505" s="441"/>
      <c r="S505" s="441"/>
      <c r="T505" s="441"/>
      <c r="U505" s="441"/>
      <c r="V505" s="441"/>
      <c r="W505" s="441"/>
      <c r="X505" s="441"/>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136"/>
      <c r="BI505" s="214"/>
      <c r="BJ505" s="24"/>
      <c r="BK505" s="179"/>
      <c r="BL505" s="136"/>
      <c r="BM505" s="428"/>
    </row>
    <row r="506" spans="1:65" ht="6" customHeight="1">
      <c r="A506" s="52"/>
      <c r="B506" s="27"/>
      <c r="C506" s="28"/>
      <c r="D506" s="29"/>
      <c r="E506" s="30"/>
      <c r="F506" s="442"/>
      <c r="G506" s="442"/>
      <c r="H506" s="442"/>
      <c r="I506" s="442"/>
      <c r="J506" s="442"/>
      <c r="K506" s="442"/>
      <c r="L506" s="442"/>
      <c r="M506" s="442"/>
      <c r="N506" s="442"/>
      <c r="O506" s="442"/>
      <c r="P506" s="442"/>
      <c r="Q506" s="443"/>
      <c r="R506" s="443"/>
      <c r="S506" s="443"/>
      <c r="T506" s="443"/>
      <c r="U506" s="443"/>
      <c r="V506" s="443"/>
      <c r="W506" s="443"/>
      <c r="X506" s="443"/>
      <c r="Y506" s="215"/>
      <c r="Z506" s="215"/>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135"/>
      <c r="BI506" s="216"/>
      <c r="BJ506" s="31"/>
      <c r="BK506" s="178"/>
      <c r="BL506" s="135"/>
      <c r="BM506" s="426"/>
    </row>
    <row r="507" spans="1:65" ht="11.25" customHeight="1">
      <c r="A507" s="52"/>
      <c r="B507" s="32"/>
      <c r="C507" s="159">
        <v>245</v>
      </c>
      <c r="D507" s="34"/>
      <c r="E507" s="35"/>
      <c r="F507" s="526" t="s">
        <v>248</v>
      </c>
      <c r="G507" s="526"/>
      <c r="H507" s="526"/>
      <c r="I507" s="526"/>
      <c r="J507" s="526"/>
      <c r="K507" s="526"/>
      <c r="L507" s="526"/>
      <c r="M507" s="526"/>
      <c r="N507" s="526"/>
      <c r="O507" s="526"/>
      <c r="P507" s="526"/>
      <c r="Q507" s="526"/>
      <c r="R507" s="526"/>
      <c r="S507" s="526"/>
      <c r="T507" s="526"/>
      <c r="U507" s="526"/>
      <c r="V507" s="526"/>
      <c r="W507" s="526"/>
      <c r="X507" s="526"/>
      <c r="Y507" s="212"/>
      <c r="Z507" s="52" t="s">
        <v>228</v>
      </c>
      <c r="AA507" s="52"/>
      <c r="AB507" s="52"/>
      <c r="AC507" s="52"/>
      <c r="AD507" s="52"/>
      <c r="AE507" s="52"/>
      <c r="AF507" s="52"/>
      <c r="AG507" s="52"/>
      <c r="AH507" s="52"/>
      <c r="AI507" s="52"/>
      <c r="AJ507" s="52"/>
      <c r="AK507" s="52"/>
      <c r="AL507" s="52" t="s">
        <v>229</v>
      </c>
      <c r="AM507" s="52"/>
      <c r="AN507" s="52"/>
      <c r="AO507" s="52"/>
      <c r="AP507" s="52"/>
      <c r="AQ507" s="52"/>
      <c r="AR507" s="33"/>
      <c r="AS507" s="212"/>
      <c r="AT507" s="212"/>
      <c r="AU507" s="212"/>
      <c r="AV507" s="212"/>
      <c r="AW507" s="212"/>
      <c r="AX507" s="212"/>
      <c r="AY507" s="212"/>
      <c r="AZ507" s="212"/>
      <c r="BA507" s="212"/>
      <c r="BB507" s="212"/>
      <c r="BC507" s="212"/>
      <c r="BD507" s="212"/>
      <c r="BE507" s="212"/>
      <c r="BF507" s="212"/>
      <c r="BG507" s="212"/>
      <c r="BH507" s="52"/>
      <c r="BI507" s="52"/>
      <c r="BJ507" s="52"/>
      <c r="BK507" s="169"/>
      <c r="BM507" s="141"/>
    </row>
    <row r="508" spans="1:65" ht="11.25" customHeight="1">
      <c r="A508" s="52"/>
      <c r="B508" s="32"/>
      <c r="D508" s="34"/>
      <c r="E508" s="35"/>
      <c r="F508" s="526"/>
      <c r="G508" s="526"/>
      <c r="H508" s="526"/>
      <c r="I508" s="526"/>
      <c r="J508" s="526"/>
      <c r="K508" s="526"/>
      <c r="L508" s="526"/>
      <c r="M508" s="526"/>
      <c r="N508" s="526"/>
      <c r="O508" s="526"/>
      <c r="P508" s="526"/>
      <c r="Q508" s="526"/>
      <c r="R508" s="526"/>
      <c r="S508" s="526"/>
      <c r="T508" s="526"/>
      <c r="U508" s="526"/>
      <c r="V508" s="526"/>
      <c r="W508" s="526"/>
      <c r="X508" s="526"/>
      <c r="Y508" s="212"/>
      <c r="Z508" s="45"/>
      <c r="AA508" s="46"/>
      <c r="AB508" s="45"/>
      <c r="AC508" s="46"/>
      <c r="AD508" s="45"/>
      <c r="AE508" s="46"/>
      <c r="AG508" s="212"/>
      <c r="AH508" s="212"/>
      <c r="AI508" s="212"/>
      <c r="AJ508" s="212"/>
      <c r="AK508" s="212"/>
      <c r="AL508" s="45"/>
      <c r="AM508" s="46"/>
      <c r="AN508" s="45"/>
      <c r="AO508" s="46"/>
      <c r="AP508" s="45"/>
      <c r="AQ508" s="46"/>
      <c r="AR508" s="169"/>
      <c r="AS508" s="212"/>
      <c r="AT508" s="212"/>
      <c r="AU508" s="212"/>
      <c r="AV508" s="212"/>
      <c r="AW508" s="212"/>
      <c r="AX508" s="212"/>
      <c r="AY508" s="212"/>
      <c r="AZ508" s="212"/>
      <c r="BA508" s="212"/>
      <c r="BB508" s="212"/>
      <c r="BC508" s="212"/>
      <c r="BD508" s="212"/>
      <c r="BE508" s="212"/>
      <c r="BF508" s="212"/>
      <c r="BG508" s="212"/>
      <c r="BI508" s="63"/>
      <c r="BJ508" s="52"/>
      <c r="BK508" s="169"/>
      <c r="BM508" s="141"/>
    </row>
    <row r="509" spans="1:65" ht="11.25" customHeight="1">
      <c r="A509" s="52"/>
      <c r="B509" s="32"/>
      <c r="C509" s="159"/>
      <c r="D509" s="34"/>
      <c r="E509" s="35"/>
      <c r="F509" s="526"/>
      <c r="G509" s="526"/>
      <c r="H509" s="526"/>
      <c r="I509" s="526"/>
      <c r="J509" s="526"/>
      <c r="K509" s="526"/>
      <c r="L509" s="526"/>
      <c r="M509" s="526"/>
      <c r="N509" s="526"/>
      <c r="O509" s="526"/>
      <c r="P509" s="526"/>
      <c r="Q509" s="526"/>
      <c r="R509" s="526"/>
      <c r="S509" s="526"/>
      <c r="T509" s="526"/>
      <c r="U509" s="526"/>
      <c r="V509" s="526"/>
      <c r="W509" s="526"/>
      <c r="X509" s="526"/>
      <c r="Y509" s="212"/>
      <c r="Z509" s="49"/>
      <c r="AA509" s="50"/>
      <c r="AB509" s="49"/>
      <c r="AC509" s="50"/>
      <c r="AD509" s="49"/>
      <c r="AE509" s="50"/>
      <c r="AG509" s="212"/>
      <c r="AH509" s="212"/>
      <c r="AI509" s="212"/>
      <c r="AJ509" s="212"/>
      <c r="AK509" s="212"/>
      <c r="AL509" s="414"/>
      <c r="AM509" s="415"/>
      <c r="AN509" s="414"/>
      <c r="AO509" s="415"/>
      <c r="AP509" s="414"/>
      <c r="AQ509" s="415"/>
      <c r="AS509" s="212"/>
      <c r="AT509" s="212"/>
      <c r="AU509" s="212"/>
      <c r="AV509" s="212"/>
      <c r="AW509" s="212"/>
      <c r="AX509" s="212"/>
      <c r="AY509" s="212"/>
      <c r="AZ509" s="212"/>
      <c r="BA509" s="212"/>
      <c r="BB509" s="212"/>
      <c r="BC509" s="212"/>
      <c r="BD509" s="212"/>
      <c r="BE509" s="212"/>
      <c r="BF509" s="212"/>
      <c r="BG509" s="212"/>
      <c r="BI509" s="63"/>
      <c r="BJ509" s="52"/>
      <c r="BK509" s="169"/>
      <c r="BM509" s="141"/>
    </row>
    <row r="510" spans="1:65" ht="6" customHeight="1" thickBot="1">
      <c r="A510" s="52"/>
      <c r="B510" s="37"/>
      <c r="C510" s="25"/>
      <c r="D510" s="38"/>
      <c r="E510" s="39"/>
      <c r="F510" s="80"/>
      <c r="G510" s="80"/>
      <c r="H510" s="80"/>
      <c r="I510" s="80"/>
      <c r="J510" s="80"/>
      <c r="K510" s="80"/>
      <c r="L510" s="80"/>
      <c r="M510" s="80"/>
      <c r="N510" s="80"/>
      <c r="O510" s="80"/>
      <c r="P510" s="80"/>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136"/>
      <c r="BI510" s="214"/>
      <c r="BJ510" s="24"/>
      <c r="BK510" s="179"/>
      <c r="BL510" s="136"/>
      <c r="BM510" s="428"/>
    </row>
    <row r="511" spans="1:65" ht="6" customHeight="1">
      <c r="A511" s="52"/>
      <c r="B511" s="27"/>
      <c r="C511" s="87"/>
      <c r="D511" s="34"/>
      <c r="E511" s="52"/>
      <c r="F511" s="33"/>
      <c r="G511" s="33"/>
      <c r="H511" s="33"/>
      <c r="I511" s="33"/>
      <c r="J511" s="33"/>
      <c r="K511" s="33"/>
      <c r="L511" s="33"/>
      <c r="M511" s="33"/>
      <c r="N511" s="33"/>
      <c r="O511" s="33"/>
      <c r="P511" s="33"/>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I511" s="63"/>
      <c r="BJ511" s="40"/>
      <c r="BM511" s="141"/>
    </row>
    <row r="512" spans="1:65" ht="11.25" customHeight="1">
      <c r="A512" s="52"/>
      <c r="B512" s="32"/>
      <c r="C512" s="159">
        <v>246</v>
      </c>
      <c r="D512" s="34"/>
      <c r="E512" s="52"/>
      <c r="F512" s="516" t="s">
        <v>249</v>
      </c>
      <c r="G512" s="516"/>
      <c r="H512" s="516"/>
      <c r="I512" s="516"/>
      <c r="J512" s="516"/>
      <c r="K512" s="516"/>
      <c r="L512" s="516"/>
      <c r="M512" s="516"/>
      <c r="N512" s="516"/>
      <c r="O512" s="516"/>
      <c r="P512" s="516"/>
      <c r="Q512" s="516"/>
      <c r="R512" s="516"/>
      <c r="S512" s="516"/>
      <c r="T512" s="516"/>
      <c r="U512" s="516"/>
      <c r="V512" s="516"/>
      <c r="W512" s="516"/>
      <c r="X512" s="516"/>
      <c r="Y512" s="212"/>
      <c r="Z512" s="52"/>
      <c r="AA512" s="205" t="s">
        <v>250</v>
      </c>
      <c r="AB512" s="52"/>
      <c r="AC512" s="52"/>
      <c r="AD512" s="52"/>
      <c r="AE512" s="52"/>
      <c r="AF512" s="52"/>
      <c r="AG512" s="52"/>
      <c r="AH512" s="52"/>
      <c r="AI512" s="52"/>
      <c r="AJ512" s="52"/>
      <c r="AK512" s="52"/>
      <c r="AL512" s="52"/>
      <c r="AM512" s="205" t="s">
        <v>250</v>
      </c>
      <c r="AN512" s="52"/>
      <c r="AO512" s="52"/>
      <c r="AP512" s="52"/>
      <c r="AQ512" s="52"/>
      <c r="AR512" s="212"/>
      <c r="AS512" s="212"/>
      <c r="AT512" s="212"/>
      <c r="AU512" s="212"/>
      <c r="AV512" s="212"/>
      <c r="AW512" s="212"/>
      <c r="AX512" s="212"/>
      <c r="AY512" s="212"/>
      <c r="AZ512" s="212"/>
      <c r="BA512" s="212"/>
      <c r="BB512" s="212"/>
      <c r="BC512" s="212"/>
      <c r="BD512" s="212"/>
      <c r="BE512" s="212"/>
      <c r="BF512" s="212"/>
      <c r="BG512" s="212"/>
      <c r="BI512" s="63"/>
      <c r="BJ512" s="42"/>
      <c r="BM512" s="141"/>
    </row>
    <row r="513" spans="1:65" ht="11.25" customHeight="1">
      <c r="A513" s="52"/>
      <c r="B513" s="32"/>
      <c r="D513" s="34"/>
      <c r="E513" s="35"/>
      <c r="F513" s="516"/>
      <c r="G513" s="516"/>
      <c r="H513" s="516"/>
      <c r="I513" s="516"/>
      <c r="J513" s="516"/>
      <c r="K513" s="516"/>
      <c r="L513" s="516"/>
      <c r="M513" s="516"/>
      <c r="N513" s="516"/>
      <c r="O513" s="516"/>
      <c r="P513" s="516"/>
      <c r="Q513" s="516"/>
      <c r="R513" s="516"/>
      <c r="S513" s="516"/>
      <c r="T513" s="516"/>
      <c r="U513" s="516"/>
      <c r="V513" s="516"/>
      <c r="W513" s="516"/>
      <c r="X513" s="516"/>
      <c r="Y513" s="212"/>
      <c r="Z513" s="52" t="s">
        <v>228</v>
      </c>
      <c r="AA513" s="52"/>
      <c r="AB513" s="52"/>
      <c r="AC513" s="52"/>
      <c r="AD513" s="52"/>
      <c r="AE513" s="52"/>
      <c r="AF513" s="52"/>
      <c r="AG513" s="52"/>
      <c r="AH513" s="52"/>
      <c r="AI513" s="52"/>
      <c r="AJ513" s="52"/>
      <c r="AK513" s="52"/>
      <c r="AL513" s="52" t="s">
        <v>229</v>
      </c>
      <c r="AM513" s="52"/>
      <c r="AN513" s="52"/>
      <c r="AO513" s="52"/>
      <c r="AP513" s="52"/>
      <c r="AQ513" s="52"/>
      <c r="AR513" s="212"/>
      <c r="AS513" s="212"/>
      <c r="AT513" s="212"/>
      <c r="AU513" s="212"/>
      <c r="AV513" s="212"/>
      <c r="AW513" s="212"/>
      <c r="AX513" s="212"/>
      <c r="AY513" s="212"/>
      <c r="AZ513" s="212"/>
      <c r="BA513" s="212"/>
      <c r="BB513" s="212"/>
      <c r="BC513" s="212"/>
      <c r="BD513" s="212"/>
      <c r="BE513" s="212"/>
      <c r="BF513" s="212"/>
      <c r="BG513" s="212"/>
      <c r="BH513" s="52"/>
      <c r="BI513" s="52"/>
      <c r="BJ513" s="42"/>
      <c r="BM513" s="141"/>
    </row>
    <row r="514" spans="1:65" ht="11.25" customHeight="1">
      <c r="A514" s="52"/>
      <c r="B514" s="32"/>
      <c r="D514" s="34"/>
      <c r="E514" s="35"/>
      <c r="F514" s="516"/>
      <c r="G514" s="516"/>
      <c r="H514" s="516"/>
      <c r="I514" s="516"/>
      <c r="J514" s="516"/>
      <c r="K514" s="516"/>
      <c r="L514" s="516"/>
      <c r="M514" s="516"/>
      <c r="N514" s="516"/>
      <c r="O514" s="516"/>
      <c r="P514" s="516"/>
      <c r="Q514" s="516"/>
      <c r="R514" s="516"/>
      <c r="S514" s="516"/>
      <c r="T514" s="516"/>
      <c r="U514" s="516"/>
      <c r="V514" s="516"/>
      <c r="W514" s="516"/>
      <c r="X514" s="516"/>
      <c r="Y514" s="212"/>
      <c r="Z514" s="45"/>
      <c r="AA514" s="46"/>
      <c r="AB514" s="45"/>
      <c r="AC514" s="46"/>
      <c r="AD514" s="45"/>
      <c r="AE514" s="46"/>
      <c r="AG514" s="212"/>
      <c r="AH514" s="212"/>
      <c r="AI514" s="212"/>
      <c r="AJ514" s="212"/>
      <c r="AK514" s="212"/>
      <c r="AL514" s="45"/>
      <c r="AM514" s="46"/>
      <c r="AN514" s="45"/>
      <c r="AO514" s="46"/>
      <c r="AP514" s="45"/>
      <c r="AQ514" s="46"/>
      <c r="AR514" s="212"/>
      <c r="AS514" s="212"/>
      <c r="AT514" s="212"/>
      <c r="AU514" s="212"/>
      <c r="AV514" s="212"/>
      <c r="AW514" s="212"/>
      <c r="AX514" s="212"/>
      <c r="AY514" s="212"/>
      <c r="AZ514" s="212"/>
      <c r="BA514" s="212"/>
      <c r="BB514" s="212"/>
      <c r="BC514" s="212"/>
      <c r="BD514" s="212"/>
      <c r="BE514" s="212"/>
      <c r="BF514" s="212"/>
      <c r="BG514" s="212"/>
      <c r="BI514" s="63"/>
      <c r="BJ514" s="52"/>
      <c r="BK514" s="169"/>
      <c r="BM514" s="141"/>
    </row>
    <row r="515" spans="1:65" ht="11.25" customHeight="1">
      <c r="A515" s="52"/>
      <c r="B515" s="32"/>
      <c r="C515" s="159"/>
      <c r="D515" s="34"/>
      <c r="E515" s="35"/>
      <c r="F515" s="516"/>
      <c r="G515" s="516"/>
      <c r="H515" s="516"/>
      <c r="I515" s="516"/>
      <c r="J515" s="516"/>
      <c r="K515" s="516"/>
      <c r="L515" s="516"/>
      <c r="M515" s="516"/>
      <c r="N515" s="516"/>
      <c r="O515" s="516"/>
      <c r="P515" s="516"/>
      <c r="Q515" s="516"/>
      <c r="R515" s="516"/>
      <c r="S515" s="516"/>
      <c r="T515" s="516"/>
      <c r="U515" s="516"/>
      <c r="V515" s="516"/>
      <c r="W515" s="516"/>
      <c r="X515" s="516"/>
      <c r="Y515" s="212"/>
      <c r="Z515" s="49"/>
      <c r="AA515" s="50"/>
      <c r="AB515" s="49"/>
      <c r="AC515" s="50"/>
      <c r="AD515" s="49"/>
      <c r="AE515" s="50"/>
      <c r="AG515" s="212"/>
      <c r="AH515" s="212"/>
      <c r="AI515" s="212"/>
      <c r="AJ515" s="212"/>
      <c r="AK515" s="212"/>
      <c r="AL515" s="49"/>
      <c r="AM515" s="50"/>
      <c r="AN515" s="49"/>
      <c r="AO515" s="50"/>
      <c r="AP515" s="49"/>
      <c r="AQ515" s="50"/>
      <c r="AR515" s="212"/>
      <c r="AS515" s="212"/>
      <c r="AT515" s="212"/>
      <c r="AU515" s="212"/>
      <c r="AV515" s="212"/>
      <c r="AW515" s="212"/>
      <c r="AX515" s="212"/>
      <c r="AY515" s="212"/>
      <c r="AZ515" s="212"/>
      <c r="BA515" s="212"/>
      <c r="BB515" s="212"/>
      <c r="BC515" s="212"/>
      <c r="BD515" s="212"/>
      <c r="BE515" s="212"/>
      <c r="BF515" s="212"/>
      <c r="BG515" s="212"/>
      <c r="BI515" s="63"/>
      <c r="BJ515" s="52"/>
      <c r="BK515" s="169"/>
      <c r="BM515" s="141"/>
    </row>
    <row r="516" spans="1:65" ht="6" customHeight="1" thickBot="1">
      <c r="A516" s="52"/>
      <c r="B516" s="37"/>
      <c r="C516" s="25"/>
      <c r="D516" s="38"/>
      <c r="E516" s="39"/>
      <c r="F516" s="80"/>
      <c r="G516" s="80"/>
      <c r="H516" s="80"/>
      <c r="I516" s="80"/>
      <c r="J516" s="80"/>
      <c r="K516" s="80"/>
      <c r="L516" s="80"/>
      <c r="M516" s="80"/>
      <c r="N516" s="80"/>
      <c r="O516" s="80"/>
      <c r="P516" s="80"/>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136"/>
      <c r="BI516" s="214"/>
      <c r="BJ516" s="24"/>
      <c r="BK516" s="179"/>
      <c r="BL516" s="136"/>
      <c r="BM516" s="428"/>
    </row>
    <row r="517" spans="1:65" ht="6" customHeight="1">
      <c r="A517" s="52"/>
      <c r="B517" s="32"/>
      <c r="C517" s="87"/>
      <c r="D517" s="34"/>
      <c r="E517" s="52"/>
      <c r="F517" s="76"/>
      <c r="G517" s="76"/>
      <c r="H517" s="76"/>
      <c r="I517" s="76"/>
      <c r="J517" s="76"/>
      <c r="K517" s="76"/>
      <c r="L517" s="76"/>
      <c r="M517" s="76"/>
      <c r="N517" s="76"/>
      <c r="O517" s="76"/>
      <c r="P517" s="76"/>
      <c r="Q517" s="215"/>
      <c r="R517" s="215"/>
      <c r="S517" s="215"/>
      <c r="T517" s="215"/>
      <c r="U517" s="215"/>
      <c r="V517" s="215"/>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I517" s="63"/>
      <c r="BJ517" s="40"/>
      <c r="BM517" s="141"/>
    </row>
    <row r="518" spans="1:65" ht="11.25" customHeight="1">
      <c r="A518" s="52"/>
      <c r="B518" s="32"/>
      <c r="C518" s="159">
        <v>247</v>
      </c>
      <c r="D518" s="34"/>
      <c r="E518" s="52"/>
      <c r="F518" s="526" t="s">
        <v>251</v>
      </c>
      <c r="G518" s="526"/>
      <c r="H518" s="526"/>
      <c r="I518" s="526"/>
      <c r="J518" s="526"/>
      <c r="K518" s="526"/>
      <c r="L518" s="526"/>
      <c r="M518" s="526"/>
      <c r="N518" s="526"/>
      <c r="O518" s="526"/>
      <c r="P518" s="526"/>
      <c r="Q518" s="526"/>
      <c r="R518" s="526"/>
      <c r="S518" s="526"/>
      <c r="T518" s="526"/>
      <c r="U518" s="526"/>
      <c r="V518" s="526"/>
      <c r="W518" s="526"/>
      <c r="X518" s="526"/>
      <c r="Y518" s="212"/>
      <c r="Z518" s="205" t="s">
        <v>252</v>
      </c>
      <c r="AA518" s="205"/>
      <c r="AB518" s="205"/>
      <c r="AC518" s="205"/>
      <c r="AD518" s="205"/>
      <c r="AE518" s="205"/>
      <c r="AF518" s="52"/>
      <c r="AG518" s="52"/>
      <c r="AH518" s="52"/>
      <c r="AI518" s="52"/>
      <c r="AJ518" s="52"/>
      <c r="AK518" s="52"/>
      <c r="AL518" s="205" t="s">
        <v>252</v>
      </c>
      <c r="AM518" s="205"/>
      <c r="AN518" s="205"/>
      <c r="AO518" s="205"/>
      <c r="AP518" s="205"/>
      <c r="AQ518" s="205"/>
      <c r="AR518" s="212"/>
      <c r="AS518" s="212"/>
      <c r="AT518" s="212"/>
      <c r="AU518" s="212"/>
      <c r="AV518" s="212"/>
      <c r="AW518" s="212"/>
      <c r="AX518" s="212"/>
      <c r="AY518" s="212"/>
      <c r="AZ518" s="212"/>
      <c r="BA518" s="212"/>
      <c r="BB518" s="212"/>
      <c r="BC518" s="212"/>
      <c r="BD518" s="212"/>
      <c r="BE518" s="212"/>
      <c r="BF518" s="212"/>
      <c r="BG518" s="212"/>
      <c r="BI518" s="63"/>
      <c r="BJ518" s="42"/>
      <c r="BM518" s="141"/>
    </row>
    <row r="519" spans="1:65" ht="11.25" customHeight="1">
      <c r="A519" s="52"/>
      <c r="B519" s="32"/>
      <c r="D519" s="34"/>
      <c r="E519" s="35"/>
      <c r="F519" s="526"/>
      <c r="G519" s="526"/>
      <c r="H519" s="526"/>
      <c r="I519" s="526"/>
      <c r="J519" s="526"/>
      <c r="K519" s="526"/>
      <c r="L519" s="526"/>
      <c r="M519" s="526"/>
      <c r="N519" s="526"/>
      <c r="O519" s="526"/>
      <c r="P519" s="526"/>
      <c r="Q519" s="526"/>
      <c r="R519" s="526"/>
      <c r="S519" s="526"/>
      <c r="T519" s="526"/>
      <c r="U519" s="526"/>
      <c r="V519" s="526"/>
      <c r="W519" s="526"/>
      <c r="X519" s="526"/>
      <c r="Y519" s="212"/>
      <c r="Z519" s="52" t="s">
        <v>228</v>
      </c>
      <c r="AA519" s="52"/>
      <c r="AB519" s="52"/>
      <c r="AC519" s="52"/>
      <c r="AD519" s="52"/>
      <c r="AE519" s="52"/>
      <c r="AF519" s="52"/>
      <c r="AG519" s="52"/>
      <c r="AH519" s="52"/>
      <c r="AI519" s="52"/>
      <c r="AJ519" s="52"/>
      <c r="AK519" s="52"/>
      <c r="AL519" s="52" t="s">
        <v>229</v>
      </c>
      <c r="AM519" s="52"/>
      <c r="AN519" s="52"/>
      <c r="AO519" s="52"/>
      <c r="AP519" s="52"/>
      <c r="AQ519" s="52"/>
      <c r="AR519" s="212"/>
      <c r="AS519" s="212"/>
      <c r="AT519" s="212"/>
      <c r="AU519" s="212"/>
      <c r="AV519" s="212"/>
      <c r="AW519" s="212"/>
      <c r="AX519" s="212"/>
      <c r="AY519" s="212"/>
      <c r="AZ519" s="212"/>
      <c r="BA519" s="212"/>
      <c r="BB519" s="212"/>
      <c r="BC519" s="212"/>
      <c r="BD519" s="212"/>
      <c r="BE519" s="212"/>
      <c r="BF519" s="212"/>
      <c r="BG519" s="212"/>
      <c r="BH519" s="52"/>
      <c r="BI519" s="52"/>
      <c r="BJ519" s="42"/>
      <c r="BM519" s="141"/>
    </row>
    <row r="520" spans="1:65" ht="11.25" customHeight="1">
      <c r="A520" s="52"/>
      <c r="B520" s="32"/>
      <c r="D520" s="34"/>
      <c r="E520" s="35"/>
      <c r="F520" s="526"/>
      <c r="G520" s="526"/>
      <c r="H520" s="526"/>
      <c r="I520" s="526"/>
      <c r="J520" s="526"/>
      <c r="K520" s="526"/>
      <c r="L520" s="526"/>
      <c r="M520" s="526"/>
      <c r="N520" s="526"/>
      <c r="O520" s="526"/>
      <c r="P520" s="526"/>
      <c r="Q520" s="526"/>
      <c r="R520" s="526"/>
      <c r="S520" s="526"/>
      <c r="T520" s="526"/>
      <c r="U520" s="526"/>
      <c r="V520" s="526"/>
      <c r="W520" s="526"/>
      <c r="X520" s="526"/>
      <c r="Y520" s="212"/>
      <c r="Z520" s="45"/>
      <c r="AA520" s="46"/>
      <c r="AB520" s="45"/>
      <c r="AC520" s="46"/>
      <c r="AD520" s="45"/>
      <c r="AE520" s="46"/>
      <c r="AG520" s="212"/>
      <c r="AH520" s="212"/>
      <c r="AI520" s="212"/>
      <c r="AJ520" s="212"/>
      <c r="AK520" s="212"/>
      <c r="AL520" s="45"/>
      <c r="AM520" s="46"/>
      <c r="AN520" s="45"/>
      <c r="AO520" s="46"/>
      <c r="AP520" s="45"/>
      <c r="AQ520" s="46"/>
      <c r="AR520" s="212"/>
      <c r="AS520" s="212"/>
      <c r="AT520" s="212"/>
      <c r="AU520" s="212"/>
      <c r="AV520" s="212"/>
      <c r="AW520" s="212"/>
      <c r="AX520" s="212"/>
      <c r="AY520" s="212"/>
      <c r="AZ520" s="212"/>
      <c r="BA520" s="212"/>
      <c r="BB520" s="212"/>
      <c r="BC520" s="212"/>
      <c r="BD520" s="212"/>
      <c r="BE520" s="212"/>
      <c r="BF520" s="212"/>
      <c r="BG520" s="212"/>
      <c r="BI520" s="63"/>
      <c r="BJ520" s="52"/>
      <c r="BK520" s="169"/>
      <c r="BM520" s="141"/>
    </row>
    <row r="521" spans="1:65" ht="11.25" customHeight="1">
      <c r="A521" s="52"/>
      <c r="B521" s="32"/>
      <c r="C521" s="159"/>
      <c r="D521" s="34"/>
      <c r="E521" s="35"/>
      <c r="F521" s="526"/>
      <c r="G521" s="526"/>
      <c r="H521" s="526"/>
      <c r="I521" s="526"/>
      <c r="J521" s="526"/>
      <c r="K521" s="526"/>
      <c r="L521" s="526"/>
      <c r="M521" s="526"/>
      <c r="N521" s="526"/>
      <c r="O521" s="526"/>
      <c r="P521" s="526"/>
      <c r="Q521" s="526"/>
      <c r="R521" s="526"/>
      <c r="S521" s="526"/>
      <c r="T521" s="526"/>
      <c r="U521" s="526"/>
      <c r="V521" s="526"/>
      <c r="W521" s="526"/>
      <c r="X521" s="526"/>
      <c r="Y521" s="212"/>
      <c r="Z521" s="49"/>
      <c r="AA521" s="50"/>
      <c r="AB521" s="49"/>
      <c r="AC521" s="50"/>
      <c r="AD521" s="49"/>
      <c r="AE521" s="50"/>
      <c r="AG521" s="212"/>
      <c r="AH521" s="212"/>
      <c r="AI521" s="212"/>
      <c r="AJ521" s="212"/>
      <c r="AK521" s="212"/>
      <c r="AL521" s="49"/>
      <c r="AM521" s="50"/>
      <c r="AN521" s="49"/>
      <c r="AO521" s="50"/>
      <c r="AP521" s="49"/>
      <c r="AQ521" s="50"/>
      <c r="AR521" s="212"/>
      <c r="AS521" s="212"/>
      <c r="AT521" s="212"/>
      <c r="AU521" s="212"/>
      <c r="AV521" s="212"/>
      <c r="AW521" s="212"/>
      <c r="AX521" s="212"/>
      <c r="AY521" s="212"/>
      <c r="AZ521" s="212"/>
      <c r="BA521" s="212"/>
      <c r="BB521" s="212"/>
      <c r="BC521" s="212"/>
      <c r="BD521" s="212"/>
      <c r="BE521" s="212"/>
      <c r="BF521" s="212"/>
      <c r="BG521" s="212"/>
      <c r="BI521" s="63"/>
      <c r="BJ521" s="52"/>
      <c r="BK521" s="169"/>
      <c r="BM521" s="141"/>
    </row>
    <row r="522" spans="1:65" ht="11.25" customHeight="1">
      <c r="A522" s="52"/>
      <c r="B522" s="32"/>
      <c r="C522" s="159"/>
      <c r="D522" s="34"/>
      <c r="E522" s="35"/>
      <c r="F522" s="526"/>
      <c r="G522" s="526"/>
      <c r="H522" s="526"/>
      <c r="I522" s="526"/>
      <c r="J522" s="526"/>
      <c r="K522" s="526"/>
      <c r="L522" s="526"/>
      <c r="M522" s="526"/>
      <c r="N522" s="526"/>
      <c r="O522" s="526"/>
      <c r="P522" s="526"/>
      <c r="Q522" s="526"/>
      <c r="R522" s="526"/>
      <c r="S522" s="526"/>
      <c r="T522" s="526"/>
      <c r="U522" s="526"/>
      <c r="V522" s="526"/>
      <c r="W522" s="526"/>
      <c r="X522" s="526"/>
      <c r="Y522"/>
      <c r="Z522"/>
      <c r="AA522"/>
      <c r="AB522"/>
      <c r="AC522"/>
      <c r="AD522"/>
      <c r="AE522"/>
      <c r="AF522"/>
      <c r="AG522"/>
      <c r="AH522"/>
      <c r="AI522"/>
      <c r="AJ522"/>
      <c r="AK522"/>
      <c r="AL522"/>
      <c r="AM522"/>
      <c r="AN522"/>
      <c r="AO522"/>
      <c r="AP522"/>
      <c r="AQ522"/>
      <c r="AR522"/>
      <c r="AS522" s="212"/>
      <c r="AT522" s="212"/>
      <c r="AU522" s="212"/>
      <c r="AV522" s="212"/>
      <c r="AW522" s="212"/>
      <c r="AX522" s="212"/>
      <c r="AY522" s="212"/>
      <c r="AZ522" s="212"/>
      <c r="BA522" s="212"/>
      <c r="BB522" s="212"/>
      <c r="BC522" s="212"/>
      <c r="BD522" s="212"/>
      <c r="BE522" s="212"/>
      <c r="BF522" s="212"/>
      <c r="BG522" s="212"/>
      <c r="BI522" s="63"/>
      <c r="BJ522" s="52"/>
      <c r="BK522" s="169"/>
      <c r="BM522" s="141"/>
    </row>
    <row r="523" spans="1:65" ht="6" customHeight="1" thickBot="1">
      <c r="A523" s="52"/>
      <c r="B523" s="37"/>
      <c r="C523" s="25"/>
      <c r="D523" s="38"/>
      <c r="E523" s="39"/>
      <c r="F523" s="234"/>
      <c r="G523" s="234"/>
      <c r="H523" s="234"/>
      <c r="I523" s="234"/>
      <c r="J523" s="234"/>
      <c r="K523" s="234"/>
      <c r="L523" s="234"/>
      <c r="M523" s="234"/>
      <c r="N523" s="234"/>
      <c r="O523" s="234"/>
      <c r="P523" s="234"/>
      <c r="Q523" s="234"/>
      <c r="R523" s="234"/>
      <c r="S523" s="234"/>
      <c r="T523" s="234"/>
      <c r="U523" s="209"/>
      <c r="V523" s="209"/>
      <c r="W523" s="209"/>
      <c r="X523" s="209"/>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209"/>
      <c r="AT523" s="209"/>
      <c r="AU523" s="209"/>
      <c r="AV523" s="209"/>
      <c r="AW523" s="209"/>
      <c r="AX523" s="209"/>
      <c r="AY523" s="209"/>
      <c r="AZ523" s="209"/>
      <c r="BA523" s="209"/>
      <c r="BB523" s="209"/>
      <c r="BC523" s="209"/>
      <c r="BD523" s="209"/>
      <c r="BE523" s="209"/>
      <c r="BF523" s="209"/>
      <c r="BG523" s="209"/>
      <c r="BH523" s="136"/>
      <c r="BI523" s="214"/>
      <c r="BJ523" s="24"/>
      <c r="BK523" s="179"/>
      <c r="BL523" s="136"/>
      <c r="BM523" s="428"/>
    </row>
    <row r="524" spans="1:65" ht="6" customHeight="1">
      <c r="A524" s="52"/>
      <c r="B524" s="27"/>
      <c r="C524" s="87"/>
      <c r="D524" s="34"/>
      <c r="E524" s="35"/>
      <c r="F524" s="52"/>
      <c r="G524" s="52"/>
      <c r="H524" s="52"/>
      <c r="I524" s="52"/>
      <c r="J524" s="52"/>
      <c r="K524" s="52"/>
      <c r="L524" s="52"/>
      <c r="M524" s="52"/>
      <c r="N524" s="52"/>
      <c r="O524" s="52"/>
      <c r="P524" s="52"/>
      <c r="Q524"/>
      <c r="R524"/>
      <c r="S524"/>
      <c r="T524"/>
      <c r="U524"/>
      <c r="V524"/>
      <c r="W524"/>
      <c r="X524"/>
      <c r="Y524"/>
      <c r="Z524"/>
      <c r="AA524"/>
      <c r="AB524"/>
      <c r="AC524"/>
      <c r="AD524"/>
      <c r="AE524"/>
      <c r="AF524"/>
      <c r="AG524"/>
      <c r="AH524"/>
      <c r="AS524" s="52"/>
      <c r="AT524" s="52"/>
      <c r="AU524" s="52"/>
      <c r="AV524" s="31"/>
      <c r="AW524" s="31"/>
      <c r="AX524" s="31"/>
      <c r="AY524" s="31"/>
      <c r="AZ524" s="31"/>
      <c r="BA524" s="31"/>
      <c r="BB524" s="31"/>
      <c r="BC524" s="31"/>
      <c r="BD524" s="31"/>
      <c r="BE524" s="31"/>
      <c r="BF524" s="31"/>
      <c r="BG524" s="31"/>
      <c r="BH524" s="31"/>
      <c r="BI524" s="31"/>
      <c r="BJ524" s="31"/>
      <c r="BK524" s="169"/>
      <c r="BM524" s="141"/>
    </row>
    <row r="525" spans="1:65" ht="11.25" customHeight="1">
      <c r="A525" s="52"/>
      <c r="B525" s="32"/>
      <c r="C525" s="129">
        <v>248</v>
      </c>
      <c r="D525" s="34"/>
      <c r="E525" s="35"/>
      <c r="F525" s="526" t="s">
        <v>253</v>
      </c>
      <c r="G525" s="526"/>
      <c r="H525" s="526"/>
      <c r="I525" s="526"/>
      <c r="J525" s="526"/>
      <c r="K525" s="526"/>
      <c r="L525" s="526"/>
      <c r="M525" s="526"/>
      <c r="N525" s="526"/>
      <c r="O525" s="526"/>
      <c r="P525" s="526"/>
      <c r="Q525" s="526"/>
      <c r="R525" s="526"/>
      <c r="S525" s="526"/>
      <c r="T525" s="526"/>
      <c r="U525" s="526"/>
      <c r="V525" s="526"/>
      <c r="W525" s="526"/>
      <c r="X525" s="526"/>
      <c r="Y525" s="154"/>
      <c r="Z525" s="211" t="s">
        <v>53</v>
      </c>
      <c r="AA525" s="150"/>
      <c r="AB525" s="154"/>
      <c r="AC525" s="154"/>
      <c r="AD525" s="154"/>
      <c r="AE525" s="150"/>
      <c r="AF525" s="150"/>
      <c r="AG525" s="150"/>
      <c r="AH525" s="150"/>
      <c r="AI525" s="150"/>
      <c r="AJ525" s="150"/>
      <c r="AK525" s="150"/>
      <c r="AL525" s="150"/>
      <c r="AM525" s="150"/>
      <c r="AN525" s="150"/>
      <c r="AO525" s="150"/>
      <c r="AP525" s="150"/>
      <c r="AQ525" s="150"/>
      <c r="AR525" s="150"/>
      <c r="AT525" s="150" t="s">
        <v>52</v>
      </c>
      <c r="AU525" s="52"/>
      <c r="AV525" s="52"/>
      <c r="AW525" s="52"/>
      <c r="AX525" s="52"/>
      <c r="AY525" s="52"/>
      <c r="BA525" s="47"/>
      <c r="BB525" s="47"/>
      <c r="BC525" s="47"/>
      <c r="BD525" s="47"/>
      <c r="BE525" s="47"/>
      <c r="BF525" s="47"/>
      <c r="BG525" s="47"/>
      <c r="BI525" s="63"/>
      <c r="BJ525" s="52"/>
      <c r="BK525" s="169"/>
      <c r="BM525" s="141"/>
    </row>
    <row r="526" spans="1:65" ht="11.25" customHeight="1">
      <c r="A526" s="52"/>
      <c r="B526" s="32"/>
      <c r="C526" s="87"/>
      <c r="D526" s="34"/>
      <c r="E526" s="35"/>
      <c r="F526" s="526"/>
      <c r="G526" s="526"/>
      <c r="H526" s="526"/>
      <c r="I526" s="526"/>
      <c r="J526" s="526"/>
      <c r="K526" s="526"/>
      <c r="L526" s="526"/>
      <c r="M526" s="526"/>
      <c r="N526" s="526"/>
      <c r="O526" s="526"/>
      <c r="P526" s="526"/>
      <c r="Q526" s="526"/>
      <c r="R526" s="526"/>
      <c r="S526" s="526"/>
      <c r="T526" s="526"/>
      <c r="U526" s="526"/>
      <c r="V526" s="526"/>
      <c r="W526" s="526"/>
      <c r="X526" s="526"/>
      <c r="Y526" s="154"/>
      <c r="Z526" s="154"/>
      <c r="AA526" s="64"/>
      <c r="AB526" s="154"/>
      <c r="AC526" s="154"/>
      <c r="AD526" s="154"/>
      <c r="AE526" s="154"/>
      <c r="AF526" s="64"/>
      <c r="AG526" s="64"/>
      <c r="AH526" s="64"/>
      <c r="AI526" s="64"/>
      <c r="AJ526" s="64"/>
      <c r="AK526" s="64"/>
      <c r="AL526" s="64"/>
      <c r="AM526" s="64"/>
      <c r="AN526" s="64"/>
      <c r="AO526" s="64"/>
      <c r="AP526" s="64"/>
      <c r="AQ526" s="64"/>
      <c r="AR526" s="64"/>
      <c r="AS526" s="64"/>
      <c r="AT526" s="64"/>
      <c r="AU526" s="52"/>
      <c r="AV526" s="52"/>
      <c r="AW526" s="52"/>
      <c r="AX526" s="52"/>
      <c r="AY526" s="52"/>
      <c r="BA526" s="47"/>
      <c r="BB526" s="47"/>
      <c r="BC526" s="47"/>
      <c r="BD526" s="47"/>
      <c r="BE526" s="47"/>
      <c r="BF526" s="47"/>
      <c r="BG526" s="47"/>
      <c r="BI526" s="63"/>
      <c r="BJ526" s="52"/>
      <c r="BK526" s="169"/>
      <c r="BM526" s="451">
        <v>253</v>
      </c>
    </row>
    <row r="527" spans="1:65" ht="6" customHeight="1" thickBot="1">
      <c r="A527" s="52"/>
      <c r="B527" s="37"/>
      <c r="C527" s="25"/>
      <c r="D527" s="38"/>
      <c r="E527" s="39"/>
      <c r="F527" s="24"/>
      <c r="G527" s="24"/>
      <c r="H527" s="24"/>
      <c r="I527" s="24"/>
      <c r="J527" s="24"/>
      <c r="K527" s="24"/>
      <c r="L527" s="24"/>
      <c r="M527" s="24"/>
      <c r="N527" s="24"/>
      <c r="O527" s="24"/>
      <c r="P527" s="24"/>
      <c r="Q527" s="133"/>
      <c r="R527" s="133"/>
      <c r="S527" s="133"/>
      <c r="T527" s="133"/>
      <c r="U527" s="133"/>
      <c r="V527" s="133"/>
      <c r="W527" s="133"/>
      <c r="X527" s="133"/>
      <c r="Y527" s="133"/>
      <c r="Z527" s="133"/>
      <c r="AA527" s="133"/>
      <c r="AB527" s="133"/>
      <c r="AC527" s="133"/>
      <c r="AD527" s="133"/>
      <c r="AE527" s="133"/>
      <c r="AF527" s="133"/>
      <c r="AG527" s="133"/>
      <c r="AH527" s="133"/>
      <c r="AI527" s="136"/>
      <c r="AJ527" s="136"/>
      <c r="AK527" s="136"/>
      <c r="AL527" s="136"/>
      <c r="AM527" s="136"/>
      <c r="AN527" s="136"/>
      <c r="AO527" s="136"/>
      <c r="AP527" s="136"/>
      <c r="AQ527" s="136"/>
      <c r="AR527" s="136"/>
      <c r="AS527" s="24"/>
      <c r="AT527" s="24"/>
      <c r="AU527" s="24"/>
      <c r="AV527" s="24"/>
      <c r="AW527" s="24"/>
      <c r="AX527" s="24"/>
      <c r="AY527" s="24"/>
      <c r="AZ527" s="24"/>
      <c r="BA527" s="24"/>
      <c r="BB527" s="24"/>
      <c r="BC527" s="24"/>
      <c r="BD527" s="24"/>
      <c r="BE527" s="24"/>
      <c r="BF527" s="24"/>
      <c r="BG527" s="24"/>
      <c r="BH527" s="24"/>
      <c r="BI527" s="24"/>
      <c r="BJ527" s="24"/>
      <c r="BK527" s="179"/>
      <c r="BL527" s="136"/>
      <c r="BM527" s="452"/>
    </row>
    <row r="528" spans="1:65" ht="6" customHeight="1">
      <c r="A528" s="52"/>
      <c r="B528" s="27"/>
      <c r="C528" s="28"/>
      <c r="D528" s="29"/>
      <c r="E528" s="30"/>
      <c r="F528" s="31"/>
      <c r="G528" s="31"/>
      <c r="H528" s="31"/>
      <c r="I528" s="31"/>
      <c r="J528" s="31"/>
      <c r="K528" s="31"/>
      <c r="L528" s="31"/>
      <c r="M528" s="31"/>
      <c r="N528" s="31"/>
      <c r="O528" s="31"/>
      <c r="P528" s="31"/>
      <c r="Q528" s="132"/>
      <c r="R528" s="231"/>
      <c r="S528" s="231"/>
      <c r="T528" s="231"/>
      <c r="U528" s="231"/>
      <c r="V528" s="231"/>
      <c r="W528" s="231"/>
      <c r="X528" s="231"/>
      <c r="Y528" s="231"/>
      <c r="Z528" s="231"/>
      <c r="AA528" s="231"/>
      <c r="AB528" s="132"/>
      <c r="AC528" s="132"/>
      <c r="AD528" s="132"/>
      <c r="AE528" s="132"/>
      <c r="AF528" s="132"/>
      <c r="AG528" s="132"/>
      <c r="AH528" s="132"/>
      <c r="AI528" s="135"/>
      <c r="AJ528" s="135"/>
      <c r="AK528" s="135"/>
      <c r="AL528" s="135"/>
      <c r="AM528" s="135"/>
      <c r="AN528" s="135"/>
      <c r="AO528" s="135"/>
      <c r="AP528" s="135"/>
      <c r="AQ528" s="135"/>
      <c r="AR528" s="135"/>
      <c r="AS528" s="31"/>
      <c r="AT528" s="31"/>
      <c r="AU528" s="31"/>
      <c r="AV528" s="31"/>
      <c r="AW528" s="31"/>
      <c r="AX528" s="31"/>
      <c r="AY528" s="31"/>
      <c r="AZ528" s="31"/>
      <c r="BA528" s="31"/>
      <c r="BB528" s="31"/>
      <c r="BC528" s="31"/>
      <c r="BD528" s="31"/>
      <c r="BE528" s="31"/>
      <c r="BF528" s="31"/>
      <c r="BG528" s="31"/>
      <c r="BH528" s="31"/>
      <c r="BI528" s="31"/>
      <c r="BJ528" s="31"/>
      <c r="BK528" s="169"/>
      <c r="BM528" s="453"/>
    </row>
    <row r="529" spans="1:65" ht="11.25" customHeight="1">
      <c r="A529" s="52"/>
      <c r="B529" s="32"/>
      <c r="C529" s="159">
        <v>249</v>
      </c>
      <c r="D529" s="34"/>
      <c r="E529" s="35"/>
      <c r="F529" s="444" t="s">
        <v>254</v>
      </c>
      <c r="G529" s="200"/>
      <c r="H529" s="200"/>
      <c r="I529" s="200"/>
      <c r="J529" s="200"/>
      <c r="K529" s="200"/>
      <c r="L529" s="200"/>
      <c r="M529" s="526" t="s">
        <v>255</v>
      </c>
      <c r="N529" s="526"/>
      <c r="O529" s="526"/>
      <c r="P529" s="526"/>
      <c r="Q529" s="526"/>
      <c r="R529" s="526"/>
      <c r="S529" s="526"/>
      <c r="T529" s="526"/>
      <c r="U529" s="526"/>
      <c r="V529" s="526"/>
      <c r="W529" s="526"/>
      <c r="X529" s="526"/>
      <c r="Y529" s="526"/>
      <c r="Z529" s="526"/>
      <c r="AA529" s="526"/>
      <c r="AB529" s="154"/>
      <c r="AC529" s="154"/>
      <c r="AD529" s="154"/>
      <c r="AE529" s="211"/>
      <c r="AF529" s="526" t="s">
        <v>256</v>
      </c>
      <c r="AG529" s="526"/>
      <c r="AH529" s="526"/>
      <c r="AI529" s="526"/>
      <c r="AJ529" s="526"/>
      <c r="AK529" s="526"/>
      <c r="AL529" s="526"/>
      <c r="AM529" s="526"/>
      <c r="AN529" s="526"/>
      <c r="AO529" s="526"/>
      <c r="AP529" s="526"/>
      <c r="AQ529" s="526"/>
      <c r="AR529" s="526"/>
      <c r="AS529" s="526"/>
      <c r="AT529" s="526"/>
      <c r="AU529" s="200"/>
      <c r="AV529" s="52"/>
      <c r="AW529" s="52"/>
      <c r="AX529" s="52"/>
      <c r="AY529" s="52"/>
      <c r="BA529" s="47"/>
      <c r="BB529" s="47"/>
      <c r="BC529" s="47"/>
      <c r="BD529" s="47"/>
      <c r="BE529" s="47"/>
      <c r="BF529" s="47"/>
      <c r="BG529" s="47"/>
      <c r="BI529" s="63"/>
      <c r="BJ529" s="52"/>
      <c r="BK529" s="169"/>
      <c r="BM529" s="436"/>
    </row>
    <row r="530" spans="1:65" ht="11.25" customHeight="1">
      <c r="A530" s="52"/>
      <c r="B530" s="32"/>
      <c r="C530" s="159"/>
      <c r="D530" s="34"/>
      <c r="E530" s="35"/>
      <c r="F530" s="444"/>
      <c r="G530" s="200"/>
      <c r="H530" s="200"/>
      <c r="I530" s="200"/>
      <c r="J530" s="200"/>
      <c r="K530" s="200"/>
      <c r="L530" s="200"/>
      <c r="M530" s="526"/>
      <c r="N530" s="526"/>
      <c r="O530" s="526"/>
      <c r="P530" s="526"/>
      <c r="Q530" s="526"/>
      <c r="R530" s="526"/>
      <c r="S530" s="526"/>
      <c r="T530" s="526"/>
      <c r="U530" s="526"/>
      <c r="V530" s="526"/>
      <c r="W530" s="526"/>
      <c r="X530" s="526"/>
      <c r="Y530" s="526"/>
      <c r="Z530" s="526"/>
      <c r="AA530" s="526"/>
      <c r="AB530" s="154"/>
      <c r="AC530" s="154"/>
      <c r="AD530" s="154"/>
      <c r="AE530" s="211"/>
      <c r="AF530" s="526"/>
      <c r="AG530" s="526"/>
      <c r="AH530" s="526"/>
      <c r="AI530" s="526"/>
      <c r="AJ530" s="526"/>
      <c r="AK530" s="526"/>
      <c r="AL530" s="526"/>
      <c r="AM530" s="526"/>
      <c r="AN530" s="526"/>
      <c r="AO530" s="526"/>
      <c r="AP530" s="526"/>
      <c r="AQ530" s="526"/>
      <c r="AR530" s="526"/>
      <c r="AS530" s="526"/>
      <c r="AT530" s="526"/>
      <c r="AU530" s="200"/>
      <c r="AV530" s="52"/>
      <c r="AW530" s="52"/>
      <c r="AX530" s="52"/>
      <c r="AY530" s="52"/>
      <c r="BA530" s="47"/>
      <c r="BB530" s="47"/>
      <c r="BC530" s="47"/>
      <c r="BD530" s="47"/>
      <c r="BE530" s="47"/>
      <c r="BF530" s="47"/>
      <c r="BG530" s="47"/>
      <c r="BI530" s="63"/>
      <c r="BJ530" s="52"/>
      <c r="BK530" s="169"/>
      <c r="BM530" s="436"/>
    </row>
    <row r="531" spans="1:65" ht="11.25" customHeight="1">
      <c r="A531" s="52"/>
      <c r="B531" s="32"/>
      <c r="C531" s="159"/>
      <c r="D531" s="34"/>
      <c r="E531" s="35"/>
      <c r="F531" s="444"/>
      <c r="G531" s="200"/>
      <c r="H531" s="200"/>
      <c r="I531" s="200"/>
      <c r="J531" s="200"/>
      <c r="K531" s="200"/>
      <c r="L531" s="200"/>
      <c r="M531" s="526"/>
      <c r="N531" s="526"/>
      <c r="O531" s="526"/>
      <c r="P531" s="526"/>
      <c r="Q531" s="526"/>
      <c r="R531" s="526"/>
      <c r="S531" s="526"/>
      <c r="T531" s="526"/>
      <c r="U531" s="526"/>
      <c r="V531" s="526"/>
      <c r="W531" s="526"/>
      <c r="X531" s="526"/>
      <c r="Y531" s="526"/>
      <c r="Z531" s="526"/>
      <c r="AA531" s="526"/>
      <c r="AB531" s="154"/>
      <c r="AC531" s="154"/>
      <c r="AD531" s="154"/>
      <c r="AE531" s="211"/>
      <c r="AF531" s="526"/>
      <c r="AG531" s="526"/>
      <c r="AH531" s="526"/>
      <c r="AI531" s="526"/>
      <c r="AJ531" s="526"/>
      <c r="AK531" s="526"/>
      <c r="AL531" s="526"/>
      <c r="AM531" s="526"/>
      <c r="AN531" s="526"/>
      <c r="AO531" s="526"/>
      <c r="AP531" s="526"/>
      <c r="AQ531" s="526"/>
      <c r="AR531" s="526"/>
      <c r="AS531" s="526"/>
      <c r="AT531" s="526"/>
      <c r="AU531" s="200"/>
      <c r="AV531" s="52"/>
      <c r="AW531" s="52"/>
      <c r="AX531" s="52"/>
      <c r="AY531" s="52"/>
      <c r="BA531" s="47"/>
      <c r="BB531" s="47"/>
      <c r="BC531" s="47"/>
      <c r="BD531" s="47"/>
      <c r="BE531" s="47"/>
      <c r="BF531" s="47"/>
      <c r="BG531" s="47"/>
      <c r="BI531" s="63"/>
      <c r="BJ531" s="52"/>
      <c r="BK531" s="169"/>
      <c r="BM531" s="436">
        <v>252</v>
      </c>
    </row>
    <row r="532" spans="1:65" ht="6" customHeight="1" thickBot="1">
      <c r="A532" s="52"/>
      <c r="B532" s="37"/>
      <c r="C532" s="25"/>
      <c r="D532" s="38"/>
      <c r="E532" s="39"/>
      <c r="F532" s="445"/>
      <c r="G532" s="146"/>
      <c r="H532" s="146"/>
      <c r="I532" s="146"/>
      <c r="J532" s="146"/>
      <c r="K532" s="146"/>
      <c r="L532" s="146"/>
      <c r="M532" s="445"/>
      <c r="N532" s="445"/>
      <c r="O532" s="445"/>
      <c r="P532" s="445"/>
      <c r="Q532" s="445"/>
      <c r="R532" s="447"/>
      <c r="S532" s="447"/>
      <c r="T532" s="447"/>
      <c r="U532" s="447"/>
      <c r="V532" s="447"/>
      <c r="W532" s="447"/>
      <c r="X532" s="447"/>
      <c r="Y532" s="447"/>
      <c r="Z532" s="447"/>
      <c r="AA532" s="447"/>
      <c r="AB532" s="146"/>
      <c r="AC532" s="146"/>
      <c r="AD532" s="146"/>
      <c r="AE532" s="146"/>
      <c r="AF532" s="441"/>
      <c r="AG532" s="441"/>
      <c r="AH532" s="441"/>
      <c r="AI532" s="447"/>
      <c r="AJ532" s="447"/>
      <c r="AK532" s="447"/>
      <c r="AL532" s="447"/>
      <c r="AM532" s="447"/>
      <c r="AN532" s="447"/>
      <c r="AO532" s="447"/>
      <c r="AP532" s="447"/>
      <c r="AQ532" s="447"/>
      <c r="AR532" s="447"/>
      <c r="AS532" s="447"/>
      <c r="AT532" s="447"/>
      <c r="AU532" s="232"/>
      <c r="AV532" s="24"/>
      <c r="AW532" s="24"/>
      <c r="AX532" s="24"/>
      <c r="AY532" s="24"/>
      <c r="AZ532" s="136"/>
      <c r="BA532" s="213"/>
      <c r="BB532" s="213"/>
      <c r="BC532" s="213"/>
      <c r="BD532" s="213"/>
      <c r="BE532" s="213"/>
      <c r="BF532" s="213"/>
      <c r="BG532" s="213"/>
      <c r="BH532" s="136"/>
      <c r="BI532" s="214"/>
      <c r="BJ532" s="24"/>
      <c r="BK532" s="179"/>
      <c r="BL532" s="136"/>
      <c r="BM532" s="454"/>
    </row>
    <row r="533" spans="1:65" ht="6" customHeight="1">
      <c r="A533" s="52"/>
      <c r="B533" s="27"/>
      <c r="C533" s="28"/>
      <c r="D533" s="29"/>
      <c r="E533" s="30"/>
      <c r="F533" s="446"/>
      <c r="G533" s="31"/>
      <c r="H533" s="31"/>
      <c r="I533" s="31"/>
      <c r="J533" s="31"/>
      <c r="K533" s="31"/>
      <c r="L533" s="31"/>
      <c r="M533" s="446"/>
      <c r="N533" s="446"/>
      <c r="O533" s="446"/>
      <c r="P533" s="446"/>
      <c r="Q533" s="448"/>
      <c r="R533" s="449"/>
      <c r="S533" s="449"/>
      <c r="T533" s="449"/>
      <c r="U533" s="449"/>
      <c r="V533" s="449"/>
      <c r="W533" s="449"/>
      <c r="X533" s="449"/>
      <c r="Y533" s="449"/>
      <c r="Z533" s="449"/>
      <c r="AA533" s="449"/>
      <c r="AB533" s="132"/>
      <c r="AC533" s="132"/>
      <c r="AD533" s="132"/>
      <c r="AE533" s="132"/>
      <c r="AF533" s="448"/>
      <c r="AG533" s="448"/>
      <c r="AH533" s="448"/>
      <c r="AI533" s="450"/>
      <c r="AJ533" s="450"/>
      <c r="AK533" s="450"/>
      <c r="AL533" s="450"/>
      <c r="AM533" s="450"/>
      <c r="AN533" s="450"/>
      <c r="AO533" s="450"/>
      <c r="AP533" s="450"/>
      <c r="AQ533" s="450"/>
      <c r="AR533" s="450"/>
      <c r="AS533" s="446"/>
      <c r="AT533" s="446"/>
      <c r="AU533" s="31"/>
      <c r="AV533" s="31"/>
      <c r="AW533" s="31"/>
      <c r="AX533" s="31"/>
      <c r="AY533" s="31"/>
      <c r="AZ533" s="31"/>
      <c r="BA533" s="31"/>
      <c r="BB533" s="31"/>
      <c r="BC533" s="31"/>
      <c r="BD533" s="31"/>
      <c r="BE533" s="31"/>
      <c r="BF533" s="31"/>
      <c r="BG533" s="31"/>
      <c r="BH533" s="31"/>
      <c r="BI533" s="31"/>
      <c r="BJ533" s="31"/>
      <c r="BK533" s="169"/>
      <c r="BM533" s="453"/>
    </row>
    <row r="534" spans="1:65" ht="11.25" customHeight="1">
      <c r="A534" s="52"/>
      <c r="B534" s="32"/>
      <c r="C534" s="159">
        <v>250</v>
      </c>
      <c r="D534" s="34"/>
      <c r="E534" s="35"/>
      <c r="F534" s="444" t="s">
        <v>257</v>
      </c>
      <c r="G534" s="200"/>
      <c r="H534" s="200"/>
      <c r="I534" s="200"/>
      <c r="J534" s="200"/>
      <c r="K534" s="200"/>
      <c r="L534" s="200"/>
      <c r="M534" s="526" t="s">
        <v>258</v>
      </c>
      <c r="N534" s="526"/>
      <c r="O534" s="526"/>
      <c r="P534" s="526"/>
      <c r="Q534" s="526"/>
      <c r="R534" s="526"/>
      <c r="S534" s="526"/>
      <c r="T534" s="526"/>
      <c r="U534" s="526"/>
      <c r="V534" s="526"/>
      <c r="W534" s="526"/>
      <c r="X534" s="526"/>
      <c r="Y534" s="526"/>
      <c r="Z534" s="526"/>
      <c r="AA534" s="526"/>
      <c r="AB534" s="154"/>
      <c r="AC534" s="154"/>
      <c r="AD534" s="154"/>
      <c r="AE534" s="211"/>
      <c r="AF534" s="526" t="s">
        <v>259</v>
      </c>
      <c r="AG534" s="526"/>
      <c r="AH534" s="526"/>
      <c r="AI534" s="526"/>
      <c r="AJ534" s="526"/>
      <c r="AK534" s="526"/>
      <c r="AL534" s="526"/>
      <c r="AM534" s="526"/>
      <c r="AN534" s="526"/>
      <c r="AO534" s="526"/>
      <c r="AP534" s="526"/>
      <c r="AQ534" s="526"/>
      <c r="AR534" s="526"/>
      <c r="AS534" s="526"/>
      <c r="AT534" s="526"/>
      <c r="AU534" s="200"/>
      <c r="AV534" s="52"/>
      <c r="AW534" s="52"/>
      <c r="AX534" s="52"/>
      <c r="AY534" s="52"/>
      <c r="BA534" s="47"/>
      <c r="BB534" s="47"/>
      <c r="BC534" s="47"/>
      <c r="BD534" s="47"/>
      <c r="BE534" s="47"/>
      <c r="BF534" s="47"/>
      <c r="BG534" s="47"/>
      <c r="BI534" s="63"/>
      <c r="BJ534" s="52"/>
      <c r="BK534" s="169"/>
      <c r="BM534" s="436"/>
    </row>
    <row r="535" spans="1:65" ht="11.25" customHeight="1">
      <c r="A535" s="52"/>
      <c r="B535" s="32"/>
      <c r="C535" s="159"/>
      <c r="D535" s="34"/>
      <c r="E535" s="35"/>
      <c r="F535" s="444"/>
      <c r="G535" s="200"/>
      <c r="H535" s="200"/>
      <c r="I535" s="200"/>
      <c r="J535" s="200"/>
      <c r="K535" s="200"/>
      <c r="L535" s="200"/>
      <c r="M535" s="526"/>
      <c r="N535" s="526"/>
      <c r="O535" s="526"/>
      <c r="P535" s="526"/>
      <c r="Q535" s="526"/>
      <c r="R535" s="526"/>
      <c r="S535" s="526"/>
      <c r="T535" s="526"/>
      <c r="U535" s="526"/>
      <c r="V535" s="526"/>
      <c r="W535" s="526"/>
      <c r="X535" s="526"/>
      <c r="Y535" s="526"/>
      <c r="Z535" s="526"/>
      <c r="AA535" s="526"/>
      <c r="AB535" s="154"/>
      <c r="AC535" s="154"/>
      <c r="AD535" s="154"/>
      <c r="AE535" s="211"/>
      <c r="AF535" s="526"/>
      <c r="AG535" s="526"/>
      <c r="AH535" s="526"/>
      <c r="AI535" s="526"/>
      <c r="AJ535" s="526"/>
      <c r="AK535" s="526"/>
      <c r="AL535" s="526"/>
      <c r="AM535" s="526"/>
      <c r="AN535" s="526"/>
      <c r="AO535" s="526"/>
      <c r="AP535" s="526"/>
      <c r="AQ535" s="526"/>
      <c r="AR535" s="526"/>
      <c r="AS535" s="526"/>
      <c r="AT535" s="526"/>
      <c r="AU535" s="200"/>
      <c r="AV535" s="52"/>
      <c r="AW535" s="52"/>
      <c r="AX535" s="52"/>
      <c r="AY535" s="52"/>
      <c r="BA535" s="47"/>
      <c r="BB535" s="47"/>
      <c r="BC535" s="47"/>
      <c r="BD535" s="47"/>
      <c r="BE535" s="47"/>
      <c r="BF535" s="47"/>
      <c r="BG535" s="47"/>
      <c r="BI535" s="63"/>
      <c r="BJ535" s="52"/>
      <c r="BK535" s="169"/>
      <c r="BM535" s="436"/>
    </row>
    <row r="536" spans="1:65" ht="11.25" customHeight="1">
      <c r="A536" s="52"/>
      <c r="B536" s="32"/>
      <c r="C536" s="159"/>
      <c r="D536" s="34"/>
      <c r="E536" s="35"/>
      <c r="F536" s="444"/>
      <c r="G536" s="200"/>
      <c r="H536" s="200"/>
      <c r="I536" s="200"/>
      <c r="J536" s="200"/>
      <c r="K536" s="200"/>
      <c r="L536" s="200"/>
      <c r="M536" s="526"/>
      <c r="N536" s="526"/>
      <c r="O536" s="526"/>
      <c r="P536" s="526"/>
      <c r="Q536" s="526"/>
      <c r="R536" s="526"/>
      <c r="S536" s="526"/>
      <c r="T536" s="526"/>
      <c r="U536" s="526"/>
      <c r="V536" s="526"/>
      <c r="W536" s="526"/>
      <c r="X536" s="526"/>
      <c r="Y536" s="526"/>
      <c r="Z536" s="526"/>
      <c r="AA536" s="526"/>
      <c r="AB536" s="154"/>
      <c r="AC536" s="154"/>
      <c r="AD536" s="154"/>
      <c r="AE536" s="211"/>
      <c r="AF536" s="526"/>
      <c r="AG536" s="526"/>
      <c r="AH536" s="526"/>
      <c r="AI536" s="526"/>
      <c r="AJ536" s="526"/>
      <c r="AK536" s="526"/>
      <c r="AL536" s="526"/>
      <c r="AM536" s="526"/>
      <c r="AN536" s="526"/>
      <c r="AO536" s="526"/>
      <c r="AP536" s="526"/>
      <c r="AQ536" s="526"/>
      <c r="AR536" s="526"/>
      <c r="AS536" s="526"/>
      <c r="AT536" s="526"/>
      <c r="AU536" s="200"/>
      <c r="AV536" s="52"/>
      <c r="AW536" s="52"/>
      <c r="AX536" s="52"/>
      <c r="AY536" s="52"/>
      <c r="BA536" s="47"/>
      <c r="BB536" s="47"/>
      <c r="BC536" s="47"/>
      <c r="BD536" s="47"/>
      <c r="BE536" s="47"/>
      <c r="BF536" s="47"/>
      <c r="BG536" s="47"/>
      <c r="BI536" s="63"/>
      <c r="BJ536" s="52"/>
      <c r="BK536" s="169"/>
      <c r="BM536" s="436">
        <v>252</v>
      </c>
    </row>
    <row r="537" spans="1:65" ht="6" customHeight="1" thickBot="1">
      <c r="A537" s="52"/>
      <c r="B537" s="37"/>
      <c r="C537" s="25"/>
      <c r="D537" s="38"/>
      <c r="E537" s="39"/>
      <c r="F537" s="445"/>
      <c r="G537" s="146"/>
      <c r="H537" s="146"/>
      <c r="I537" s="146"/>
      <c r="J537" s="146"/>
      <c r="K537" s="146"/>
      <c r="L537" s="146"/>
      <c r="M537" s="445"/>
      <c r="N537" s="445"/>
      <c r="O537" s="445"/>
      <c r="P537" s="445"/>
      <c r="Q537" s="445"/>
      <c r="R537" s="447"/>
      <c r="S537" s="447"/>
      <c r="T537" s="447"/>
      <c r="U537" s="447"/>
      <c r="V537" s="447"/>
      <c r="W537" s="447"/>
      <c r="X537" s="447"/>
      <c r="Y537" s="447"/>
      <c r="Z537" s="447"/>
      <c r="AA537" s="447"/>
      <c r="AB537" s="146"/>
      <c r="AC537" s="146"/>
      <c r="AD537" s="146"/>
      <c r="AE537" s="146"/>
      <c r="AF537" s="441"/>
      <c r="AG537" s="441"/>
      <c r="AH537" s="441"/>
      <c r="AI537" s="447"/>
      <c r="AJ537" s="447"/>
      <c r="AK537" s="447"/>
      <c r="AL537" s="447"/>
      <c r="AM537" s="447"/>
      <c r="AN537" s="447"/>
      <c r="AO537" s="447"/>
      <c r="AP537" s="447"/>
      <c r="AQ537" s="447"/>
      <c r="AR537" s="447"/>
      <c r="AS537" s="447"/>
      <c r="AT537" s="447"/>
      <c r="AU537" s="232"/>
      <c r="AV537" s="24"/>
      <c r="AW537" s="24"/>
      <c r="AX537" s="24"/>
      <c r="AY537" s="24"/>
      <c r="AZ537" s="136"/>
      <c r="BA537" s="213"/>
      <c r="BB537" s="213"/>
      <c r="BC537" s="213"/>
      <c r="BD537" s="213"/>
      <c r="BE537" s="213"/>
      <c r="BF537" s="213"/>
      <c r="BG537" s="213"/>
      <c r="BH537" s="136"/>
      <c r="BI537" s="214"/>
      <c r="BJ537" s="24"/>
      <c r="BK537" s="179"/>
      <c r="BL537" s="136"/>
      <c r="BM537" s="454"/>
    </row>
    <row r="538" spans="1:65" ht="6" customHeight="1">
      <c r="A538" s="52"/>
      <c r="B538" s="27"/>
      <c r="C538" s="28"/>
      <c r="D538" s="29"/>
      <c r="E538" s="30"/>
      <c r="F538" s="446"/>
      <c r="G538" s="31"/>
      <c r="H538" s="31"/>
      <c r="I538" s="31"/>
      <c r="J538" s="31"/>
      <c r="K538" s="31"/>
      <c r="L538" s="31"/>
      <c r="M538" s="446"/>
      <c r="N538" s="446"/>
      <c r="O538" s="446"/>
      <c r="P538" s="446"/>
      <c r="Q538" s="448"/>
      <c r="R538" s="449"/>
      <c r="S538" s="449"/>
      <c r="T538" s="449"/>
      <c r="U538" s="449"/>
      <c r="V538" s="449"/>
      <c r="W538" s="449"/>
      <c r="X538" s="449"/>
      <c r="Y538" s="449"/>
      <c r="Z538" s="449"/>
      <c r="AA538" s="449"/>
      <c r="AB538" s="132"/>
      <c r="AC538" s="132"/>
      <c r="AD538" s="132"/>
      <c r="AE538" s="132"/>
      <c r="AF538" s="448"/>
      <c r="AG538" s="448"/>
      <c r="AH538" s="448"/>
      <c r="AI538" s="450"/>
      <c r="AJ538" s="450"/>
      <c r="AK538" s="450"/>
      <c r="AL538" s="450"/>
      <c r="AM538" s="450"/>
      <c r="AN538" s="450"/>
      <c r="AO538" s="450"/>
      <c r="AP538" s="450"/>
      <c r="AQ538" s="450"/>
      <c r="AR538" s="450"/>
      <c r="AS538" s="446"/>
      <c r="AT538" s="446"/>
      <c r="AU538" s="31"/>
      <c r="AV538" s="31"/>
      <c r="AW538" s="31"/>
      <c r="AX538" s="31"/>
      <c r="AY538" s="31"/>
      <c r="AZ538" s="31"/>
      <c r="BA538" s="31"/>
      <c r="BB538" s="31"/>
      <c r="BC538" s="31"/>
      <c r="BD538" s="31"/>
      <c r="BE538" s="31"/>
      <c r="BF538" s="31"/>
      <c r="BG538" s="31"/>
      <c r="BH538" s="31"/>
      <c r="BI538" s="31"/>
      <c r="BJ538" s="31"/>
      <c r="BK538" s="169"/>
      <c r="BM538" s="453"/>
    </row>
    <row r="539" spans="1:65" ht="11.25" customHeight="1">
      <c r="A539" s="52"/>
      <c r="B539" s="32"/>
      <c r="C539" s="159">
        <v>251</v>
      </c>
      <c r="D539" s="34"/>
      <c r="E539" s="35"/>
      <c r="F539" s="444" t="s">
        <v>260</v>
      </c>
      <c r="G539" s="200"/>
      <c r="H539" s="200"/>
      <c r="I539" s="200"/>
      <c r="J539" s="200"/>
      <c r="K539" s="200"/>
      <c r="L539" s="200"/>
      <c r="M539" s="526" t="s">
        <v>261</v>
      </c>
      <c r="N539" s="526"/>
      <c r="O539" s="526"/>
      <c r="P539" s="526"/>
      <c r="Q539" s="526"/>
      <c r="R539" s="526"/>
      <c r="S539" s="526"/>
      <c r="T539" s="526"/>
      <c r="U539" s="526"/>
      <c r="V539" s="526"/>
      <c r="W539" s="526"/>
      <c r="X539" s="526"/>
      <c r="Y539" s="526"/>
      <c r="Z539" s="526"/>
      <c r="AA539" s="526"/>
      <c r="AB539" s="154"/>
      <c r="AC539" s="154"/>
      <c r="AD539" s="154"/>
      <c r="AE539" s="211"/>
      <c r="AF539" s="526" t="s">
        <v>262</v>
      </c>
      <c r="AG539" s="526"/>
      <c r="AH539" s="526"/>
      <c r="AI539" s="526"/>
      <c r="AJ539" s="526"/>
      <c r="AK539" s="526"/>
      <c r="AL539" s="526"/>
      <c r="AM539" s="526"/>
      <c r="AN539" s="526"/>
      <c r="AO539" s="526"/>
      <c r="AP539" s="526"/>
      <c r="AQ539" s="526"/>
      <c r="AR539" s="526"/>
      <c r="AS539" s="526"/>
      <c r="AT539" s="526"/>
      <c r="AU539" s="200"/>
      <c r="AV539" s="52"/>
      <c r="AW539" s="52"/>
      <c r="AX539" s="52"/>
      <c r="AY539" s="52"/>
      <c r="BA539" s="47"/>
      <c r="BB539" s="47"/>
      <c r="BC539" s="47"/>
      <c r="BD539" s="47"/>
      <c r="BE539" s="47"/>
      <c r="BF539" s="47"/>
      <c r="BG539" s="47"/>
      <c r="BI539" s="63"/>
      <c r="BJ539" s="52"/>
      <c r="BK539" s="169"/>
      <c r="BM539" s="436"/>
    </row>
    <row r="540" spans="1:65" ht="11.25" customHeight="1">
      <c r="A540" s="52"/>
      <c r="B540" s="32"/>
      <c r="C540" s="159"/>
      <c r="D540" s="34"/>
      <c r="E540" s="35"/>
      <c r="F540" s="228"/>
      <c r="G540" s="200"/>
      <c r="H540" s="200"/>
      <c r="I540" s="200"/>
      <c r="J540" s="200"/>
      <c r="K540" s="200"/>
      <c r="L540" s="200"/>
      <c r="M540" s="526"/>
      <c r="N540" s="526"/>
      <c r="O540" s="526"/>
      <c r="P540" s="526"/>
      <c r="Q540" s="526"/>
      <c r="R540" s="526"/>
      <c r="S540" s="526"/>
      <c r="T540" s="526"/>
      <c r="U540" s="526"/>
      <c r="V540" s="526"/>
      <c r="W540" s="526"/>
      <c r="X540" s="526"/>
      <c r="Y540" s="526"/>
      <c r="Z540" s="526"/>
      <c r="AA540" s="526"/>
      <c r="AB540" s="154"/>
      <c r="AC540" s="154"/>
      <c r="AD540" s="154"/>
      <c r="AE540" s="211"/>
      <c r="AF540" s="526"/>
      <c r="AG540" s="526"/>
      <c r="AH540" s="526"/>
      <c r="AI540" s="526"/>
      <c r="AJ540" s="526"/>
      <c r="AK540" s="526"/>
      <c r="AL540" s="526"/>
      <c r="AM540" s="526"/>
      <c r="AN540" s="526"/>
      <c r="AO540" s="526"/>
      <c r="AP540" s="526"/>
      <c r="AQ540" s="526"/>
      <c r="AR540" s="526"/>
      <c r="AS540" s="526"/>
      <c r="AT540" s="526"/>
      <c r="AU540" s="200"/>
      <c r="AV540" s="52"/>
      <c r="AW540" s="52"/>
      <c r="AX540" s="52"/>
      <c r="AY540" s="52"/>
      <c r="BA540" s="47"/>
      <c r="BB540" s="47"/>
      <c r="BC540" s="47"/>
      <c r="BD540" s="47"/>
      <c r="BE540" s="47"/>
      <c r="BF540" s="47"/>
      <c r="BG540" s="47"/>
      <c r="BI540" s="63"/>
      <c r="BJ540" s="52"/>
      <c r="BK540" s="169"/>
      <c r="BM540" s="436"/>
    </row>
    <row r="541" spans="1:65" ht="11.25" customHeight="1">
      <c r="A541" s="52"/>
      <c r="B541" s="32"/>
      <c r="C541" s="159"/>
      <c r="D541" s="34"/>
      <c r="E541" s="35"/>
      <c r="F541" s="228"/>
      <c r="G541" s="200"/>
      <c r="H541" s="200"/>
      <c r="I541" s="200"/>
      <c r="J541" s="200"/>
      <c r="K541" s="200"/>
      <c r="L541" s="200"/>
      <c r="M541" s="526"/>
      <c r="N541" s="526"/>
      <c r="O541" s="526"/>
      <c r="P541" s="526"/>
      <c r="Q541" s="526"/>
      <c r="R541" s="526"/>
      <c r="S541" s="526"/>
      <c r="T541" s="526"/>
      <c r="U541" s="526"/>
      <c r="V541" s="526"/>
      <c r="W541" s="526"/>
      <c r="X541" s="526"/>
      <c r="Y541" s="526"/>
      <c r="Z541" s="526"/>
      <c r="AA541" s="526"/>
      <c r="AB541" s="154"/>
      <c r="AC541" s="154"/>
      <c r="AD541" s="154"/>
      <c r="AE541" s="211"/>
      <c r="AF541" s="526"/>
      <c r="AG541" s="526"/>
      <c r="AH541" s="526"/>
      <c r="AI541" s="526"/>
      <c r="AJ541" s="526"/>
      <c r="AK541" s="526"/>
      <c r="AL541" s="526"/>
      <c r="AM541" s="526"/>
      <c r="AN541" s="526"/>
      <c r="AO541" s="526"/>
      <c r="AP541" s="526"/>
      <c r="AQ541" s="526"/>
      <c r="AR541" s="526"/>
      <c r="AS541" s="526"/>
      <c r="AT541" s="526"/>
      <c r="AU541" s="200"/>
      <c r="AV541" s="52"/>
      <c r="AW541" s="52"/>
      <c r="AX541" s="52"/>
      <c r="AY541" s="52"/>
      <c r="BA541" s="47"/>
      <c r="BB541" s="47"/>
      <c r="BC541" s="47"/>
      <c r="BD541" s="47"/>
      <c r="BE541" s="47"/>
      <c r="BF541" s="47"/>
      <c r="BG541" s="47"/>
      <c r="BI541" s="63"/>
      <c r="BJ541" s="52"/>
      <c r="BK541" s="169"/>
      <c r="BM541" s="436">
        <v>256</v>
      </c>
    </row>
    <row r="542" spans="1:65" ht="11.25" customHeight="1">
      <c r="A542" s="52"/>
      <c r="B542" s="32"/>
      <c r="C542" s="159"/>
      <c r="D542" s="34"/>
      <c r="E542" s="35"/>
      <c r="F542" s="228"/>
      <c r="G542" s="200"/>
      <c r="H542" s="200"/>
      <c r="I542" s="200"/>
      <c r="J542" s="200"/>
      <c r="K542" s="200"/>
      <c r="L542" s="200"/>
      <c r="M542" s="526"/>
      <c r="N542" s="526"/>
      <c r="O542" s="526"/>
      <c r="P542" s="526"/>
      <c r="Q542" s="526"/>
      <c r="R542" s="526"/>
      <c r="S542" s="526"/>
      <c r="T542" s="526"/>
      <c r="U542" s="526"/>
      <c r="V542" s="526"/>
      <c r="W542" s="526"/>
      <c r="X542" s="526"/>
      <c r="Y542" s="526"/>
      <c r="Z542" s="526"/>
      <c r="AA542" s="526"/>
      <c r="AB542" s="154"/>
      <c r="AC542" s="154"/>
      <c r="AD542" s="154"/>
      <c r="AE542" s="211"/>
      <c r="AF542" s="526"/>
      <c r="AG542" s="526"/>
      <c r="AH542" s="526"/>
      <c r="AI542" s="526"/>
      <c r="AJ542" s="526"/>
      <c r="AK542" s="526"/>
      <c r="AL542" s="526"/>
      <c r="AM542" s="526"/>
      <c r="AN542" s="526"/>
      <c r="AO542" s="526"/>
      <c r="AP542" s="526"/>
      <c r="AQ542" s="526"/>
      <c r="AR542" s="526"/>
      <c r="AS542" s="526"/>
      <c r="AT542" s="526"/>
      <c r="AU542" s="200"/>
      <c r="AV542" s="52"/>
      <c r="AW542" s="52"/>
      <c r="AX542" s="52"/>
      <c r="AY542" s="52"/>
      <c r="BA542" s="47"/>
      <c r="BB542" s="47"/>
      <c r="BC542" s="47"/>
      <c r="BD542" s="47"/>
      <c r="BE542" s="47"/>
      <c r="BF542" s="47"/>
      <c r="BG542" s="47"/>
      <c r="BI542" s="63"/>
      <c r="BJ542" s="52"/>
      <c r="BK542" s="169"/>
      <c r="BM542" s="141"/>
    </row>
    <row r="543" spans="1:65" ht="6" customHeight="1" thickBot="1">
      <c r="A543" s="52"/>
      <c r="B543" s="37"/>
      <c r="C543" s="25"/>
      <c r="D543" s="38"/>
      <c r="E543" s="39"/>
      <c r="F543" s="146"/>
      <c r="G543" s="146"/>
      <c r="H543" s="146"/>
      <c r="I543" s="146"/>
      <c r="J543" s="146"/>
      <c r="K543" s="146"/>
      <c r="L543" s="146"/>
      <c r="M543" s="146"/>
      <c r="N543" s="146"/>
      <c r="O543" s="146"/>
      <c r="P543" s="146"/>
      <c r="Q543" s="146"/>
      <c r="R543" s="232"/>
      <c r="S543" s="232"/>
      <c r="T543" s="232"/>
      <c r="U543" s="232"/>
      <c r="V543" s="232"/>
      <c r="W543" s="232"/>
      <c r="X543" s="232"/>
      <c r="Y543" s="232"/>
      <c r="Z543" s="232"/>
      <c r="AA543" s="232"/>
      <c r="AB543" s="146"/>
      <c r="AC543" s="146"/>
      <c r="AD543" s="146"/>
      <c r="AE543" s="146"/>
      <c r="AF543" s="209"/>
      <c r="AG543" s="209"/>
      <c r="AH543" s="209"/>
      <c r="AI543" s="232"/>
      <c r="AJ543" s="232"/>
      <c r="AK543" s="232"/>
      <c r="AL543" s="232"/>
      <c r="AM543" s="232"/>
      <c r="AN543" s="232"/>
      <c r="AO543" s="232"/>
      <c r="AP543" s="232"/>
      <c r="AQ543" s="232"/>
      <c r="AR543" s="232"/>
      <c r="AS543" s="232"/>
      <c r="AT543" s="232"/>
      <c r="AU543" s="232"/>
      <c r="AV543" s="24"/>
      <c r="AW543" s="24"/>
      <c r="AX543" s="24"/>
      <c r="AY543" s="24"/>
      <c r="AZ543" s="136"/>
      <c r="BA543" s="213"/>
      <c r="BB543" s="213"/>
      <c r="BC543" s="213"/>
      <c r="BD543" s="213"/>
      <c r="BE543" s="213"/>
      <c r="BF543" s="213"/>
      <c r="BG543" s="213"/>
      <c r="BH543" s="136"/>
      <c r="BI543" s="214"/>
      <c r="BJ543" s="24"/>
      <c r="BK543" s="179"/>
      <c r="BL543" s="136"/>
      <c r="BM543" s="431"/>
    </row>
    <row r="544" spans="1:65" ht="6" customHeight="1">
      <c r="A544" s="52"/>
      <c r="B544" s="32"/>
      <c r="C544" s="87"/>
      <c r="D544" s="34"/>
      <c r="E544" s="35"/>
      <c r="F544" s="154"/>
      <c r="G544" s="154"/>
      <c r="H544" s="154"/>
      <c r="I544" s="154"/>
      <c r="J544" s="154"/>
      <c r="K544" s="154"/>
      <c r="L544" s="154"/>
      <c r="M544" s="154"/>
      <c r="N544" s="154"/>
      <c r="O544" s="154"/>
      <c r="P544" s="154"/>
      <c r="Q544" s="154"/>
      <c r="R544" s="200"/>
      <c r="S544" s="200"/>
      <c r="T544" s="200"/>
      <c r="U544" s="200"/>
      <c r="V544" s="200"/>
      <c r="W544" s="200"/>
      <c r="X544" s="200"/>
      <c r="Y544" s="200"/>
      <c r="Z544" s="200"/>
      <c r="AA544" s="200"/>
      <c r="AB544" s="154"/>
      <c r="AC544" s="154"/>
      <c r="AD544" s="154"/>
      <c r="AE544" s="154"/>
      <c r="AF544" s="212"/>
      <c r="AG544" s="212"/>
      <c r="AH544" s="212"/>
      <c r="AI544" s="200"/>
      <c r="AJ544" s="200"/>
      <c r="AK544" s="200"/>
      <c r="AL544" s="200"/>
      <c r="AM544" s="200"/>
      <c r="AN544" s="200"/>
      <c r="AO544" s="200"/>
      <c r="AP544" s="200"/>
      <c r="AQ544" s="200"/>
      <c r="AR544" s="200"/>
      <c r="AS544" s="200"/>
      <c r="AT544" s="200"/>
      <c r="AU544" s="200"/>
      <c r="AV544" s="52"/>
      <c r="AW544" s="52"/>
      <c r="AX544" s="52"/>
      <c r="AY544" s="52"/>
      <c r="BA544" s="47"/>
      <c r="BB544" s="47"/>
      <c r="BC544" s="47"/>
      <c r="BD544" s="47"/>
      <c r="BE544" s="47"/>
      <c r="BF544" s="47"/>
      <c r="BG544" s="47"/>
      <c r="BI544" s="63"/>
      <c r="BJ544" s="52"/>
      <c r="BK544" s="169"/>
      <c r="BM544" s="432"/>
    </row>
    <row r="545" spans="1:65" ht="11.25" customHeight="1" thickBot="1">
      <c r="A545" s="52"/>
      <c r="B545" s="32"/>
      <c r="C545" s="159">
        <v>252</v>
      </c>
      <c r="D545" s="34"/>
      <c r="E545" s="35"/>
      <c r="F545" s="516" t="s">
        <v>263</v>
      </c>
      <c r="G545" s="516"/>
      <c r="H545" s="516"/>
      <c r="I545" s="516"/>
      <c r="J545" s="516"/>
      <c r="K545" s="516"/>
      <c r="L545" s="516"/>
      <c r="M545" s="516"/>
      <c r="N545" s="516"/>
      <c r="O545" s="516"/>
      <c r="P545" s="516"/>
      <c r="Q545" s="516"/>
      <c r="R545" s="516"/>
      <c r="S545" s="516"/>
      <c r="T545" s="516"/>
      <c r="U545" s="516"/>
      <c r="V545" s="516"/>
      <c r="W545" s="516"/>
      <c r="X545" s="516"/>
      <c r="Y545" s="212"/>
      <c r="Z545" s="212" t="s">
        <v>228</v>
      </c>
      <c r="AA545" s="212"/>
      <c r="AB545" s="212"/>
      <c r="AC545" s="212"/>
      <c r="AD545" s="212"/>
      <c r="AE545" s="212"/>
      <c r="AF545" s="250"/>
      <c r="AG545" s="212"/>
      <c r="AH545" s="212"/>
      <c r="AI545" s="212"/>
      <c r="AJ545" s="212"/>
      <c r="AK545" s="212"/>
      <c r="AL545" s="212" t="s">
        <v>229</v>
      </c>
      <c r="AM545" s="212"/>
      <c r="AN545" s="212"/>
      <c r="AO545" s="212"/>
      <c r="AP545" s="212"/>
      <c r="AQ545" s="212"/>
      <c r="AR545" s="250"/>
      <c r="AS545" s="212"/>
      <c r="AT545" s="212"/>
      <c r="AU545" s="212"/>
      <c r="AV545" s="212"/>
      <c r="AW545" s="212"/>
      <c r="AX545" s="212"/>
      <c r="AY545" s="212"/>
      <c r="AZ545" s="212"/>
      <c r="BA545" s="212"/>
      <c r="BB545" s="212"/>
      <c r="BC545" s="212"/>
      <c r="BD545" s="212"/>
      <c r="BE545" s="212"/>
      <c r="BF545" s="212"/>
      <c r="BG545" s="212"/>
      <c r="BH545" s="52"/>
      <c r="BI545" s="52"/>
      <c r="BJ545" s="52"/>
      <c r="BK545" s="169"/>
      <c r="BM545" s="141"/>
    </row>
    <row r="546" spans="1:65" ht="11.25" customHeight="1">
      <c r="A546" s="52"/>
      <c r="B546" s="32"/>
      <c r="D546" s="34"/>
      <c r="E546" s="35"/>
      <c r="F546" s="516"/>
      <c r="G546" s="516"/>
      <c r="H546" s="516"/>
      <c r="I546" s="516"/>
      <c r="J546" s="516"/>
      <c r="K546" s="516"/>
      <c r="L546" s="516"/>
      <c r="M546" s="516"/>
      <c r="N546" s="516"/>
      <c r="O546" s="516"/>
      <c r="P546" s="516"/>
      <c r="Q546" s="516"/>
      <c r="R546" s="516"/>
      <c r="S546" s="516"/>
      <c r="T546" s="516"/>
      <c r="U546" s="516"/>
      <c r="V546" s="516"/>
      <c r="W546" s="516"/>
      <c r="X546" s="516"/>
      <c r="Y546" s="212"/>
      <c r="Z546" s="45"/>
      <c r="AA546" s="46"/>
      <c r="AB546" s="45"/>
      <c r="AC546" s="46"/>
      <c r="AD546" s="45"/>
      <c r="AE546" s="46"/>
      <c r="AG546" s="212"/>
      <c r="AH546" s="212"/>
      <c r="AI546" s="212"/>
      <c r="AJ546" s="212"/>
      <c r="AK546" s="212"/>
      <c r="AL546" s="45"/>
      <c r="AM546" s="46"/>
      <c r="AN546" s="45"/>
      <c r="AO546" s="46"/>
      <c r="AP546" s="45"/>
      <c r="AQ546" s="46"/>
      <c r="AS546" s="212"/>
      <c r="AT546" s="212"/>
      <c r="AU546" s="212"/>
      <c r="AV546" s="212"/>
      <c r="AW546" s="212"/>
      <c r="AX546" s="212"/>
      <c r="AY546" s="212"/>
      <c r="AZ546" s="212"/>
      <c r="BA546" s="212"/>
      <c r="BB546" s="212"/>
      <c r="BC546" s="212"/>
      <c r="BD546" s="212"/>
      <c r="BE546" s="212"/>
      <c r="BF546" s="212"/>
      <c r="BG546" s="212"/>
      <c r="BI546" s="63"/>
      <c r="BJ546" s="52"/>
      <c r="BK546" s="169"/>
      <c r="BM546" s="141"/>
    </row>
    <row r="547" spans="1:65" ht="11.25" customHeight="1">
      <c r="A547" s="52"/>
      <c r="B547" s="32"/>
      <c r="C547" s="159"/>
      <c r="D547" s="34"/>
      <c r="E547" s="35"/>
      <c r="F547" s="516"/>
      <c r="G547" s="516"/>
      <c r="H547" s="516"/>
      <c r="I547" s="516"/>
      <c r="J547" s="516"/>
      <c r="K547" s="516"/>
      <c r="L547" s="516"/>
      <c r="M547" s="516"/>
      <c r="N547" s="516"/>
      <c r="O547" s="516"/>
      <c r="P547" s="516"/>
      <c r="Q547" s="516"/>
      <c r="R547" s="516"/>
      <c r="S547" s="516"/>
      <c r="T547" s="516"/>
      <c r="U547" s="516"/>
      <c r="V547" s="516"/>
      <c r="W547" s="516"/>
      <c r="X547" s="516"/>
      <c r="Y547" s="212"/>
      <c r="Z547" s="49"/>
      <c r="AA547" s="50"/>
      <c r="AB547" s="49"/>
      <c r="AC547" s="50"/>
      <c r="AD547" s="49"/>
      <c r="AE547" s="50"/>
      <c r="AG547" s="212"/>
      <c r="AH547" s="212"/>
      <c r="AI547" s="212"/>
      <c r="AJ547" s="212"/>
      <c r="AK547" s="212"/>
      <c r="AL547" s="49"/>
      <c r="AM547" s="50"/>
      <c r="AN547" s="49"/>
      <c r="AO547" s="50"/>
      <c r="AP547" s="49"/>
      <c r="AQ547" s="50"/>
      <c r="AS547" s="212"/>
      <c r="AT547" s="212"/>
      <c r="AU547" s="212"/>
      <c r="AV547" s="212"/>
      <c r="AW547" s="212"/>
      <c r="AX547" s="212"/>
      <c r="AY547" s="212"/>
      <c r="AZ547" s="212"/>
      <c r="BA547" s="212"/>
      <c r="BB547" s="212"/>
      <c r="BC547" s="212"/>
      <c r="BD547" s="212"/>
      <c r="BE547" s="212"/>
      <c r="BF547" s="212"/>
      <c r="BG547" s="212"/>
      <c r="BI547" s="63"/>
      <c r="BJ547" s="52"/>
      <c r="BK547" s="169"/>
      <c r="BM547" s="141"/>
    </row>
    <row r="548" spans="1:65" customFormat="1" ht="6" customHeight="1" thickBot="1">
      <c r="A548" s="36"/>
      <c r="B548" s="145"/>
      <c r="C548" s="25"/>
      <c r="D548" s="43"/>
      <c r="E548" s="24"/>
      <c r="F548" s="235"/>
      <c r="G548" s="235"/>
      <c r="H548" s="235"/>
      <c r="I548" s="235"/>
      <c r="J548" s="235"/>
      <c r="K548" s="235"/>
      <c r="L548" s="235"/>
      <c r="M548" s="235"/>
      <c r="N548" s="235"/>
      <c r="O548" s="235"/>
      <c r="P548" s="235"/>
      <c r="Q548" s="235"/>
      <c r="R548" s="217"/>
      <c r="S548" s="217"/>
      <c r="T548" s="217"/>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133"/>
      <c r="AS548" s="24"/>
      <c r="AT548" s="24"/>
      <c r="AU548" s="24"/>
      <c r="AV548" s="24"/>
      <c r="AW548" s="24"/>
      <c r="AX548" s="24"/>
      <c r="AY548" s="24"/>
      <c r="AZ548" s="24"/>
      <c r="BA548" s="24"/>
      <c r="BB548" s="24"/>
      <c r="BC548" s="24"/>
      <c r="BD548" s="24"/>
      <c r="BE548" s="24"/>
      <c r="BF548" s="24"/>
      <c r="BG548" s="136"/>
      <c r="BH548" s="24"/>
      <c r="BI548" s="24"/>
      <c r="BJ548" s="24"/>
      <c r="BK548" s="179"/>
      <c r="BL548" s="136"/>
      <c r="BM548" s="428"/>
    </row>
    <row r="549" spans="1:65" customFormat="1" ht="6" customHeight="1">
      <c r="A549" s="36"/>
      <c r="B549" s="87"/>
      <c r="C549" s="28"/>
      <c r="D549" s="40"/>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S549" s="52"/>
      <c r="AT549" s="52"/>
      <c r="AU549" s="52"/>
      <c r="AV549" s="52"/>
      <c r="AW549" s="52"/>
      <c r="AX549" s="52"/>
      <c r="AY549" s="52"/>
      <c r="AZ549" s="52"/>
      <c r="BA549" s="52"/>
      <c r="BB549" s="52"/>
      <c r="BC549" s="52"/>
      <c r="BD549" s="52"/>
      <c r="BE549" s="52"/>
      <c r="BF549" s="52"/>
      <c r="BG549" s="72"/>
      <c r="BH549" s="52"/>
      <c r="BI549" s="52"/>
      <c r="BJ549" s="52"/>
      <c r="BK549" s="178"/>
      <c r="BL549" s="135"/>
      <c r="BM549" s="426"/>
    </row>
    <row r="550" spans="1:65" customFormat="1" ht="11.25" customHeight="1">
      <c r="A550" s="36"/>
      <c r="B550" s="87"/>
      <c r="C550" s="33">
        <v>253</v>
      </c>
      <c r="D550" s="42"/>
      <c r="E550" s="52"/>
      <c r="F550" s="526" t="s">
        <v>264</v>
      </c>
      <c r="G550" s="526"/>
      <c r="H550" s="526"/>
      <c r="I550" s="526"/>
      <c r="J550" s="526"/>
      <c r="K550" s="526"/>
      <c r="L550" s="526"/>
      <c r="M550" s="526"/>
      <c r="N550" s="526"/>
      <c r="O550" s="526"/>
      <c r="P550" s="526"/>
      <c r="Q550" s="526"/>
      <c r="R550" s="526"/>
      <c r="S550" s="526"/>
      <c r="T550" s="526"/>
      <c r="U550" s="526"/>
      <c r="V550" s="526"/>
      <c r="W550" s="526"/>
      <c r="X550" s="526"/>
      <c r="Y550" s="526"/>
      <c r="Z550" s="526"/>
      <c r="AA550" s="526"/>
      <c r="AB550" s="526"/>
      <c r="AC550" s="526"/>
      <c r="AD550" s="526"/>
      <c r="AE550" s="526"/>
      <c r="AF550" s="526"/>
      <c r="AG550" s="526"/>
      <c r="AH550" s="526"/>
      <c r="AI550" s="526"/>
      <c r="AJ550" s="526"/>
      <c r="AK550" s="526"/>
      <c r="AL550" s="526"/>
      <c r="AM550" s="526"/>
      <c r="AN550" s="526"/>
      <c r="AO550" s="526"/>
      <c r="AP550" s="526"/>
      <c r="AQ550" s="526"/>
      <c r="AR550" s="526"/>
      <c r="AS550" s="526"/>
      <c r="AT550" s="526"/>
      <c r="AU550" s="526"/>
      <c r="AV550" s="526"/>
      <c r="AW550" s="526"/>
      <c r="AX550" s="526"/>
      <c r="AY550" s="526"/>
      <c r="AZ550" s="526"/>
      <c r="BA550" s="526"/>
      <c r="BB550" s="526"/>
      <c r="BC550" s="526"/>
      <c r="BD550" s="526"/>
      <c r="BE550" s="526"/>
      <c r="BF550" s="526"/>
      <c r="BG550" s="526"/>
      <c r="BH550" s="526"/>
      <c r="BI550" s="526"/>
      <c r="BJ550" s="52"/>
      <c r="BK550" s="169"/>
      <c r="BL550" s="72"/>
      <c r="BM550" s="141"/>
    </row>
    <row r="551" spans="1:65" customFormat="1" ht="11.25" customHeight="1">
      <c r="A551" s="36"/>
      <c r="B551" s="87"/>
      <c r="C551" s="87"/>
      <c r="D551" s="42"/>
      <c r="E551" s="52"/>
      <c r="F551" s="526"/>
      <c r="G551" s="526"/>
      <c r="H551" s="526"/>
      <c r="I551" s="526"/>
      <c r="J551" s="526"/>
      <c r="K551" s="526"/>
      <c r="L551" s="526"/>
      <c r="M551" s="526"/>
      <c r="N551" s="526"/>
      <c r="O551" s="526"/>
      <c r="P551" s="526"/>
      <c r="Q551" s="526"/>
      <c r="R551" s="526"/>
      <c r="S551" s="526"/>
      <c r="T551" s="526"/>
      <c r="U551" s="526"/>
      <c r="V551" s="526"/>
      <c r="W551" s="526"/>
      <c r="X551" s="526"/>
      <c r="Y551" s="526"/>
      <c r="Z551" s="526"/>
      <c r="AA551" s="526"/>
      <c r="AB551" s="526"/>
      <c r="AC551" s="526"/>
      <c r="AD551" s="526"/>
      <c r="AE551" s="526"/>
      <c r="AF551" s="526"/>
      <c r="AG551" s="526"/>
      <c r="AH551" s="526"/>
      <c r="AI551" s="526"/>
      <c r="AJ551" s="526"/>
      <c r="AK551" s="526"/>
      <c r="AL551" s="526"/>
      <c r="AM551" s="526"/>
      <c r="AN551" s="526"/>
      <c r="AO551" s="526"/>
      <c r="AP551" s="526"/>
      <c r="AQ551" s="526"/>
      <c r="AR551" s="526"/>
      <c r="AS551" s="526"/>
      <c r="AT551" s="526"/>
      <c r="AU551" s="526"/>
      <c r="AV551" s="526"/>
      <c r="AW551" s="526"/>
      <c r="AX551" s="526"/>
      <c r="AY551" s="526"/>
      <c r="AZ551" s="526"/>
      <c r="BA551" s="526"/>
      <c r="BB551" s="526"/>
      <c r="BC551" s="526"/>
      <c r="BD551" s="526"/>
      <c r="BE551" s="526"/>
      <c r="BF551" s="526"/>
      <c r="BG551" s="526"/>
      <c r="BH551" s="526"/>
      <c r="BI551" s="526"/>
      <c r="BJ551" s="52"/>
      <c r="BK551" s="169"/>
      <c r="BL551" s="72"/>
      <c r="BM551" s="141"/>
    </row>
    <row r="552" spans="1:65" customFormat="1" ht="11.25" customHeight="1">
      <c r="A552" s="36"/>
      <c r="B552" s="87"/>
      <c r="C552" s="87"/>
      <c r="D552" s="42"/>
      <c r="E552" s="52"/>
      <c r="F552" s="526"/>
      <c r="G552" s="526"/>
      <c r="H552" s="526"/>
      <c r="I552" s="526"/>
      <c r="J552" s="526"/>
      <c r="K552" s="526"/>
      <c r="L552" s="526"/>
      <c r="M552" s="526"/>
      <c r="N552" s="526"/>
      <c r="O552" s="526"/>
      <c r="P552" s="526"/>
      <c r="Q552" s="526"/>
      <c r="R552" s="526"/>
      <c r="S552" s="526"/>
      <c r="T552" s="526"/>
      <c r="U552" s="526"/>
      <c r="V552" s="526"/>
      <c r="W552" s="526"/>
      <c r="X552" s="526"/>
      <c r="Y552" s="526"/>
      <c r="Z552" s="526"/>
      <c r="AA552" s="526"/>
      <c r="AB552" s="526"/>
      <c r="AC552" s="526"/>
      <c r="AD552" s="526"/>
      <c r="AE552" s="526"/>
      <c r="AF552" s="526"/>
      <c r="AG552" s="526"/>
      <c r="AH552" s="526"/>
      <c r="AI552" s="526"/>
      <c r="AJ552" s="526"/>
      <c r="AK552" s="526"/>
      <c r="AL552" s="526"/>
      <c r="AM552" s="526"/>
      <c r="AN552" s="526"/>
      <c r="AO552" s="526"/>
      <c r="AP552" s="526"/>
      <c r="AQ552" s="526"/>
      <c r="AR552" s="526"/>
      <c r="AS552" s="526"/>
      <c r="AT552" s="526"/>
      <c r="AU552" s="526"/>
      <c r="AV552" s="526"/>
      <c r="AW552" s="526"/>
      <c r="AX552" s="526"/>
      <c r="AY552" s="526"/>
      <c r="AZ552" s="526"/>
      <c r="BA552" s="526"/>
      <c r="BB552" s="526"/>
      <c r="BC552" s="526"/>
      <c r="BD552" s="526"/>
      <c r="BE552" s="526"/>
      <c r="BF552" s="526"/>
      <c r="BG552" s="526"/>
      <c r="BH552" s="526"/>
      <c r="BI552" s="526"/>
      <c r="BJ552" s="52"/>
      <c r="BK552" s="169"/>
      <c r="BL552" s="72"/>
      <c r="BM552" s="141"/>
    </row>
    <row r="553" spans="1:65" customFormat="1" ht="11.25" customHeight="1">
      <c r="A553" s="36"/>
      <c r="B553" s="87"/>
      <c r="C553" s="87"/>
      <c r="D553" s="42"/>
      <c r="E553" s="52"/>
      <c r="F553" s="526"/>
      <c r="G553" s="526"/>
      <c r="H553" s="526"/>
      <c r="I553" s="526"/>
      <c r="J553" s="526"/>
      <c r="K553" s="526"/>
      <c r="L553" s="526"/>
      <c r="M553" s="526"/>
      <c r="N553" s="526"/>
      <c r="O553" s="526"/>
      <c r="P553" s="526"/>
      <c r="Q553" s="526"/>
      <c r="R553" s="526"/>
      <c r="S553" s="526"/>
      <c r="T553" s="526"/>
      <c r="U553" s="526"/>
      <c r="V553" s="526"/>
      <c r="W553" s="526"/>
      <c r="X553" s="526"/>
      <c r="Y553" s="526"/>
      <c r="Z553" s="526"/>
      <c r="AA553" s="526"/>
      <c r="AB553" s="526"/>
      <c r="AC553" s="526"/>
      <c r="AD553" s="526"/>
      <c r="AE553" s="526"/>
      <c r="AF553" s="526"/>
      <c r="AG553" s="526"/>
      <c r="AH553" s="526"/>
      <c r="AI553" s="526"/>
      <c r="AJ553" s="526"/>
      <c r="AK553" s="526"/>
      <c r="AL553" s="526"/>
      <c r="AM553" s="526"/>
      <c r="AN553" s="526"/>
      <c r="AO553" s="526"/>
      <c r="AP553" s="526"/>
      <c r="AQ553" s="526"/>
      <c r="AR553" s="526"/>
      <c r="AS553" s="526"/>
      <c r="AT553" s="526"/>
      <c r="AU553" s="526"/>
      <c r="AV553" s="526"/>
      <c r="AW553" s="526"/>
      <c r="AX553" s="526"/>
      <c r="AY553" s="526"/>
      <c r="AZ553" s="526"/>
      <c r="BA553" s="526"/>
      <c r="BB553" s="526"/>
      <c r="BC553" s="526"/>
      <c r="BD553" s="526"/>
      <c r="BE553" s="526"/>
      <c r="BF553" s="526"/>
      <c r="BG553" s="526"/>
      <c r="BH553" s="526"/>
      <c r="BI553" s="526"/>
      <c r="BJ553" s="52"/>
      <c r="BK553" s="169"/>
      <c r="BL553" s="72"/>
      <c r="BM553" s="141"/>
    </row>
    <row r="554" spans="1:65" customFormat="1" ht="11.25" customHeight="1">
      <c r="A554" s="36"/>
      <c r="B554" s="87"/>
      <c r="C554" s="87"/>
      <c r="D554" s="42"/>
      <c r="E554" s="52"/>
      <c r="F554" s="526"/>
      <c r="G554" s="526"/>
      <c r="H554" s="526"/>
      <c r="I554" s="526"/>
      <c r="J554" s="526"/>
      <c r="K554" s="526"/>
      <c r="L554" s="526"/>
      <c r="M554" s="526"/>
      <c r="N554" s="526"/>
      <c r="O554" s="526"/>
      <c r="P554" s="526"/>
      <c r="Q554" s="526"/>
      <c r="R554" s="526"/>
      <c r="S554" s="526"/>
      <c r="T554" s="526"/>
      <c r="U554" s="526"/>
      <c r="V554" s="526"/>
      <c r="W554" s="526"/>
      <c r="X554" s="526"/>
      <c r="Y554" s="526"/>
      <c r="Z554" s="526"/>
      <c r="AA554" s="526"/>
      <c r="AB554" s="526"/>
      <c r="AC554" s="526"/>
      <c r="AD554" s="526"/>
      <c r="AE554" s="526"/>
      <c r="AF554" s="526"/>
      <c r="AG554" s="526"/>
      <c r="AH554" s="526"/>
      <c r="AI554" s="526"/>
      <c r="AJ554" s="526"/>
      <c r="AK554" s="526"/>
      <c r="AL554" s="526"/>
      <c r="AM554" s="526"/>
      <c r="AN554" s="526"/>
      <c r="AO554" s="526"/>
      <c r="AP554" s="526"/>
      <c r="AQ554" s="526"/>
      <c r="AR554" s="526"/>
      <c r="AS554" s="526"/>
      <c r="AT554" s="526"/>
      <c r="AU554" s="526"/>
      <c r="AV554" s="526"/>
      <c r="AW554" s="526"/>
      <c r="AX554" s="526"/>
      <c r="AY554" s="526"/>
      <c r="AZ554" s="526"/>
      <c r="BA554" s="526"/>
      <c r="BB554" s="526"/>
      <c r="BC554" s="526"/>
      <c r="BD554" s="526"/>
      <c r="BE554" s="526"/>
      <c r="BF554" s="526"/>
      <c r="BG554" s="526"/>
      <c r="BH554" s="526"/>
      <c r="BI554" s="526"/>
      <c r="BJ554" s="52"/>
      <c r="BK554" s="169"/>
      <c r="BL554" s="72"/>
      <c r="BM554" s="141"/>
    </row>
    <row r="555" spans="1:65" customFormat="1" ht="11.25" customHeight="1">
      <c r="A555" s="36"/>
      <c r="B555" s="87"/>
      <c r="C555" s="87"/>
      <c r="D555" s="42"/>
      <c r="E555" s="52"/>
      <c r="F555" s="526"/>
      <c r="G555" s="526"/>
      <c r="H555" s="526"/>
      <c r="I555" s="526"/>
      <c r="J555" s="526"/>
      <c r="K555" s="526"/>
      <c r="L555" s="526"/>
      <c r="M555" s="526"/>
      <c r="N555" s="526"/>
      <c r="O555" s="526"/>
      <c r="P555" s="526"/>
      <c r="Q555" s="526"/>
      <c r="R555" s="526"/>
      <c r="S555" s="526"/>
      <c r="T555" s="526"/>
      <c r="U555" s="526"/>
      <c r="V555" s="526"/>
      <c r="W555" s="526"/>
      <c r="X555" s="526"/>
      <c r="Y555" s="526"/>
      <c r="Z555" s="526"/>
      <c r="AA555" s="526"/>
      <c r="AB555" s="526"/>
      <c r="AC555" s="526"/>
      <c r="AD555" s="526"/>
      <c r="AE555" s="526"/>
      <c r="AF555" s="526"/>
      <c r="AG555" s="526"/>
      <c r="AH555" s="526"/>
      <c r="AI555" s="526"/>
      <c r="AJ555" s="526"/>
      <c r="AK555" s="526"/>
      <c r="AL555" s="526"/>
      <c r="AM555" s="526"/>
      <c r="AN555" s="526"/>
      <c r="AO555" s="526"/>
      <c r="AP555" s="526"/>
      <c r="AQ555" s="526"/>
      <c r="AR555" s="526"/>
      <c r="AS555" s="526"/>
      <c r="AT555" s="526"/>
      <c r="AU555" s="526"/>
      <c r="AV555" s="526"/>
      <c r="AW555" s="526"/>
      <c r="AX555" s="526"/>
      <c r="AY555" s="526"/>
      <c r="AZ555" s="526"/>
      <c r="BA555" s="526"/>
      <c r="BB555" s="526"/>
      <c r="BC555" s="526"/>
      <c r="BD555" s="526"/>
      <c r="BE555" s="526"/>
      <c r="BF555" s="526"/>
      <c r="BG555" s="526"/>
      <c r="BH555" s="526"/>
      <c r="BI555" s="526"/>
      <c r="BJ555" s="52"/>
      <c r="BK555" s="169"/>
      <c r="BL555" s="72"/>
      <c r="BM555" s="141"/>
    </row>
    <row r="556" spans="1:65" customFormat="1" ht="11.25" customHeight="1">
      <c r="A556" s="36"/>
      <c r="B556" s="87"/>
      <c r="C556" s="87"/>
      <c r="D556" s="42"/>
      <c r="E556" s="52"/>
      <c r="F556" s="526"/>
      <c r="G556" s="526"/>
      <c r="H556" s="526"/>
      <c r="I556" s="526"/>
      <c r="J556" s="526"/>
      <c r="K556" s="526"/>
      <c r="L556" s="526"/>
      <c r="M556" s="526"/>
      <c r="N556" s="526"/>
      <c r="O556" s="526"/>
      <c r="P556" s="526"/>
      <c r="Q556" s="526"/>
      <c r="R556" s="526"/>
      <c r="S556" s="526"/>
      <c r="T556" s="526"/>
      <c r="U556" s="526"/>
      <c r="V556" s="526"/>
      <c r="W556" s="526"/>
      <c r="X556" s="526"/>
      <c r="Y556" s="526"/>
      <c r="Z556" s="526"/>
      <c r="AA556" s="526"/>
      <c r="AB556" s="526"/>
      <c r="AC556" s="526"/>
      <c r="AD556" s="526"/>
      <c r="AE556" s="526"/>
      <c r="AF556" s="526"/>
      <c r="AG556" s="526"/>
      <c r="AH556" s="526"/>
      <c r="AI556" s="526"/>
      <c r="AJ556" s="526"/>
      <c r="AK556" s="526"/>
      <c r="AL556" s="526"/>
      <c r="AM556" s="526"/>
      <c r="AN556" s="526"/>
      <c r="AO556" s="526"/>
      <c r="AP556" s="526"/>
      <c r="AQ556" s="526"/>
      <c r="AR556" s="526"/>
      <c r="AS556" s="526"/>
      <c r="AT556" s="526"/>
      <c r="AU556" s="526"/>
      <c r="AV556" s="526"/>
      <c r="AW556" s="526"/>
      <c r="AX556" s="526"/>
      <c r="AY556" s="526"/>
      <c r="AZ556" s="526"/>
      <c r="BA556" s="526"/>
      <c r="BB556" s="526"/>
      <c r="BC556" s="526"/>
      <c r="BD556" s="526"/>
      <c r="BE556" s="526"/>
      <c r="BF556" s="526"/>
      <c r="BG556" s="526"/>
      <c r="BH556" s="526"/>
      <c r="BI556" s="526"/>
      <c r="BJ556" s="52"/>
      <c r="BK556" s="169"/>
      <c r="BL556" s="72"/>
      <c r="BM556" s="141"/>
    </row>
    <row r="557" spans="1:65" customFormat="1" ht="11.25" customHeight="1">
      <c r="A557" s="36"/>
      <c r="B557" s="87"/>
      <c r="C557" s="87"/>
      <c r="D557" s="42"/>
      <c r="E557" s="52"/>
      <c r="F557" s="33"/>
      <c r="G557" s="33"/>
      <c r="H557" s="544" t="s">
        <v>265</v>
      </c>
      <c r="I557" s="545"/>
      <c r="J557" s="545"/>
      <c r="K557" s="545"/>
      <c r="L557" s="545"/>
      <c r="M557" s="545"/>
      <c r="N557" s="545"/>
      <c r="O557" s="546"/>
      <c r="P557" s="552" t="s">
        <v>266</v>
      </c>
      <c r="Q557" s="553"/>
      <c r="R557" s="553"/>
      <c r="S557" s="553"/>
      <c r="T557" s="553"/>
      <c r="U557" s="553"/>
      <c r="V557" s="553"/>
      <c r="W557" s="553"/>
      <c r="X557" s="553"/>
      <c r="Y557" s="553"/>
      <c r="Z557" s="553"/>
      <c r="AA557" s="553"/>
      <c r="AB557" s="553"/>
      <c r="AC557" s="553"/>
      <c r="AD557" s="553"/>
      <c r="AE557" s="553"/>
      <c r="AF557" s="553"/>
      <c r="AG557" s="553"/>
      <c r="AH557" s="553"/>
      <c r="AI557" s="553"/>
      <c r="AJ557" s="553"/>
      <c r="AK557" s="553"/>
      <c r="AL557" s="553"/>
      <c r="AM557" s="553"/>
      <c r="AN557" s="553"/>
      <c r="AO557" s="553"/>
      <c r="AP557" s="553"/>
      <c r="AQ557" s="553"/>
      <c r="AR557" s="553"/>
      <c r="AS557" s="553"/>
      <c r="AT557" s="553"/>
      <c r="AU557" s="553"/>
      <c r="AV557" s="553"/>
      <c r="AW557" s="553"/>
      <c r="AX557" s="553"/>
      <c r="AY557" s="553"/>
      <c r="AZ557" s="554"/>
      <c r="BA557" s="33"/>
      <c r="BB557" s="33"/>
      <c r="BC557" s="33"/>
      <c r="BD557" s="33"/>
      <c r="BE557" s="33"/>
      <c r="BF557" s="33"/>
      <c r="BG557" s="33"/>
      <c r="BH557" s="33"/>
      <c r="BI557" s="52"/>
      <c r="BJ557" s="52"/>
      <c r="BK557" s="169"/>
      <c r="BL557" s="72"/>
      <c r="BM557" s="141"/>
    </row>
    <row r="558" spans="1:65" customFormat="1" ht="11.25" customHeight="1">
      <c r="A558" s="36"/>
      <c r="B558" s="87"/>
      <c r="C558" s="87"/>
      <c r="D558" s="42"/>
      <c r="E558" s="52"/>
      <c r="F558" s="33"/>
      <c r="G558" s="33"/>
      <c r="H558" s="547"/>
      <c r="I558" s="517"/>
      <c r="J558" s="517"/>
      <c r="K558" s="517"/>
      <c r="L558" s="517"/>
      <c r="M558" s="517"/>
      <c r="N558" s="517"/>
      <c r="O558" s="548"/>
      <c r="P558" s="555"/>
      <c r="Q558" s="514"/>
      <c r="R558" s="514"/>
      <c r="S558" s="514"/>
      <c r="T558" s="514"/>
      <c r="U558" s="514"/>
      <c r="V558" s="514"/>
      <c r="W558" s="514"/>
      <c r="X558" s="514"/>
      <c r="Y558" s="514"/>
      <c r="Z558" s="514"/>
      <c r="AA558" s="514"/>
      <c r="AB558" s="514"/>
      <c r="AC558" s="514"/>
      <c r="AD558" s="514"/>
      <c r="AE558" s="514"/>
      <c r="AF558" s="514"/>
      <c r="AG558" s="514"/>
      <c r="AH558" s="514"/>
      <c r="AI558" s="514"/>
      <c r="AJ558" s="514"/>
      <c r="AK558" s="514"/>
      <c r="AL558" s="514"/>
      <c r="AM558" s="514"/>
      <c r="AN558" s="514"/>
      <c r="AO558" s="514"/>
      <c r="AP558" s="514"/>
      <c r="AQ558" s="514"/>
      <c r="AR558" s="514"/>
      <c r="AS558" s="514"/>
      <c r="AT558" s="514"/>
      <c r="AU558" s="514"/>
      <c r="AV558" s="514"/>
      <c r="AW558" s="514"/>
      <c r="AX558" s="514"/>
      <c r="AY558" s="514"/>
      <c r="AZ558" s="556"/>
      <c r="BA558" s="33"/>
      <c r="BB558" s="33"/>
      <c r="BC558" s="33"/>
      <c r="BD558" s="33"/>
      <c r="BE558" s="33"/>
      <c r="BF558" s="33"/>
      <c r="BG558" s="33"/>
      <c r="BH558" s="33"/>
      <c r="BI558" s="52"/>
      <c r="BJ558" s="52"/>
      <c r="BK558" s="169"/>
      <c r="BL558" s="72"/>
      <c r="BM558" s="141"/>
    </row>
    <row r="559" spans="1:65" customFormat="1" ht="11.25" customHeight="1">
      <c r="A559" s="36"/>
      <c r="B559" s="87"/>
      <c r="C559" s="87"/>
      <c r="D559" s="42"/>
      <c r="E559" s="52"/>
      <c r="F559" s="33"/>
      <c r="G559" s="33"/>
      <c r="H559" s="549"/>
      <c r="I559" s="550"/>
      <c r="J559" s="550"/>
      <c r="K559" s="550"/>
      <c r="L559" s="550"/>
      <c r="M559" s="550"/>
      <c r="N559" s="550"/>
      <c r="O559" s="551"/>
      <c r="P559" s="403"/>
      <c r="Q559" s="398"/>
      <c r="R559" s="370"/>
      <c r="S559" s="370" t="s">
        <v>267</v>
      </c>
      <c r="T559" s="370"/>
      <c r="U559" s="370"/>
      <c r="V559" s="398"/>
      <c r="W559" s="370" t="s">
        <v>268</v>
      </c>
      <c r="X559" s="370"/>
      <c r="Y559" s="370"/>
      <c r="Z559" s="370"/>
      <c r="AA559" s="370"/>
      <c r="AB559" s="398"/>
      <c r="AC559" s="370" t="s">
        <v>269</v>
      </c>
      <c r="AD559" s="370"/>
      <c r="AE559" s="370"/>
      <c r="AF559" s="370"/>
      <c r="AG559" s="370"/>
      <c r="AH559" s="370"/>
      <c r="AI559" s="370"/>
      <c r="AJ559" s="398"/>
      <c r="AK559" s="370" t="s">
        <v>270</v>
      </c>
      <c r="AL559" s="370"/>
      <c r="AM559" s="370"/>
      <c r="AN559" s="370"/>
      <c r="AO559" s="370"/>
      <c r="AP559" s="398"/>
      <c r="AQ559" s="370" t="s">
        <v>271</v>
      </c>
      <c r="AR559" s="370"/>
      <c r="AS559" s="370"/>
      <c r="AT559" s="370"/>
      <c r="AU559" s="370"/>
      <c r="AV559" s="398"/>
      <c r="AW559" s="370" t="s">
        <v>272</v>
      </c>
      <c r="AX559" s="398"/>
      <c r="AY559" s="370"/>
      <c r="AZ559" s="402"/>
      <c r="BA559" s="33"/>
      <c r="BB559" s="33"/>
      <c r="BC559" s="33"/>
      <c r="BD559" s="33"/>
      <c r="BE559" s="33"/>
      <c r="BF559" s="33"/>
      <c r="BG559" s="33"/>
      <c r="BH559" s="33"/>
      <c r="BI559" s="52"/>
      <c r="BJ559" s="52"/>
      <c r="BK559" s="169"/>
      <c r="BL559" s="72"/>
      <c r="BM559" s="141"/>
    </row>
    <row r="560" spans="1:65" customFormat="1" ht="11.25" customHeight="1">
      <c r="A560" s="36"/>
      <c r="B560" s="87"/>
      <c r="C560" s="87"/>
      <c r="D560" s="42"/>
      <c r="E560" s="52"/>
      <c r="F560" s="33"/>
      <c r="G560" s="33"/>
      <c r="H560" s="210"/>
      <c r="I560" s="33"/>
      <c r="J560" s="33"/>
      <c r="K560" s="33"/>
      <c r="L560" s="33"/>
      <c r="M560" s="33"/>
      <c r="N560" s="33"/>
      <c r="O560" s="218"/>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218"/>
      <c r="BA560" s="33"/>
      <c r="BB560" s="33"/>
      <c r="BC560" s="33"/>
      <c r="BD560" s="33"/>
      <c r="BE560" s="33"/>
      <c r="BF560" s="33"/>
      <c r="BG560" s="33"/>
      <c r="BH560" s="33"/>
      <c r="BI560" s="52"/>
      <c r="BJ560" s="52"/>
      <c r="BK560" s="169"/>
      <c r="BL560" s="72"/>
      <c r="BM560" s="141"/>
    </row>
    <row r="561" spans="1:123" customFormat="1" ht="11.25" customHeight="1">
      <c r="A561" s="36"/>
      <c r="B561" s="87"/>
      <c r="C561" s="87"/>
      <c r="D561" s="42"/>
      <c r="E561" s="52"/>
      <c r="F561" s="33"/>
      <c r="G561" s="33"/>
      <c r="H561" s="210"/>
      <c r="I561" s="33"/>
      <c r="J561" s="72"/>
      <c r="K561" s="33" t="s">
        <v>273</v>
      </c>
      <c r="L561" s="33"/>
      <c r="M561" s="33"/>
      <c r="N561" s="33"/>
      <c r="O561" s="218"/>
      <c r="P561" s="33"/>
      <c r="Q561" s="33"/>
      <c r="R561" s="33"/>
      <c r="S561" s="33">
        <v>1</v>
      </c>
      <c r="T561" s="33"/>
      <c r="U561" s="33"/>
      <c r="V561" s="33"/>
      <c r="W561" s="33"/>
      <c r="X561" s="33">
        <v>2</v>
      </c>
      <c r="Y561" s="33"/>
      <c r="Z561" s="33"/>
      <c r="AA561" s="33"/>
      <c r="AB561" s="33"/>
      <c r="AC561" s="33"/>
      <c r="AD561" s="33">
        <v>3</v>
      </c>
      <c r="AE561" s="33"/>
      <c r="AF561" s="33"/>
      <c r="AG561" s="33"/>
      <c r="AH561" s="33"/>
      <c r="AI561" s="33"/>
      <c r="AJ561" s="33"/>
      <c r="AK561" s="33">
        <v>4</v>
      </c>
      <c r="AL561" s="33"/>
      <c r="AM561" s="33"/>
      <c r="AN561" s="33"/>
      <c r="AO561" s="33"/>
      <c r="AP561" s="33"/>
      <c r="AQ561" s="33">
        <v>5</v>
      </c>
      <c r="AR561" s="33"/>
      <c r="AS561" s="33"/>
      <c r="AT561" s="33"/>
      <c r="AU561" s="33"/>
      <c r="AV561" s="33"/>
      <c r="AW561" s="33">
        <v>6</v>
      </c>
      <c r="AX561" s="33"/>
      <c r="AY561" s="33"/>
      <c r="AZ561" s="218"/>
      <c r="BA561" s="33"/>
      <c r="BB561" s="33"/>
      <c r="BC561" s="33"/>
      <c r="BD561" s="33"/>
      <c r="BE561" s="33"/>
      <c r="BF561" s="33"/>
      <c r="BG561" s="33"/>
      <c r="BH561" s="33"/>
      <c r="BI561" s="52"/>
      <c r="BJ561" s="52"/>
      <c r="BK561" s="169"/>
      <c r="BL561" s="72"/>
      <c r="BM561" s="141"/>
    </row>
    <row r="562" spans="1:123" customFormat="1" ht="11.25" customHeight="1">
      <c r="A562" s="36"/>
      <c r="B562" s="87"/>
      <c r="C562" s="87"/>
      <c r="D562" s="42"/>
      <c r="E562" s="52"/>
      <c r="F562" s="33"/>
      <c r="G562" s="33"/>
      <c r="H562" s="210"/>
      <c r="I562" s="33"/>
      <c r="J562" s="72"/>
      <c r="K562" s="33" t="s">
        <v>274</v>
      </c>
      <c r="L562" s="33"/>
      <c r="M562" s="33"/>
      <c r="N562" s="33"/>
      <c r="O562" s="218"/>
      <c r="P562" s="33"/>
      <c r="Q562" s="33"/>
      <c r="R562" s="33"/>
      <c r="S562" s="33">
        <v>2</v>
      </c>
      <c r="T562" s="33"/>
      <c r="U562" s="33"/>
      <c r="V562" s="33"/>
      <c r="W562" s="33"/>
      <c r="X562" s="33">
        <v>2</v>
      </c>
      <c r="Y562" s="33"/>
      <c r="Z562" s="33"/>
      <c r="AA562" s="33"/>
      <c r="AB562" s="33"/>
      <c r="AC562" s="33"/>
      <c r="AD562" s="33">
        <v>3</v>
      </c>
      <c r="AE562" s="33"/>
      <c r="AF562" s="33"/>
      <c r="AG562" s="33"/>
      <c r="AH562" s="33"/>
      <c r="AI562" s="33"/>
      <c r="AJ562" s="33"/>
      <c r="AK562" s="33">
        <v>4</v>
      </c>
      <c r="AL562" s="33"/>
      <c r="AM562" s="33"/>
      <c r="AN562" s="33"/>
      <c r="AO562" s="33"/>
      <c r="AP562" s="33"/>
      <c r="AQ562" s="33">
        <v>5</v>
      </c>
      <c r="AR562" s="33"/>
      <c r="AS562" s="33"/>
      <c r="AT562" s="33"/>
      <c r="AU562" s="33"/>
      <c r="AV562" s="33"/>
      <c r="AW562" s="33">
        <v>6</v>
      </c>
      <c r="AX562" s="33"/>
      <c r="AY562" s="33"/>
      <c r="AZ562" s="218"/>
      <c r="BA562" s="33"/>
      <c r="BB562" s="33"/>
      <c r="BC562" s="33"/>
      <c r="BD562" s="33"/>
      <c r="BE562" s="33"/>
      <c r="BF562" s="33"/>
      <c r="BG562" s="33"/>
      <c r="BH562" s="33"/>
      <c r="BI562" s="52"/>
      <c r="BJ562" s="52"/>
      <c r="BK562" s="169"/>
      <c r="BL562" s="72"/>
      <c r="BM562" s="141"/>
    </row>
    <row r="563" spans="1:123" customFormat="1" ht="11.25" customHeight="1">
      <c r="A563" s="36"/>
      <c r="B563" s="87"/>
      <c r="C563" s="87"/>
      <c r="D563" s="42"/>
      <c r="E563" s="52"/>
      <c r="F563" s="33"/>
      <c r="G563" s="33"/>
      <c r="H563" s="210"/>
      <c r="I563" s="33"/>
      <c r="J563" s="72"/>
      <c r="K563" s="33" t="s">
        <v>275</v>
      </c>
      <c r="L563" s="33"/>
      <c r="M563" s="33"/>
      <c r="N563" s="33"/>
      <c r="O563" s="218"/>
      <c r="P563" s="33"/>
      <c r="Q563" s="33"/>
      <c r="R563" s="33"/>
      <c r="S563" s="33">
        <v>3</v>
      </c>
      <c r="T563" s="33"/>
      <c r="U563" s="33"/>
      <c r="V563" s="33"/>
      <c r="W563" s="33"/>
      <c r="X563" s="33">
        <v>3</v>
      </c>
      <c r="Y563" s="33"/>
      <c r="Z563" s="33"/>
      <c r="AA563" s="33"/>
      <c r="AB563" s="33"/>
      <c r="AC563" s="33"/>
      <c r="AD563" s="33">
        <v>3</v>
      </c>
      <c r="AE563" s="33"/>
      <c r="AF563" s="33"/>
      <c r="AG563" s="33"/>
      <c r="AH563" s="33"/>
      <c r="AI563" s="33"/>
      <c r="AJ563" s="33"/>
      <c r="AK563" s="33">
        <v>4</v>
      </c>
      <c r="AL563" s="33"/>
      <c r="AM563" s="33"/>
      <c r="AN563" s="33"/>
      <c r="AO563" s="33"/>
      <c r="AP563" s="33"/>
      <c r="AQ563" s="33">
        <v>5</v>
      </c>
      <c r="AR563" s="33"/>
      <c r="AS563" s="33"/>
      <c r="AT563" s="33"/>
      <c r="AU563" s="33"/>
      <c r="AV563" s="33"/>
      <c r="AW563" s="33">
        <v>6</v>
      </c>
      <c r="AX563" s="33"/>
      <c r="AY563" s="33"/>
      <c r="AZ563" s="218"/>
      <c r="BA563" s="33"/>
      <c r="BB563" s="33"/>
      <c r="BC563" s="33"/>
      <c r="BD563" s="33"/>
      <c r="BE563" s="33"/>
      <c r="BF563" s="33"/>
      <c r="BG563" s="33"/>
      <c r="BH563" s="33"/>
      <c r="BI563" s="52"/>
      <c r="BJ563" s="52"/>
      <c r="BK563" s="169"/>
      <c r="BL563" s="72"/>
      <c r="BM563" s="141"/>
    </row>
    <row r="564" spans="1:123" customFormat="1" ht="11.25" customHeight="1">
      <c r="A564" s="36"/>
      <c r="B564" s="87"/>
      <c r="C564" s="87"/>
      <c r="D564" s="42"/>
      <c r="E564" s="52"/>
      <c r="F564" s="33"/>
      <c r="G564" s="33"/>
      <c r="H564" s="210"/>
      <c r="I564" s="33"/>
      <c r="J564" s="72"/>
      <c r="K564" s="33" t="s">
        <v>276</v>
      </c>
      <c r="L564" s="33"/>
      <c r="M564" s="33"/>
      <c r="N564" s="33"/>
      <c r="O564" s="218"/>
      <c r="P564" s="33"/>
      <c r="Q564" s="33"/>
      <c r="R564" s="33"/>
      <c r="S564" s="33">
        <v>4</v>
      </c>
      <c r="T564" s="33"/>
      <c r="U564" s="33"/>
      <c r="V564" s="33"/>
      <c r="W564" s="33"/>
      <c r="X564" s="33">
        <v>4</v>
      </c>
      <c r="Y564" s="33"/>
      <c r="Z564" s="33"/>
      <c r="AA564" s="33"/>
      <c r="AB564" s="33"/>
      <c r="AC564" s="33"/>
      <c r="AD564" s="33">
        <v>4</v>
      </c>
      <c r="AE564" s="33"/>
      <c r="AF564" s="33"/>
      <c r="AG564" s="33"/>
      <c r="AH564" s="33"/>
      <c r="AI564" s="33"/>
      <c r="AJ564" s="33"/>
      <c r="AK564" s="33">
        <v>4</v>
      </c>
      <c r="AL564" s="33"/>
      <c r="AM564" s="33"/>
      <c r="AN564" s="33"/>
      <c r="AO564" s="33"/>
      <c r="AP564" s="33"/>
      <c r="AQ564" s="33">
        <v>5</v>
      </c>
      <c r="AR564" s="33"/>
      <c r="AS564" s="33"/>
      <c r="AT564" s="33"/>
      <c r="AU564" s="33"/>
      <c r="AV564" s="33"/>
      <c r="AW564" s="33">
        <v>6</v>
      </c>
      <c r="AX564" s="33"/>
      <c r="AY564" s="33"/>
      <c r="AZ564" s="218"/>
      <c r="BA564" s="33"/>
      <c r="BB564" s="33"/>
      <c r="BC564" s="33"/>
      <c r="BD564" s="33"/>
      <c r="BE564" s="33"/>
      <c r="BF564" s="33"/>
      <c r="BG564" s="33"/>
      <c r="BH564" s="33"/>
      <c r="BI564" s="52"/>
      <c r="BJ564" s="52"/>
      <c r="BK564" s="169"/>
      <c r="BL564" s="72"/>
      <c r="BM564" s="141"/>
    </row>
    <row r="565" spans="1:123" customFormat="1" ht="11.25" customHeight="1">
      <c r="A565" s="36"/>
      <c r="B565" s="87"/>
      <c r="C565" s="87"/>
      <c r="D565" s="42"/>
      <c r="E565" s="52"/>
      <c r="F565" s="33"/>
      <c r="G565" s="33"/>
      <c r="H565" s="210"/>
      <c r="I565" s="33"/>
      <c r="J565" s="72"/>
      <c r="K565" s="33" t="s">
        <v>277</v>
      </c>
      <c r="L565" s="33"/>
      <c r="M565" s="33"/>
      <c r="N565" s="33"/>
      <c r="O565" s="218"/>
      <c r="P565" s="33"/>
      <c r="Q565" s="33"/>
      <c r="R565" s="33"/>
      <c r="S565" s="33">
        <v>5</v>
      </c>
      <c r="T565" s="33"/>
      <c r="U565" s="33"/>
      <c r="V565" s="33"/>
      <c r="W565" s="33"/>
      <c r="X565" s="33">
        <v>5</v>
      </c>
      <c r="Y565" s="33"/>
      <c r="Z565" s="33"/>
      <c r="AA565" s="33"/>
      <c r="AB565" s="33"/>
      <c r="AC565" s="33"/>
      <c r="AD565" s="33">
        <v>5</v>
      </c>
      <c r="AE565" s="33"/>
      <c r="AF565" s="33"/>
      <c r="AG565" s="33"/>
      <c r="AH565" s="33"/>
      <c r="AI565" s="33"/>
      <c r="AJ565" s="33"/>
      <c r="AK565" s="33">
        <v>5</v>
      </c>
      <c r="AL565" s="33"/>
      <c r="AM565" s="33"/>
      <c r="AN565" s="33"/>
      <c r="AO565" s="33"/>
      <c r="AP565" s="33"/>
      <c r="AQ565" s="33">
        <v>5</v>
      </c>
      <c r="AR565" s="33"/>
      <c r="AS565" s="33"/>
      <c r="AT565" s="33"/>
      <c r="AU565" s="33"/>
      <c r="AV565" s="33"/>
      <c r="AW565" s="33">
        <v>6</v>
      </c>
      <c r="AX565" s="33"/>
      <c r="AY565" s="33"/>
      <c r="AZ565" s="218"/>
      <c r="BA565" s="33"/>
      <c r="BB565" s="33"/>
      <c r="BC565" s="33"/>
      <c r="BD565" s="33"/>
      <c r="BE565" s="33"/>
      <c r="BF565" s="33"/>
      <c r="BG565" s="33"/>
      <c r="BH565" s="33"/>
      <c r="BI565" s="52"/>
      <c r="BJ565" s="52"/>
      <c r="BK565" s="169"/>
      <c r="BL565" s="72"/>
      <c r="BM565" s="141"/>
    </row>
    <row r="566" spans="1:123" customFormat="1" ht="11.25" customHeight="1">
      <c r="A566" s="36"/>
      <c r="B566" s="144"/>
      <c r="C566" s="87"/>
      <c r="D566" s="42"/>
      <c r="E566" s="52"/>
      <c r="F566" s="33"/>
      <c r="G566" s="212"/>
      <c r="H566" s="219"/>
      <c r="I566" s="220"/>
      <c r="J566" s="398"/>
      <c r="K566" s="370" t="s">
        <v>278</v>
      </c>
      <c r="L566" s="370"/>
      <c r="M566" s="370"/>
      <c r="N566" s="220"/>
      <c r="O566" s="221"/>
      <c r="P566" s="220"/>
      <c r="Q566" s="220"/>
      <c r="R566" s="220"/>
      <c r="S566" s="220">
        <v>6</v>
      </c>
      <c r="T566" s="220"/>
      <c r="U566" s="220"/>
      <c r="V566" s="220"/>
      <c r="W566" s="220"/>
      <c r="X566" s="220">
        <v>6</v>
      </c>
      <c r="Y566" s="220"/>
      <c r="Z566" s="220"/>
      <c r="AA566" s="220"/>
      <c r="AB566" s="220"/>
      <c r="AC566" s="220"/>
      <c r="AD566" s="220">
        <v>6</v>
      </c>
      <c r="AE566" s="220"/>
      <c r="AF566" s="220"/>
      <c r="AG566" s="220"/>
      <c r="AH566" s="220"/>
      <c r="AI566" s="220"/>
      <c r="AJ566" s="220"/>
      <c r="AK566" s="220">
        <v>6</v>
      </c>
      <c r="AL566" s="220"/>
      <c r="AM566" s="220"/>
      <c r="AN566" s="220"/>
      <c r="AO566" s="220"/>
      <c r="AP566" s="220"/>
      <c r="AQ566" s="220">
        <v>6</v>
      </c>
      <c r="AR566" s="220"/>
      <c r="AS566" s="220"/>
      <c r="AT566" s="220"/>
      <c r="AU566" s="220"/>
      <c r="AV566" s="220"/>
      <c r="AW566" s="220">
        <v>6</v>
      </c>
      <c r="AX566" s="220"/>
      <c r="AY566" s="220"/>
      <c r="AZ566" s="221"/>
      <c r="BA566" s="212"/>
      <c r="BB566" s="212"/>
      <c r="BC566" s="212"/>
      <c r="BD566" s="212"/>
      <c r="BE566" s="212"/>
      <c r="BF566" s="212"/>
      <c r="BG566" s="212"/>
      <c r="BH566" s="33"/>
      <c r="BI566" s="52"/>
      <c r="BJ566" s="52"/>
      <c r="BK566" s="169"/>
      <c r="BL566" s="72"/>
      <c r="BM566" s="141"/>
    </row>
    <row r="567" spans="1:123" customFormat="1" ht="6" customHeight="1" thickBot="1">
      <c r="A567" s="36"/>
      <c r="B567" s="145"/>
      <c r="C567" s="25"/>
      <c r="D567" s="43"/>
      <c r="E567" s="24"/>
      <c r="F567" s="80"/>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80"/>
      <c r="BI567" s="24"/>
      <c r="BJ567" s="43"/>
      <c r="BK567" s="179"/>
      <c r="BL567" s="136"/>
      <c r="BM567" s="428"/>
    </row>
    <row r="568" spans="1:123" customFormat="1" ht="6" customHeight="1">
      <c r="A568" s="36"/>
      <c r="B568" s="87"/>
      <c r="C568" s="87"/>
      <c r="D568" s="42"/>
      <c r="E568" s="52"/>
      <c r="F568" s="33"/>
      <c r="G568" s="212"/>
      <c r="H568" s="21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33"/>
      <c r="BI568" s="52"/>
      <c r="BJ568" s="52"/>
      <c r="BK568" s="169"/>
      <c r="BL568" s="72"/>
      <c r="BM568" s="141"/>
    </row>
    <row r="569" spans="1:123" customFormat="1" ht="11.25" customHeight="1">
      <c r="A569" s="36"/>
      <c r="B569" s="87"/>
      <c r="C569" s="33">
        <v>254</v>
      </c>
      <c r="D569" s="42"/>
      <c r="E569" s="52"/>
      <c r="F569" s="532" t="s">
        <v>279</v>
      </c>
      <c r="G569" s="532"/>
      <c r="H569" s="532"/>
      <c r="I569" s="532"/>
      <c r="J569" s="532"/>
      <c r="K569" s="532"/>
      <c r="L569" s="532"/>
      <c r="M569" s="532"/>
      <c r="N569" s="532"/>
      <c r="O569" s="532"/>
      <c r="P569" s="532"/>
      <c r="Q569" s="532"/>
      <c r="R569" s="532"/>
      <c r="S569" s="532"/>
      <c r="T569" s="532"/>
      <c r="U569" s="532"/>
      <c r="V569" s="532"/>
      <c r="W569" s="532"/>
      <c r="X569" s="532"/>
      <c r="Y569" s="532"/>
      <c r="Z569" s="532"/>
      <c r="AA569" s="532"/>
      <c r="AB569" s="532"/>
      <c r="AC569" s="532"/>
      <c r="AD569" s="532"/>
      <c r="AE569" s="532"/>
      <c r="AF569" s="532"/>
      <c r="AG569" s="532"/>
      <c r="AH569" s="532"/>
      <c r="AI569" s="532"/>
      <c r="AJ569" s="532"/>
      <c r="AK569" s="532"/>
      <c r="AL569" s="532"/>
      <c r="AM569" s="532"/>
      <c r="AN569" s="532"/>
      <c r="AO569" s="532"/>
      <c r="AP569" s="532"/>
      <c r="AQ569" s="532"/>
      <c r="AR569" s="532"/>
      <c r="AS569" s="532"/>
      <c r="AT569" s="532"/>
      <c r="AU569" s="532"/>
      <c r="AV569" s="532"/>
      <c r="AW569" s="532"/>
      <c r="AX569" s="532"/>
      <c r="AY569" s="532"/>
      <c r="AZ569" s="532"/>
      <c r="BA569" s="532"/>
      <c r="BB569" s="532"/>
      <c r="BC569" s="532"/>
      <c r="BD569" s="532"/>
      <c r="BE569" s="532"/>
      <c r="BF569" s="532"/>
      <c r="BG569" s="532"/>
      <c r="BH569" s="532"/>
      <c r="BI569" s="532"/>
      <c r="BJ569" s="52"/>
      <c r="BK569" s="169"/>
      <c r="BL569" s="72"/>
      <c r="BM569" s="141"/>
    </row>
    <row r="570" spans="1:123" customFormat="1" ht="11.25" customHeight="1">
      <c r="A570" s="36"/>
      <c r="B570" s="87"/>
      <c r="C570" s="87"/>
      <c r="D570" s="42"/>
      <c r="E570" s="52"/>
      <c r="F570" s="532"/>
      <c r="G570" s="532"/>
      <c r="H570" s="532"/>
      <c r="I570" s="532"/>
      <c r="J570" s="532"/>
      <c r="K570" s="532"/>
      <c r="L570" s="532"/>
      <c r="M570" s="532"/>
      <c r="N570" s="532"/>
      <c r="O570" s="532"/>
      <c r="P570" s="532"/>
      <c r="Q570" s="532"/>
      <c r="R570" s="532"/>
      <c r="S570" s="532"/>
      <c r="T570" s="532"/>
      <c r="U570" s="532"/>
      <c r="V570" s="532"/>
      <c r="W570" s="532"/>
      <c r="X570" s="532"/>
      <c r="Y570" s="532"/>
      <c r="Z570" s="532"/>
      <c r="AA570" s="532"/>
      <c r="AB570" s="532"/>
      <c r="AC570" s="532"/>
      <c r="AD570" s="532"/>
      <c r="AE570" s="532"/>
      <c r="AF570" s="532"/>
      <c r="AG570" s="532"/>
      <c r="AH570" s="532"/>
      <c r="AI570" s="532"/>
      <c r="AJ570" s="532"/>
      <c r="AK570" s="532"/>
      <c r="AL570" s="532"/>
      <c r="AM570" s="532"/>
      <c r="AN570" s="532"/>
      <c r="AO570" s="532"/>
      <c r="AP570" s="532"/>
      <c r="AQ570" s="532"/>
      <c r="AR570" s="532"/>
      <c r="AS570" s="532"/>
      <c r="AT570" s="532"/>
      <c r="AU570" s="532"/>
      <c r="AV570" s="532"/>
      <c r="AW570" s="532"/>
      <c r="AX570" s="532"/>
      <c r="AY570" s="532"/>
      <c r="AZ570" s="532"/>
      <c r="BA570" s="532"/>
      <c r="BB570" s="532"/>
      <c r="BC570" s="532"/>
      <c r="BD570" s="532"/>
      <c r="BE570" s="532"/>
      <c r="BF570" s="532"/>
      <c r="BG570" s="532"/>
      <c r="BH570" s="532"/>
      <c r="BI570" s="532"/>
      <c r="BJ570" s="52"/>
      <c r="BK570" s="169"/>
      <c r="BL570" s="72"/>
      <c r="BM570" s="141"/>
    </row>
    <row r="571" spans="1:123" customFormat="1" ht="11.25" customHeight="1">
      <c r="A571" s="36"/>
      <c r="B571" s="87"/>
      <c r="C571" s="87"/>
      <c r="D571" s="42"/>
      <c r="E571" s="52"/>
      <c r="F571" s="532"/>
      <c r="G571" s="532"/>
      <c r="H571" s="532"/>
      <c r="I571" s="532"/>
      <c r="J571" s="532"/>
      <c r="K571" s="532"/>
      <c r="L571" s="532"/>
      <c r="M571" s="532"/>
      <c r="N571" s="532"/>
      <c r="O571" s="532"/>
      <c r="P571" s="532"/>
      <c r="Q571" s="532"/>
      <c r="R571" s="532"/>
      <c r="S571" s="532"/>
      <c r="T571" s="532"/>
      <c r="U571" s="532"/>
      <c r="V571" s="532"/>
      <c r="W571" s="532"/>
      <c r="X571" s="532"/>
      <c r="Y571" s="532"/>
      <c r="Z571" s="532"/>
      <c r="AA571" s="532"/>
      <c r="AB571" s="532"/>
      <c r="AC571" s="532"/>
      <c r="AD571" s="532"/>
      <c r="AE571" s="532"/>
      <c r="AF571" s="532"/>
      <c r="AG571" s="532"/>
      <c r="AH571" s="532"/>
      <c r="AI571" s="532"/>
      <c r="AJ571" s="532"/>
      <c r="AK571" s="532"/>
      <c r="AL571" s="532"/>
      <c r="AM571" s="532"/>
      <c r="AN571" s="532"/>
      <c r="AO571" s="532"/>
      <c r="AP571" s="532"/>
      <c r="AQ571" s="532"/>
      <c r="AR571" s="532"/>
      <c r="AS571" s="532"/>
      <c r="AT571" s="532"/>
      <c r="AU571" s="532"/>
      <c r="AV571" s="532"/>
      <c r="AW571" s="532"/>
      <c r="AX571" s="532"/>
      <c r="AY571" s="532"/>
      <c r="AZ571" s="532"/>
      <c r="BA571" s="532"/>
      <c r="BB571" s="532"/>
      <c r="BC571" s="532"/>
      <c r="BD571" s="532"/>
      <c r="BE571" s="532"/>
      <c r="BF571" s="532"/>
      <c r="BG571" s="532"/>
      <c r="BH571" s="532"/>
      <c r="BI571" s="532"/>
      <c r="BJ571" s="52"/>
      <c r="BK571" s="169"/>
      <c r="BL571" s="72"/>
      <c r="BM571" s="141"/>
    </row>
    <row r="572" spans="1:123" customFormat="1" ht="11.25" customHeight="1">
      <c r="A572" s="36"/>
      <c r="B572" s="87"/>
      <c r="C572" s="87"/>
      <c r="D572" s="42"/>
      <c r="E572" s="52"/>
      <c r="F572" s="532"/>
      <c r="G572" s="532"/>
      <c r="H572" s="532"/>
      <c r="I572" s="532"/>
      <c r="J572" s="532"/>
      <c r="K572" s="532"/>
      <c r="L572" s="532"/>
      <c r="M572" s="532"/>
      <c r="N572" s="532"/>
      <c r="O572" s="532"/>
      <c r="P572" s="532"/>
      <c r="Q572" s="532"/>
      <c r="R572" s="532"/>
      <c r="S572" s="532"/>
      <c r="T572" s="532"/>
      <c r="U572" s="532"/>
      <c r="V572" s="532"/>
      <c r="W572" s="532"/>
      <c r="X572" s="532"/>
      <c r="Y572" s="532"/>
      <c r="Z572" s="532"/>
      <c r="AA572" s="532"/>
      <c r="AB572" s="532"/>
      <c r="AC572" s="532"/>
      <c r="AD572" s="532"/>
      <c r="AE572" s="532"/>
      <c r="AF572" s="532"/>
      <c r="AG572" s="532"/>
      <c r="AH572" s="532"/>
      <c r="AI572" s="532"/>
      <c r="AJ572" s="532"/>
      <c r="AK572" s="532"/>
      <c r="AL572" s="532"/>
      <c r="AM572" s="532"/>
      <c r="AN572" s="532"/>
      <c r="AO572" s="532"/>
      <c r="AP572" s="532"/>
      <c r="AQ572" s="532"/>
      <c r="AR572" s="532"/>
      <c r="AS572" s="532"/>
      <c r="AT572" s="532"/>
      <c r="AU572" s="532"/>
      <c r="AV572" s="532"/>
      <c r="AW572" s="532"/>
      <c r="AX572" s="532"/>
      <c r="AY572" s="532"/>
      <c r="AZ572" s="532"/>
      <c r="BA572" s="532"/>
      <c r="BB572" s="532"/>
      <c r="BC572" s="532"/>
      <c r="BD572" s="532"/>
      <c r="BE572" s="532"/>
      <c r="BF572" s="532"/>
      <c r="BG572" s="532"/>
      <c r="BH572" s="532"/>
      <c r="BI572" s="532"/>
      <c r="BJ572" s="52"/>
      <c r="BK572" s="169"/>
      <c r="BL572" s="72"/>
      <c r="BM572" s="141"/>
    </row>
    <row r="573" spans="1:123" customFormat="1" ht="11.25" customHeight="1">
      <c r="A573" s="36"/>
      <c r="B573" s="87"/>
      <c r="C573" s="87"/>
      <c r="D573" s="42"/>
      <c r="E573" s="85"/>
      <c r="F573" s="544" t="s">
        <v>280</v>
      </c>
      <c r="G573" s="545"/>
      <c r="H573" s="545"/>
      <c r="I573" s="545"/>
      <c r="J573" s="545"/>
      <c r="K573" s="545"/>
      <c r="L573" s="545"/>
      <c r="M573" s="546"/>
      <c r="N573" s="533" t="s">
        <v>281</v>
      </c>
      <c r="O573" s="533"/>
      <c r="P573" s="533"/>
      <c r="Q573" s="533"/>
      <c r="R573" s="533"/>
      <c r="S573" s="533"/>
      <c r="T573" s="533"/>
      <c r="U573" s="533"/>
      <c r="V573" s="533"/>
      <c r="W573" s="533"/>
      <c r="X573" s="533"/>
      <c r="Y573" s="533"/>
      <c r="Z573" s="533"/>
      <c r="AA573" s="533"/>
      <c r="AB573" s="533"/>
      <c r="AC573" s="533"/>
      <c r="AD573" s="533"/>
      <c r="AE573" s="533"/>
      <c r="AF573" s="533"/>
      <c r="AG573" s="533"/>
      <c r="AH573" s="533"/>
      <c r="AI573" s="533"/>
      <c r="AJ573" s="533"/>
      <c r="AK573" s="533" t="s">
        <v>282</v>
      </c>
      <c r="AL573" s="533"/>
      <c r="AM573" s="533"/>
      <c r="AN573" s="533"/>
      <c r="AO573" s="533"/>
      <c r="AP573" s="533"/>
      <c r="AQ573" s="533"/>
      <c r="AR573" s="533"/>
      <c r="AS573" s="533"/>
      <c r="AT573" s="533"/>
      <c r="AU573" s="533"/>
      <c r="AV573" s="533"/>
      <c r="AW573" s="533"/>
      <c r="AX573" s="533"/>
      <c r="AY573" s="533"/>
      <c r="AZ573" s="533"/>
      <c r="BA573" s="533"/>
      <c r="BB573" s="533"/>
      <c r="BC573" s="533"/>
      <c r="BD573" s="533"/>
      <c r="BE573" s="533"/>
      <c r="BF573" s="533"/>
      <c r="BG573" s="533"/>
      <c r="BH573" s="533"/>
      <c r="BI573" s="533"/>
      <c r="BJ573" s="52"/>
      <c r="BK573" s="169"/>
      <c r="BL573" s="72"/>
      <c r="BM573" s="141"/>
    </row>
    <row r="574" spans="1:123" customFormat="1" ht="11.25" customHeight="1">
      <c r="A574" s="36"/>
      <c r="B574" s="87"/>
      <c r="C574" s="87"/>
      <c r="D574" s="42"/>
      <c r="E574" s="85"/>
      <c r="F574" s="549"/>
      <c r="G574" s="550"/>
      <c r="H574" s="550"/>
      <c r="I574" s="550"/>
      <c r="J574" s="550"/>
      <c r="K574" s="550"/>
      <c r="L574" s="550"/>
      <c r="M574" s="551"/>
      <c r="N574" s="533"/>
      <c r="O574" s="533"/>
      <c r="P574" s="533"/>
      <c r="Q574" s="533"/>
      <c r="R574" s="533"/>
      <c r="S574" s="533"/>
      <c r="T574" s="533"/>
      <c r="U574" s="533"/>
      <c r="V574" s="533"/>
      <c r="W574" s="533"/>
      <c r="X574" s="533"/>
      <c r="Y574" s="533"/>
      <c r="Z574" s="533"/>
      <c r="AA574" s="533"/>
      <c r="AB574" s="533"/>
      <c r="AC574" s="533"/>
      <c r="AD574" s="533"/>
      <c r="AE574" s="533"/>
      <c r="AF574" s="533"/>
      <c r="AG574" s="533"/>
      <c r="AH574" s="533"/>
      <c r="AI574" s="533"/>
      <c r="AJ574" s="533"/>
      <c r="AK574" s="533"/>
      <c r="AL574" s="533"/>
      <c r="AM574" s="533"/>
      <c r="AN574" s="533"/>
      <c r="AO574" s="533"/>
      <c r="AP574" s="533"/>
      <c r="AQ574" s="533"/>
      <c r="AR574" s="533"/>
      <c r="AS574" s="533"/>
      <c r="AT574" s="533"/>
      <c r="AU574" s="533"/>
      <c r="AV574" s="533"/>
      <c r="AW574" s="533"/>
      <c r="AX574" s="533"/>
      <c r="AY574" s="533"/>
      <c r="AZ574" s="533"/>
      <c r="BA574" s="533"/>
      <c r="BB574" s="533"/>
      <c r="BC574" s="533"/>
      <c r="BD574" s="533"/>
      <c r="BE574" s="533"/>
      <c r="BF574" s="533"/>
      <c r="BG574" s="533"/>
      <c r="BH574" s="533"/>
      <c r="BI574" s="533"/>
      <c r="BJ574" s="52"/>
      <c r="BK574" s="169"/>
      <c r="BL574" s="72"/>
      <c r="BM574" s="141"/>
      <c r="CV574" s="72"/>
      <c r="CW574" s="72"/>
      <c r="CX574" s="72"/>
      <c r="CY574" s="72"/>
      <c r="CZ574" s="72"/>
      <c r="DA574" s="72"/>
      <c r="DB574" s="72"/>
      <c r="DC574" s="72"/>
      <c r="DD574" s="72"/>
      <c r="DE574" s="72"/>
      <c r="DF574" s="72"/>
      <c r="DG574" s="72"/>
      <c r="DH574" s="72"/>
      <c r="DI574" s="72"/>
      <c r="DJ574" s="72"/>
      <c r="DK574" s="72"/>
      <c r="DL574" s="72"/>
      <c r="DM574" s="72"/>
      <c r="DN574" s="72"/>
      <c r="DO574" s="72"/>
      <c r="DP574" s="72"/>
      <c r="DQ574" s="72"/>
      <c r="DR574" s="72"/>
      <c r="DS574" s="72"/>
    </row>
    <row r="575" spans="1:123" customFormat="1" ht="11.25" customHeight="1">
      <c r="A575" s="36"/>
      <c r="B575" s="87"/>
      <c r="C575" s="87"/>
      <c r="D575" s="42"/>
      <c r="E575" s="85"/>
      <c r="F575" s="222"/>
      <c r="G575" s="223"/>
      <c r="H575" s="223"/>
      <c r="I575" s="223">
        <v>1</v>
      </c>
      <c r="J575" s="223"/>
      <c r="K575" s="223"/>
      <c r="L575" s="223"/>
      <c r="M575" s="224"/>
      <c r="N575" s="533" t="s">
        <v>283</v>
      </c>
      <c r="O575" s="533"/>
      <c r="P575" s="533"/>
      <c r="Q575" s="533"/>
      <c r="R575" s="533"/>
      <c r="S575" s="533"/>
      <c r="T575" s="533"/>
      <c r="U575" s="533"/>
      <c r="V575" s="533"/>
      <c r="W575" s="533"/>
      <c r="X575" s="533"/>
      <c r="Y575" s="533"/>
      <c r="Z575" s="533"/>
      <c r="AA575" s="533"/>
      <c r="AB575" s="533"/>
      <c r="AC575" s="533"/>
      <c r="AD575" s="533"/>
      <c r="AE575" s="533"/>
      <c r="AF575" s="533"/>
      <c r="AG575" s="533"/>
      <c r="AH575" s="533"/>
      <c r="AI575" s="533"/>
      <c r="AJ575" s="533"/>
      <c r="AK575" s="533" t="s">
        <v>284</v>
      </c>
      <c r="AL575" s="533"/>
      <c r="AM575" s="533"/>
      <c r="AN575" s="533"/>
      <c r="AO575" s="533"/>
      <c r="AP575" s="533"/>
      <c r="AQ575" s="533"/>
      <c r="AR575" s="533"/>
      <c r="AS575" s="533"/>
      <c r="AT575" s="533"/>
      <c r="AU575" s="533"/>
      <c r="AV575" s="533"/>
      <c r="AW575" s="533"/>
      <c r="AX575" s="533"/>
      <c r="AY575" s="533"/>
      <c r="AZ575" s="533"/>
      <c r="BA575" s="533"/>
      <c r="BB575" s="533"/>
      <c r="BC575" s="533"/>
      <c r="BD575" s="533"/>
      <c r="BE575" s="533"/>
      <c r="BF575" s="533"/>
      <c r="BG575" s="533"/>
      <c r="BH575" s="533"/>
      <c r="BI575" s="533"/>
      <c r="BJ575" s="52"/>
      <c r="BK575" s="169"/>
      <c r="BL575" s="72"/>
      <c r="BM575" s="141"/>
      <c r="CV575" s="72"/>
      <c r="CW575" s="72"/>
      <c r="CX575" s="72"/>
      <c r="CY575" s="72"/>
      <c r="CZ575" s="72"/>
      <c r="DA575" s="72"/>
      <c r="DB575" s="72"/>
      <c r="DC575" s="72"/>
      <c r="DD575" s="72"/>
      <c r="DE575" s="72"/>
      <c r="DF575" s="72"/>
      <c r="DG575" s="72"/>
      <c r="DH575" s="72"/>
      <c r="DI575" s="72"/>
      <c r="DJ575" s="72"/>
      <c r="DK575" s="72"/>
      <c r="DL575" s="72"/>
      <c r="DM575" s="72"/>
      <c r="DN575" s="72"/>
      <c r="DO575" s="72"/>
      <c r="DP575" s="72"/>
      <c r="DQ575" s="72"/>
      <c r="DR575" s="72"/>
      <c r="DS575" s="72"/>
    </row>
    <row r="576" spans="1:123" customFormat="1" ht="11.25" customHeight="1">
      <c r="A576" s="36"/>
      <c r="B576" s="87"/>
      <c r="C576" s="87"/>
      <c r="D576" s="42"/>
      <c r="E576" s="85"/>
      <c r="F576" s="244"/>
      <c r="G576" s="243"/>
      <c r="H576" s="243"/>
      <c r="I576" s="545">
        <v>2</v>
      </c>
      <c r="J576" s="243"/>
      <c r="K576" s="243"/>
      <c r="L576" s="243"/>
      <c r="M576" s="245"/>
      <c r="N576" s="533" t="s">
        <v>285</v>
      </c>
      <c r="O576" s="533"/>
      <c r="P576" s="533"/>
      <c r="Q576" s="533"/>
      <c r="R576" s="533"/>
      <c r="S576" s="533"/>
      <c r="T576" s="533"/>
      <c r="U576" s="533"/>
      <c r="V576" s="533"/>
      <c r="W576" s="533"/>
      <c r="X576" s="533"/>
      <c r="Y576" s="533"/>
      <c r="Z576" s="533"/>
      <c r="AA576" s="533"/>
      <c r="AB576" s="533"/>
      <c r="AC576" s="533"/>
      <c r="AD576" s="533"/>
      <c r="AE576" s="533"/>
      <c r="AF576" s="533"/>
      <c r="AG576" s="533"/>
      <c r="AH576" s="533"/>
      <c r="AI576" s="533"/>
      <c r="AJ576" s="533"/>
      <c r="AK576" s="533" t="s">
        <v>286</v>
      </c>
      <c r="AL576" s="533"/>
      <c r="AM576" s="533"/>
      <c r="AN576" s="533"/>
      <c r="AO576" s="533"/>
      <c r="AP576" s="533"/>
      <c r="AQ576" s="533"/>
      <c r="AR576" s="533"/>
      <c r="AS576" s="533"/>
      <c r="AT576" s="533"/>
      <c r="AU576" s="533"/>
      <c r="AV576" s="533"/>
      <c r="AW576" s="533"/>
      <c r="AX576" s="533"/>
      <c r="AY576" s="533"/>
      <c r="AZ576" s="533"/>
      <c r="BA576" s="533"/>
      <c r="BB576" s="533"/>
      <c r="BC576" s="533"/>
      <c r="BD576" s="533"/>
      <c r="BE576" s="533"/>
      <c r="BF576" s="533"/>
      <c r="BG576" s="533"/>
      <c r="BH576" s="533"/>
      <c r="BI576" s="533"/>
      <c r="BJ576" s="52"/>
      <c r="BK576" s="169"/>
      <c r="BL576" s="72"/>
      <c r="BM576" s="141"/>
      <c r="CV576" s="72"/>
      <c r="CW576" s="72"/>
      <c r="CX576" s="72"/>
      <c r="CY576" s="72"/>
      <c r="CZ576" s="72"/>
      <c r="DA576" s="72"/>
      <c r="DB576" s="72"/>
      <c r="DC576" s="72"/>
      <c r="DD576" s="72"/>
      <c r="DE576" s="72"/>
      <c r="DF576" s="72"/>
      <c r="DG576" s="72"/>
      <c r="DH576" s="72"/>
      <c r="DI576" s="72"/>
      <c r="DJ576" s="72"/>
      <c r="DK576" s="72"/>
      <c r="DL576" s="72"/>
      <c r="DM576" s="72"/>
      <c r="DN576" s="72"/>
      <c r="DO576" s="72"/>
      <c r="DP576" s="72"/>
      <c r="DQ576" s="72"/>
      <c r="DR576" s="72"/>
      <c r="DS576" s="72"/>
    </row>
    <row r="577" spans="1:123" customFormat="1" ht="11.25" customHeight="1">
      <c r="A577" s="36"/>
      <c r="B577" s="87"/>
      <c r="C577" s="87"/>
      <c r="D577" s="42"/>
      <c r="E577" s="85"/>
      <c r="F577" s="246"/>
      <c r="G577" s="247"/>
      <c r="H577" s="247"/>
      <c r="I577" s="550"/>
      <c r="J577" s="247"/>
      <c r="K577" s="247"/>
      <c r="L577" s="247"/>
      <c r="M577" s="248"/>
      <c r="N577" s="533"/>
      <c r="O577" s="533"/>
      <c r="P577" s="533"/>
      <c r="Q577" s="533"/>
      <c r="R577" s="533"/>
      <c r="S577" s="533"/>
      <c r="T577" s="533"/>
      <c r="U577" s="533"/>
      <c r="V577" s="533"/>
      <c r="W577" s="533"/>
      <c r="X577" s="533"/>
      <c r="Y577" s="533"/>
      <c r="Z577" s="533"/>
      <c r="AA577" s="533"/>
      <c r="AB577" s="533"/>
      <c r="AC577" s="533"/>
      <c r="AD577" s="533"/>
      <c r="AE577" s="533"/>
      <c r="AF577" s="533"/>
      <c r="AG577" s="533"/>
      <c r="AH577" s="533"/>
      <c r="AI577" s="533"/>
      <c r="AJ577" s="533"/>
      <c r="AK577" s="533"/>
      <c r="AL577" s="533"/>
      <c r="AM577" s="533"/>
      <c r="AN577" s="533"/>
      <c r="AO577" s="533"/>
      <c r="AP577" s="533"/>
      <c r="AQ577" s="533"/>
      <c r="AR577" s="533"/>
      <c r="AS577" s="533"/>
      <c r="AT577" s="533"/>
      <c r="AU577" s="533"/>
      <c r="AV577" s="533"/>
      <c r="AW577" s="533"/>
      <c r="AX577" s="533"/>
      <c r="AY577" s="533"/>
      <c r="AZ577" s="533"/>
      <c r="BA577" s="533"/>
      <c r="BB577" s="533"/>
      <c r="BC577" s="533"/>
      <c r="BD577" s="533"/>
      <c r="BE577" s="533"/>
      <c r="BF577" s="533"/>
      <c r="BG577" s="533"/>
      <c r="BH577" s="533"/>
      <c r="BI577" s="533"/>
      <c r="BJ577" s="52"/>
      <c r="BK577" s="169"/>
      <c r="BL577" s="72"/>
      <c r="BM577" s="141"/>
      <c r="CV577" s="72"/>
      <c r="CW577" s="72"/>
      <c r="CX577" s="72"/>
      <c r="CY577" s="72"/>
      <c r="CZ577" s="72"/>
      <c r="DA577" s="72"/>
      <c r="DB577" s="72"/>
      <c r="DC577" s="72"/>
      <c r="DD577" s="72"/>
      <c r="DE577" s="72"/>
      <c r="DF577" s="72"/>
      <c r="DG577" s="72"/>
      <c r="DH577" s="72"/>
      <c r="DI577" s="72"/>
      <c r="DJ577" s="72"/>
      <c r="DK577" s="72"/>
      <c r="DL577" s="72"/>
      <c r="DM577" s="72"/>
      <c r="DN577" s="72"/>
      <c r="DO577" s="72"/>
      <c r="DP577" s="72"/>
      <c r="DQ577" s="72"/>
      <c r="DR577" s="72"/>
      <c r="DS577" s="72"/>
    </row>
    <row r="578" spans="1:123" customFormat="1" ht="11.25" customHeight="1">
      <c r="A578" s="36"/>
      <c r="B578" s="87"/>
      <c r="C578" s="87"/>
      <c r="D578" s="42"/>
      <c r="E578" s="85"/>
      <c r="F578" s="222"/>
      <c r="G578" s="223"/>
      <c r="H578" s="223"/>
      <c r="I578" s="223">
        <v>3</v>
      </c>
      <c r="J578" s="223"/>
      <c r="K578" s="223"/>
      <c r="L578" s="223"/>
      <c r="M578" s="224"/>
      <c r="N578" s="533" t="s">
        <v>287</v>
      </c>
      <c r="O578" s="533"/>
      <c r="P578" s="533"/>
      <c r="Q578" s="533"/>
      <c r="R578" s="533"/>
      <c r="S578" s="533"/>
      <c r="T578" s="533"/>
      <c r="U578" s="533"/>
      <c r="V578" s="533"/>
      <c r="W578" s="533"/>
      <c r="X578" s="533"/>
      <c r="Y578" s="533"/>
      <c r="Z578" s="533"/>
      <c r="AA578" s="533"/>
      <c r="AB578" s="533"/>
      <c r="AC578" s="533"/>
      <c r="AD578" s="533"/>
      <c r="AE578" s="533"/>
      <c r="AF578" s="533"/>
      <c r="AG578" s="533"/>
      <c r="AH578" s="533"/>
      <c r="AI578" s="533"/>
      <c r="AJ578" s="533"/>
      <c r="AK578" s="533" t="s">
        <v>288</v>
      </c>
      <c r="AL578" s="533"/>
      <c r="AM578" s="533"/>
      <c r="AN578" s="533"/>
      <c r="AO578" s="533"/>
      <c r="AP578" s="533"/>
      <c r="AQ578" s="533"/>
      <c r="AR578" s="533"/>
      <c r="AS578" s="533"/>
      <c r="AT578" s="533"/>
      <c r="AU578" s="533"/>
      <c r="AV578" s="533"/>
      <c r="AW578" s="533"/>
      <c r="AX578" s="533"/>
      <c r="AY578" s="533"/>
      <c r="AZ578" s="533"/>
      <c r="BA578" s="533"/>
      <c r="BB578" s="533"/>
      <c r="BC578" s="533"/>
      <c r="BD578" s="533"/>
      <c r="BE578" s="533"/>
      <c r="BF578" s="533"/>
      <c r="BG578" s="533"/>
      <c r="BH578" s="533"/>
      <c r="BI578" s="533"/>
      <c r="BJ578" s="52"/>
      <c r="BK578" s="169"/>
      <c r="BL578" s="72"/>
      <c r="BM578" s="141"/>
      <c r="CV578" s="72"/>
      <c r="CW578" s="72"/>
      <c r="CX578" s="72"/>
      <c r="CY578" s="72"/>
      <c r="CZ578" s="72"/>
      <c r="DA578" s="72"/>
      <c r="DB578" s="72"/>
      <c r="DC578" s="72"/>
      <c r="DD578" s="72"/>
      <c r="DE578" s="72"/>
      <c r="DF578" s="72"/>
      <c r="DG578" s="72"/>
      <c r="DH578" s="72"/>
      <c r="DI578" s="72"/>
      <c r="DJ578" s="72"/>
      <c r="DK578" s="72"/>
      <c r="DL578" s="72"/>
      <c r="DM578" s="72"/>
      <c r="DN578" s="72"/>
      <c r="DO578" s="72"/>
      <c r="DP578" s="72"/>
      <c r="DQ578" s="72"/>
      <c r="DR578" s="72"/>
      <c r="DS578" s="72"/>
    </row>
    <row r="579" spans="1:123" customFormat="1" ht="11.25" customHeight="1">
      <c r="A579" s="36"/>
      <c r="B579" s="87"/>
      <c r="C579" s="87"/>
      <c r="D579" s="42"/>
      <c r="E579" s="85"/>
      <c r="F579" s="222"/>
      <c r="G579" s="223"/>
      <c r="H579" s="223"/>
      <c r="I579" s="223">
        <v>4</v>
      </c>
      <c r="J579" s="223"/>
      <c r="K579" s="223"/>
      <c r="L579" s="223"/>
      <c r="M579" s="224"/>
      <c r="N579" s="533" t="s">
        <v>289</v>
      </c>
      <c r="O579" s="533"/>
      <c r="P579" s="533"/>
      <c r="Q579" s="533"/>
      <c r="R579" s="533"/>
      <c r="S579" s="533"/>
      <c r="T579" s="533"/>
      <c r="U579" s="533"/>
      <c r="V579" s="533"/>
      <c r="W579" s="533"/>
      <c r="X579" s="533"/>
      <c r="Y579" s="533"/>
      <c r="Z579" s="533"/>
      <c r="AA579" s="533"/>
      <c r="AB579" s="533"/>
      <c r="AC579" s="533"/>
      <c r="AD579" s="533"/>
      <c r="AE579" s="533"/>
      <c r="AF579" s="533"/>
      <c r="AG579" s="533"/>
      <c r="AH579" s="533"/>
      <c r="AI579" s="533"/>
      <c r="AJ579" s="533"/>
      <c r="AK579" s="533" t="s">
        <v>290</v>
      </c>
      <c r="AL579" s="533"/>
      <c r="AM579" s="533"/>
      <c r="AN579" s="533"/>
      <c r="AO579" s="533"/>
      <c r="AP579" s="533"/>
      <c r="AQ579" s="533"/>
      <c r="AR579" s="533"/>
      <c r="AS579" s="533"/>
      <c r="AT579" s="533"/>
      <c r="AU579" s="533"/>
      <c r="AV579" s="533"/>
      <c r="AW579" s="533"/>
      <c r="AX579" s="533"/>
      <c r="AY579" s="533"/>
      <c r="AZ579" s="533"/>
      <c r="BA579" s="533"/>
      <c r="BB579" s="533"/>
      <c r="BC579" s="533"/>
      <c r="BD579" s="533"/>
      <c r="BE579" s="533"/>
      <c r="BF579" s="533"/>
      <c r="BG579" s="533"/>
      <c r="BH579" s="533"/>
      <c r="BI579" s="533"/>
      <c r="BJ579" s="52"/>
      <c r="BK579" s="169"/>
      <c r="BL579" s="72"/>
      <c r="BM579" s="141"/>
      <c r="CV579" s="72"/>
      <c r="CW579" s="72"/>
      <c r="CX579" s="72"/>
      <c r="CY579" s="72"/>
      <c r="CZ579" s="72"/>
      <c r="DA579" s="72"/>
      <c r="DB579" s="72"/>
      <c r="DC579" s="72"/>
      <c r="DD579" s="72"/>
      <c r="DE579" s="72"/>
      <c r="DF579" s="72"/>
      <c r="DG579" s="72"/>
      <c r="DH579" s="72"/>
      <c r="DI579" s="72"/>
      <c r="DJ579" s="72"/>
      <c r="DK579" s="72"/>
      <c r="DL579" s="72"/>
      <c r="DM579" s="72"/>
      <c r="DN579" s="72"/>
      <c r="DO579" s="72"/>
      <c r="DP579" s="72"/>
      <c r="DQ579" s="72"/>
      <c r="DR579" s="72"/>
      <c r="DS579" s="72"/>
    </row>
    <row r="580" spans="1:123" customFormat="1" ht="11.25" customHeight="1">
      <c r="A580" s="36"/>
      <c r="B580" s="87"/>
      <c r="C580" s="87"/>
      <c r="D580" s="42"/>
      <c r="E580" s="85"/>
      <c r="F580" s="222"/>
      <c r="G580" s="223"/>
      <c r="H580" s="223"/>
      <c r="I580" s="223">
        <v>5</v>
      </c>
      <c r="J580" s="223"/>
      <c r="K580" s="223"/>
      <c r="L580" s="223"/>
      <c r="M580" s="224"/>
      <c r="N580" s="533" t="s">
        <v>291</v>
      </c>
      <c r="O580" s="533"/>
      <c r="P580" s="533"/>
      <c r="Q580" s="533"/>
      <c r="R580" s="533"/>
      <c r="S580" s="533"/>
      <c r="T580" s="533"/>
      <c r="U580" s="533"/>
      <c r="V580" s="533"/>
      <c r="W580" s="533"/>
      <c r="X580" s="533"/>
      <c r="Y580" s="533"/>
      <c r="Z580" s="533"/>
      <c r="AA580" s="533"/>
      <c r="AB580" s="533"/>
      <c r="AC580" s="533"/>
      <c r="AD580" s="533"/>
      <c r="AE580" s="533"/>
      <c r="AF580" s="533"/>
      <c r="AG580" s="533"/>
      <c r="AH580" s="533"/>
      <c r="AI580" s="533"/>
      <c r="AJ580" s="533"/>
      <c r="AK580" s="533" t="s">
        <v>292</v>
      </c>
      <c r="AL580" s="533"/>
      <c r="AM580" s="533"/>
      <c r="AN580" s="533"/>
      <c r="AO580" s="533"/>
      <c r="AP580" s="533"/>
      <c r="AQ580" s="533"/>
      <c r="AR580" s="533"/>
      <c r="AS580" s="533"/>
      <c r="AT580" s="533"/>
      <c r="AU580" s="533"/>
      <c r="AV580" s="533"/>
      <c r="AW580" s="533"/>
      <c r="AX580" s="533"/>
      <c r="AY580" s="533"/>
      <c r="AZ580" s="533"/>
      <c r="BA580" s="533"/>
      <c r="BB580" s="533"/>
      <c r="BC580" s="533"/>
      <c r="BD580" s="533"/>
      <c r="BE580" s="533"/>
      <c r="BF580" s="533"/>
      <c r="BG580" s="533"/>
      <c r="BH580" s="533"/>
      <c r="BI580" s="533"/>
      <c r="BJ580" s="52"/>
      <c r="BK580" s="169"/>
      <c r="BL580" s="72"/>
      <c r="BM580" s="141"/>
      <c r="CV580" s="72"/>
      <c r="CW580" s="72"/>
      <c r="CX580" s="72"/>
      <c r="CY580" s="72"/>
      <c r="CZ580" s="72"/>
      <c r="DA580" s="72"/>
      <c r="DB580" s="72"/>
      <c r="DC580" s="72"/>
      <c r="DD580" s="72"/>
      <c r="DE580" s="72"/>
      <c r="DF580" s="72"/>
      <c r="DG580" s="72"/>
      <c r="DH580" s="72"/>
      <c r="DI580" s="72"/>
      <c r="DJ580" s="72"/>
      <c r="DK580" s="72"/>
      <c r="DL580" s="72"/>
      <c r="DM580" s="72"/>
      <c r="DN580" s="72"/>
      <c r="DO580" s="72"/>
      <c r="DP580" s="72"/>
      <c r="DQ580" s="72"/>
      <c r="DR580" s="72"/>
      <c r="DS580" s="72"/>
    </row>
    <row r="581" spans="1:123" customFormat="1" ht="11.25" customHeight="1">
      <c r="A581" s="36"/>
      <c r="B581" s="87"/>
      <c r="C581" s="87"/>
      <c r="D581" s="42"/>
      <c r="E581" s="85"/>
      <c r="F581" s="225"/>
      <c r="G581" s="226"/>
      <c r="H581" s="226"/>
      <c r="I581" s="226">
        <v>6</v>
      </c>
      <c r="J581" s="226"/>
      <c r="K581" s="226"/>
      <c r="L581" s="226"/>
      <c r="M581" s="227"/>
      <c r="N581" s="533" t="s">
        <v>293</v>
      </c>
      <c r="O581" s="533"/>
      <c r="P581" s="533"/>
      <c r="Q581" s="533"/>
      <c r="R581" s="533"/>
      <c r="S581" s="533"/>
      <c r="T581" s="533"/>
      <c r="U581" s="533"/>
      <c r="V581" s="533"/>
      <c r="W581" s="533"/>
      <c r="X581" s="533"/>
      <c r="Y581" s="533"/>
      <c r="Z581" s="533"/>
      <c r="AA581" s="533"/>
      <c r="AB581" s="533"/>
      <c r="AC581" s="533"/>
      <c r="AD581" s="533"/>
      <c r="AE581" s="533"/>
      <c r="AF581" s="533"/>
      <c r="AG581" s="533"/>
      <c r="AH581" s="533"/>
      <c r="AI581" s="533"/>
      <c r="AJ581" s="533"/>
      <c r="AK581" s="533" t="s">
        <v>294</v>
      </c>
      <c r="AL581" s="533"/>
      <c r="AM581" s="533"/>
      <c r="AN581" s="533"/>
      <c r="AO581" s="533"/>
      <c r="AP581" s="533"/>
      <c r="AQ581" s="533"/>
      <c r="AR581" s="533"/>
      <c r="AS581" s="533"/>
      <c r="AT581" s="533"/>
      <c r="AU581" s="533"/>
      <c r="AV581" s="533"/>
      <c r="AW581" s="533"/>
      <c r="AX581" s="533"/>
      <c r="AY581" s="533"/>
      <c r="AZ581" s="533"/>
      <c r="BA581" s="533"/>
      <c r="BB581" s="533"/>
      <c r="BC581" s="533"/>
      <c r="BD581" s="533"/>
      <c r="BE581" s="533"/>
      <c r="BF581" s="533"/>
      <c r="BG581" s="533"/>
      <c r="BH581" s="533"/>
      <c r="BI581" s="533"/>
      <c r="BJ581" s="52"/>
      <c r="BK581" s="169"/>
      <c r="BL581" s="72"/>
      <c r="BM581" s="141"/>
      <c r="CV581" s="72"/>
      <c r="CW581" s="72"/>
      <c r="CX581" s="72"/>
      <c r="CY581" s="72"/>
      <c r="CZ581" s="72"/>
      <c r="DA581" s="72"/>
      <c r="DB581" s="72"/>
      <c r="DC581" s="72"/>
      <c r="DD581" s="72"/>
      <c r="DE581" s="72"/>
      <c r="DF581" s="72"/>
      <c r="DG581" s="72"/>
      <c r="DH581" s="72"/>
      <c r="DI581" s="72"/>
      <c r="DJ581" s="72"/>
      <c r="DK581" s="72"/>
      <c r="DL581" s="72"/>
      <c r="DM581" s="72"/>
      <c r="DN581" s="72"/>
      <c r="DO581" s="72"/>
      <c r="DP581" s="72"/>
      <c r="DQ581" s="72"/>
      <c r="DR581" s="72"/>
      <c r="DS581" s="72"/>
    </row>
    <row r="582" spans="1:123" customFormat="1" ht="6" customHeight="1" thickBot="1">
      <c r="A582" s="249"/>
      <c r="B582" s="145"/>
      <c r="C582" s="25"/>
      <c r="D582" s="43"/>
      <c r="E582" s="24"/>
      <c r="F582" s="80"/>
      <c r="G582" s="209"/>
      <c r="H582" s="209"/>
      <c r="I582" s="209"/>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80"/>
      <c r="BI582" s="24"/>
      <c r="BJ582" s="24"/>
      <c r="BK582" s="179"/>
      <c r="BL582" s="136"/>
      <c r="BM582" s="428"/>
      <c r="CV582" s="72"/>
      <c r="CW582" s="72"/>
      <c r="CX582" s="72"/>
      <c r="CY582" s="72"/>
      <c r="CZ582" s="72"/>
      <c r="DA582" s="72"/>
      <c r="DB582" s="72"/>
      <c r="DC582" s="72"/>
      <c r="DD582" s="72"/>
      <c r="DE582" s="72"/>
      <c r="DF582" s="72"/>
      <c r="DG582" s="72"/>
      <c r="DH582" s="72"/>
      <c r="DI582" s="72"/>
      <c r="DJ582" s="72"/>
      <c r="DK582" s="72"/>
      <c r="DL582" s="72"/>
      <c r="DM582" s="72"/>
      <c r="DN582" s="72"/>
      <c r="DO582" s="72"/>
      <c r="DP582" s="72"/>
      <c r="DQ582" s="72"/>
      <c r="DR582" s="72"/>
      <c r="DS582" s="72"/>
    </row>
    <row r="583" spans="1:123" customFormat="1" ht="5.0999999999999996" customHeight="1">
      <c r="A583" s="36"/>
      <c r="B583" s="87"/>
      <c r="C583" s="87"/>
      <c r="D583" s="42"/>
      <c r="E583" s="35"/>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31"/>
      <c r="AJ583" s="31"/>
      <c r="AK583" s="52"/>
      <c r="AL583" s="52"/>
      <c r="AM583" s="52"/>
      <c r="AN583" s="52"/>
      <c r="AO583" s="52"/>
      <c r="AP583" s="52"/>
      <c r="AQ583" s="52"/>
      <c r="AR583" s="238"/>
      <c r="AS583" s="30"/>
      <c r="AT583" s="52"/>
      <c r="AU583" s="52"/>
      <c r="AV583" s="52"/>
      <c r="AW583" s="52"/>
      <c r="AX583" s="52"/>
      <c r="AY583" s="52"/>
      <c r="AZ583" s="52"/>
      <c r="BA583" s="52"/>
      <c r="BB583" s="52"/>
      <c r="BC583" s="52"/>
      <c r="BD583" s="52"/>
      <c r="BE583" s="52"/>
      <c r="BF583" s="52"/>
      <c r="BG583" s="72"/>
      <c r="BH583" s="52"/>
      <c r="BI583" s="52"/>
      <c r="BJ583" s="42"/>
      <c r="BK583" s="72"/>
      <c r="BL583" s="72"/>
      <c r="BM583" s="426"/>
    </row>
    <row r="584" spans="1:123" customFormat="1" ht="11.25" customHeight="1">
      <c r="A584" s="36"/>
      <c r="B584" s="87"/>
      <c r="C584" s="128">
        <v>255</v>
      </c>
      <c r="D584" s="42"/>
      <c r="E584" s="35"/>
      <c r="F584" s="513" t="s">
        <v>295</v>
      </c>
      <c r="G584" s="513"/>
      <c r="H584" s="513"/>
      <c r="I584" s="513"/>
      <c r="J584" s="513"/>
      <c r="K584" s="513"/>
      <c r="L584" s="513"/>
      <c r="M584" s="513"/>
      <c r="N584" s="513"/>
      <c r="O584" s="513"/>
      <c r="P584" s="513"/>
      <c r="Q584" s="513"/>
      <c r="R584" s="513"/>
      <c r="S584" s="513"/>
      <c r="T584" s="513"/>
      <c r="U584" s="513"/>
      <c r="V584" s="513"/>
      <c r="W584" s="513"/>
      <c r="X584" s="513"/>
      <c r="Y584" s="513"/>
      <c r="Z584" s="513"/>
      <c r="AA584" s="513"/>
      <c r="AB584" s="513"/>
      <c r="AC584" s="513"/>
      <c r="AD584" s="513"/>
      <c r="AE584" s="513"/>
      <c r="AF584" s="513"/>
      <c r="AG584" s="513"/>
      <c r="AH584" s="513"/>
      <c r="AI584" s="513"/>
      <c r="AJ584" s="513"/>
      <c r="AK584" s="513"/>
      <c r="AL584" s="513"/>
      <c r="AM584" s="513"/>
      <c r="AN584" s="513"/>
      <c r="AO584" s="513"/>
      <c r="AP584" s="513"/>
      <c r="AQ584" s="513"/>
      <c r="AR584" s="218"/>
      <c r="AS584" s="210"/>
      <c r="AT584" s="211" t="s">
        <v>296</v>
      </c>
      <c r="AU584" s="212"/>
      <c r="AV584" s="33"/>
      <c r="AW584" s="33"/>
      <c r="AX584" s="33"/>
      <c r="AY584" s="33"/>
      <c r="AZ584" s="33"/>
      <c r="BA584" s="72"/>
      <c r="BB584" s="47"/>
      <c r="BC584" s="47"/>
      <c r="BD584" s="47"/>
      <c r="BE584" s="47"/>
      <c r="BF584" s="47"/>
      <c r="BG584" s="47"/>
      <c r="BH584" s="47"/>
      <c r="BI584" s="72"/>
      <c r="BJ584" s="42"/>
      <c r="BK584" s="72"/>
      <c r="BL584" s="72"/>
      <c r="BM584" s="141"/>
    </row>
    <row r="585" spans="1:123" customFormat="1" ht="11.25" customHeight="1">
      <c r="A585" s="36"/>
      <c r="B585" s="87"/>
      <c r="C585" s="128"/>
      <c r="D585" s="42"/>
      <c r="E585" s="35"/>
      <c r="F585" s="513"/>
      <c r="G585" s="513"/>
      <c r="H585" s="513"/>
      <c r="I585" s="513"/>
      <c r="J585" s="513"/>
      <c r="K585" s="513"/>
      <c r="L585" s="513"/>
      <c r="M585" s="513"/>
      <c r="N585" s="513"/>
      <c r="O585" s="513"/>
      <c r="P585" s="513"/>
      <c r="Q585" s="513"/>
      <c r="R585" s="513"/>
      <c r="S585" s="513"/>
      <c r="T585" s="513"/>
      <c r="U585" s="513"/>
      <c r="V585" s="513"/>
      <c r="W585" s="513"/>
      <c r="X585" s="513"/>
      <c r="Y585" s="513"/>
      <c r="Z585" s="513"/>
      <c r="AA585" s="513"/>
      <c r="AB585" s="513"/>
      <c r="AC585" s="513"/>
      <c r="AD585" s="513"/>
      <c r="AE585" s="513"/>
      <c r="AF585" s="513"/>
      <c r="AG585" s="513"/>
      <c r="AH585" s="513"/>
      <c r="AI585" s="513"/>
      <c r="AJ585" s="513"/>
      <c r="AK585" s="513"/>
      <c r="AL585" s="513"/>
      <c r="AM585" s="513"/>
      <c r="AN585" s="513"/>
      <c r="AO585" s="513"/>
      <c r="AP585" s="513"/>
      <c r="AQ585" s="513"/>
      <c r="AR585" s="218"/>
      <c r="AS585" s="210"/>
      <c r="AT585" s="211"/>
      <c r="AU585" s="212" t="s">
        <v>106</v>
      </c>
      <c r="AV585" s="33"/>
      <c r="AW585" s="33"/>
      <c r="AX585" s="33"/>
      <c r="AY585" s="33"/>
      <c r="AZ585" s="33"/>
      <c r="BA585" s="47" t="s">
        <v>10</v>
      </c>
      <c r="BB585" s="47"/>
      <c r="BC585" s="47"/>
      <c r="BD585" s="47"/>
      <c r="BE585" s="47"/>
      <c r="BF585" s="47"/>
      <c r="BG585" s="47"/>
      <c r="BH585" s="47"/>
      <c r="BI585" s="63" t="s">
        <v>64</v>
      </c>
      <c r="BJ585" s="42"/>
      <c r="BK585" s="72"/>
      <c r="BL585" s="72"/>
      <c r="BM585" s="141"/>
    </row>
    <row r="586" spans="1:123" customFormat="1" ht="11.25" customHeight="1">
      <c r="A586" s="36"/>
      <c r="B586" s="87"/>
      <c r="C586" s="128"/>
      <c r="D586" s="42"/>
      <c r="E586" s="35"/>
      <c r="F586" s="513"/>
      <c r="G586" s="513"/>
      <c r="H586" s="513"/>
      <c r="I586" s="513"/>
      <c r="J586" s="513"/>
      <c r="K586" s="513"/>
      <c r="L586" s="513"/>
      <c r="M586" s="513"/>
      <c r="N586" s="513"/>
      <c r="O586" s="513"/>
      <c r="P586" s="513"/>
      <c r="Q586" s="513"/>
      <c r="R586" s="513"/>
      <c r="S586" s="513"/>
      <c r="T586" s="513"/>
      <c r="U586" s="513"/>
      <c r="V586" s="513"/>
      <c r="W586" s="513"/>
      <c r="X586" s="513"/>
      <c r="Y586" s="513"/>
      <c r="Z586" s="513"/>
      <c r="AA586" s="513"/>
      <c r="AB586" s="513"/>
      <c r="AC586" s="513"/>
      <c r="AD586" s="513"/>
      <c r="AE586" s="513"/>
      <c r="AF586" s="513"/>
      <c r="AG586" s="513"/>
      <c r="AH586" s="513"/>
      <c r="AI586" s="513"/>
      <c r="AJ586" s="513"/>
      <c r="AK586" s="513"/>
      <c r="AL586" s="513"/>
      <c r="AM586" s="513"/>
      <c r="AN586" s="513"/>
      <c r="AO586" s="513"/>
      <c r="AP586" s="513"/>
      <c r="AQ586" s="513"/>
      <c r="AR586" s="42"/>
      <c r="AS586" s="210"/>
      <c r="AT586" s="212" t="s">
        <v>297</v>
      </c>
      <c r="AU586" s="212"/>
      <c r="AV586" s="47"/>
      <c r="AW586" s="47"/>
      <c r="AX586" s="47"/>
      <c r="AY586" s="47"/>
      <c r="AZ586" s="47"/>
      <c r="BA586" s="47"/>
      <c r="BB586" s="72"/>
      <c r="BC586" s="47"/>
      <c r="BD586" s="47"/>
      <c r="BE586" s="47"/>
      <c r="BF586" s="47"/>
      <c r="BG586" s="47"/>
      <c r="BH586" s="47"/>
      <c r="BI586" s="72"/>
      <c r="BJ586" s="42"/>
      <c r="BK586" s="72"/>
      <c r="BL586" s="72"/>
      <c r="BM586" s="141"/>
    </row>
    <row r="587" spans="1:123" customFormat="1" ht="11.25" customHeight="1">
      <c r="A587" s="36"/>
      <c r="B587" s="87"/>
      <c r="C587" s="128"/>
      <c r="D587" s="42"/>
      <c r="E587" s="35"/>
      <c r="F587" s="513"/>
      <c r="G587" s="513"/>
      <c r="H587" s="513"/>
      <c r="I587" s="513"/>
      <c r="J587" s="513"/>
      <c r="K587" s="513"/>
      <c r="L587" s="513"/>
      <c r="M587" s="513"/>
      <c r="N587" s="513"/>
      <c r="O587" s="513"/>
      <c r="P587" s="513"/>
      <c r="Q587" s="513"/>
      <c r="R587" s="513"/>
      <c r="S587" s="513"/>
      <c r="T587" s="513"/>
      <c r="U587" s="513"/>
      <c r="V587" s="513"/>
      <c r="W587" s="513"/>
      <c r="X587" s="513"/>
      <c r="Y587" s="513"/>
      <c r="Z587" s="513"/>
      <c r="AA587" s="513"/>
      <c r="AB587" s="513"/>
      <c r="AC587" s="513"/>
      <c r="AD587" s="513"/>
      <c r="AE587" s="513"/>
      <c r="AF587" s="513"/>
      <c r="AG587" s="513"/>
      <c r="AH587" s="513"/>
      <c r="AI587" s="513"/>
      <c r="AJ587" s="513"/>
      <c r="AK587" s="513"/>
      <c r="AL587" s="513"/>
      <c r="AM587" s="513"/>
      <c r="AN587" s="513"/>
      <c r="AO587" s="513"/>
      <c r="AP587" s="513"/>
      <c r="AQ587" s="513"/>
      <c r="AR587" s="42"/>
      <c r="AS587" s="210"/>
      <c r="AT587" s="212"/>
      <c r="AU587" s="212" t="s">
        <v>107</v>
      </c>
      <c r="AV587" s="47"/>
      <c r="AW587" s="47"/>
      <c r="AX587" s="47"/>
      <c r="AY587" s="47"/>
      <c r="AZ587" s="47"/>
      <c r="BA587" s="47"/>
      <c r="BB587" s="47"/>
      <c r="BC587" s="47"/>
      <c r="BD587" s="47" t="s">
        <v>10</v>
      </c>
      <c r="BE587" s="47"/>
      <c r="BF587" s="47"/>
      <c r="BG587" s="47"/>
      <c r="BH587" s="47"/>
      <c r="BI587" s="63" t="s">
        <v>66</v>
      </c>
      <c r="BJ587" s="42"/>
      <c r="BK587" s="72"/>
      <c r="BL587" s="72"/>
      <c r="BM587" s="141"/>
    </row>
    <row r="588" spans="1:123" customFormat="1" ht="6" customHeight="1" thickBot="1">
      <c r="A588" s="36"/>
      <c r="B588" s="145"/>
      <c r="C588" s="25"/>
      <c r="D588" s="43"/>
      <c r="E588" s="39"/>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134"/>
      <c r="AS588" s="39"/>
      <c r="AT588" s="80"/>
      <c r="AU588" s="80"/>
      <c r="AV588" s="80"/>
      <c r="AW588" s="80"/>
      <c r="AX588" s="80"/>
      <c r="AY588" s="80"/>
      <c r="AZ588" s="80"/>
      <c r="BA588" s="80"/>
      <c r="BB588" s="80"/>
      <c r="BC588" s="80"/>
      <c r="BD588" s="80"/>
      <c r="BE588" s="80"/>
      <c r="BF588" s="80"/>
      <c r="BG588" s="80"/>
      <c r="BH588" s="80"/>
      <c r="BI588" s="24"/>
      <c r="BJ588" s="43"/>
      <c r="BK588" s="179"/>
      <c r="BL588" s="136"/>
      <c r="BM588" s="428"/>
    </row>
    <row r="589" spans="1:123" ht="6" customHeight="1">
      <c r="A589" s="52"/>
      <c r="B589" s="27"/>
      <c r="C589" s="87"/>
      <c r="D589" s="34"/>
      <c r="E589" s="35"/>
      <c r="F589" s="52"/>
      <c r="G589" s="52"/>
      <c r="H589" s="52"/>
      <c r="I589" s="52"/>
      <c r="J589" s="52"/>
      <c r="K589" s="52"/>
      <c r="L589" s="52"/>
      <c r="M589" s="52"/>
      <c r="N589" s="52"/>
      <c r="O589" s="52"/>
      <c r="P589" s="52"/>
      <c r="Q589"/>
      <c r="R589"/>
      <c r="S589"/>
      <c r="T589"/>
      <c r="U589"/>
      <c r="V589"/>
      <c r="W589"/>
      <c r="X589"/>
      <c r="Y589"/>
      <c r="Z589"/>
      <c r="AA589"/>
      <c r="AB589"/>
      <c r="AC589"/>
      <c r="AD589"/>
      <c r="AE589"/>
      <c r="AF589"/>
      <c r="AG589"/>
      <c r="AH589"/>
      <c r="AS589" s="31"/>
      <c r="AT589" s="31"/>
      <c r="AU589" s="31"/>
      <c r="AV589" s="31"/>
      <c r="AW589" s="31"/>
      <c r="AX589" s="31"/>
      <c r="AY589" s="31"/>
      <c r="AZ589" s="31"/>
      <c r="BA589" s="31"/>
      <c r="BB589" s="31"/>
      <c r="BC589" s="31"/>
      <c r="BD589" s="31"/>
      <c r="BE589" s="31"/>
      <c r="BF589" s="31"/>
      <c r="BG589" s="31"/>
      <c r="BH589" s="31"/>
      <c r="BI589" s="31"/>
      <c r="BJ589" s="31"/>
      <c r="BK589" s="169"/>
      <c r="BM589" s="141"/>
    </row>
    <row r="590" spans="1:123" ht="11.25" customHeight="1">
      <c r="A590" s="52"/>
      <c r="B590" s="32"/>
      <c r="C590" s="129">
        <v>256</v>
      </c>
      <c r="D590" s="34"/>
      <c r="E590" s="35"/>
      <c r="F590" s="439" t="s">
        <v>298</v>
      </c>
      <c r="G590" s="211"/>
      <c r="H590" s="211"/>
      <c r="I590" s="211"/>
      <c r="J590" s="211"/>
      <c r="K590" s="211"/>
      <c r="L590" s="211"/>
      <c r="M590" s="211"/>
      <c r="N590" s="211"/>
      <c r="O590" s="211"/>
      <c r="P590" s="211"/>
      <c r="Q590" s="211"/>
      <c r="R590" s="154"/>
      <c r="S590" s="52"/>
      <c r="T590" s="154"/>
      <c r="U590" s="154"/>
      <c r="V590" s="154"/>
      <c r="W590" s="154"/>
      <c r="Y590" s="154"/>
      <c r="Z590" s="154"/>
      <c r="AA590" s="150" t="s">
        <v>73</v>
      </c>
      <c r="AB590" s="154"/>
      <c r="AC590" s="154"/>
      <c r="AD590" s="154"/>
      <c r="AG590" s="150"/>
      <c r="AH590" s="150"/>
      <c r="AI590" s="150"/>
      <c r="AJ590" s="150"/>
      <c r="AK590" s="150"/>
      <c r="AL590" s="150"/>
      <c r="AM590" s="150"/>
      <c r="AN590" s="150"/>
      <c r="AO590" s="150"/>
      <c r="AP590" s="150"/>
      <c r="AQ590" s="150"/>
      <c r="AR590" s="150"/>
      <c r="AS590" s="150"/>
      <c r="AT590" s="150"/>
      <c r="AU590" s="150" t="s">
        <v>74</v>
      </c>
      <c r="AV590" s="52"/>
      <c r="AW590" s="52"/>
      <c r="AX590" s="52"/>
      <c r="AY590" s="52"/>
      <c r="BA590" s="47"/>
      <c r="BB590" s="47"/>
      <c r="BC590" s="47"/>
      <c r="BD590" s="47"/>
      <c r="BE590" s="47"/>
      <c r="BF590" s="47"/>
      <c r="BG590" s="47"/>
      <c r="BI590" s="63"/>
      <c r="BJ590" s="52"/>
      <c r="BK590" s="169"/>
      <c r="BM590" s="141"/>
    </row>
    <row r="591" spans="1:123" ht="11.25" customHeight="1">
      <c r="A591" s="52"/>
      <c r="B591" s="32"/>
      <c r="C591" s="87"/>
      <c r="D591" s="34"/>
      <c r="E591" s="35"/>
      <c r="F591" s="154"/>
      <c r="G591" s="154"/>
      <c r="H591" s="154"/>
      <c r="I591" s="154"/>
      <c r="J591" s="154"/>
      <c r="K591" s="154"/>
      <c r="L591" s="154"/>
      <c r="M591" s="154"/>
      <c r="N591" s="154"/>
      <c r="O591" s="154"/>
      <c r="P591" s="154"/>
      <c r="Q591" s="154"/>
      <c r="R591" s="154"/>
      <c r="S591" s="154"/>
      <c r="T591" s="154"/>
      <c r="U591" s="154"/>
      <c r="V591" s="154"/>
      <c r="X591" s="154"/>
      <c r="Y591" s="154"/>
      <c r="Z591" s="154"/>
      <c r="AA591" s="64" t="s">
        <v>63</v>
      </c>
      <c r="AB591" s="154"/>
      <c r="AC591" s="154"/>
      <c r="AD591" s="154"/>
      <c r="AE591" s="380"/>
      <c r="AG591" s="64"/>
      <c r="AH591" s="64"/>
      <c r="AI591" s="64"/>
      <c r="AJ591" s="64"/>
      <c r="AK591" s="64"/>
      <c r="AL591" s="64"/>
      <c r="AM591" s="64"/>
      <c r="AN591" s="64"/>
      <c r="AO591" s="64"/>
      <c r="AP591" s="64"/>
      <c r="AQ591" s="64"/>
      <c r="AR591" s="64"/>
      <c r="AS591" s="64"/>
      <c r="AT591" s="64"/>
      <c r="AU591" s="64" t="s">
        <v>67</v>
      </c>
      <c r="AV591" s="52"/>
      <c r="AW591" s="52"/>
      <c r="AX591" s="52"/>
      <c r="AY591" s="52"/>
      <c r="BA591" s="47"/>
      <c r="BB591" s="47"/>
      <c r="BC591" s="47"/>
      <c r="BD591" s="47"/>
      <c r="BE591" s="47"/>
      <c r="BF591" s="47"/>
      <c r="BG591" s="47"/>
      <c r="BI591" s="63"/>
      <c r="BJ591" s="52"/>
      <c r="BK591" s="169"/>
      <c r="BM591" s="436">
        <v>260</v>
      </c>
    </row>
    <row r="592" spans="1:123" ht="6" customHeight="1" thickBot="1">
      <c r="A592" s="52"/>
      <c r="B592" s="37"/>
      <c r="C592" s="25"/>
      <c r="D592" s="38"/>
      <c r="E592" s="39"/>
      <c r="F592" s="24"/>
      <c r="G592" s="24"/>
      <c r="H592" s="24"/>
      <c r="I592" s="24"/>
      <c r="J592" s="24"/>
      <c r="K592" s="24"/>
      <c r="L592" s="24"/>
      <c r="M592" s="24"/>
      <c r="N592" s="24"/>
      <c r="O592" s="24"/>
      <c r="P592" s="24"/>
      <c r="Q592" s="133"/>
      <c r="R592" s="133"/>
      <c r="S592" s="133"/>
      <c r="T592" s="133"/>
      <c r="U592" s="133"/>
      <c r="V592" s="133"/>
      <c r="W592" s="133"/>
      <c r="X592" s="133"/>
      <c r="Y592" s="133"/>
      <c r="Z592" s="133"/>
      <c r="AA592" s="133"/>
      <c r="AB592" s="133"/>
      <c r="AC592" s="133"/>
      <c r="AD592" s="133"/>
      <c r="AE592" s="133"/>
      <c r="AF592" s="133"/>
      <c r="AG592" s="133"/>
      <c r="AH592" s="133"/>
      <c r="AI592" s="136"/>
      <c r="AJ592" s="136"/>
      <c r="AK592" s="136"/>
      <c r="AL592" s="136"/>
      <c r="AM592" s="136"/>
      <c r="AN592" s="136"/>
      <c r="AO592" s="136"/>
      <c r="AP592" s="136"/>
      <c r="AQ592" s="136"/>
      <c r="AR592" s="136"/>
      <c r="AS592" s="24"/>
      <c r="AT592" s="24"/>
      <c r="AU592" s="24"/>
      <c r="AV592" s="24"/>
      <c r="AW592" s="24"/>
      <c r="AX592" s="24"/>
      <c r="AY592" s="24"/>
      <c r="AZ592" s="24"/>
      <c r="BA592" s="24"/>
      <c r="BB592" s="24"/>
      <c r="BC592" s="24"/>
      <c r="BD592" s="24"/>
      <c r="BE592" s="24"/>
      <c r="BF592" s="24"/>
      <c r="BG592" s="24"/>
      <c r="BH592" s="24"/>
      <c r="BI592" s="24"/>
      <c r="BJ592" s="24"/>
      <c r="BK592" s="179"/>
      <c r="BL592" s="136"/>
      <c r="BM592" s="452"/>
    </row>
    <row r="593" spans="1:68" customFormat="1" ht="6" customHeight="1">
      <c r="A593" s="36"/>
      <c r="B593" s="28"/>
      <c r="C593" s="28"/>
      <c r="D593" s="40"/>
      <c r="E593" s="30"/>
      <c r="F593" s="31"/>
      <c r="G593" s="31"/>
      <c r="H593" s="31"/>
      <c r="I593" s="31"/>
      <c r="J593" s="31"/>
      <c r="K593" s="31"/>
      <c r="L593" s="31"/>
      <c r="M593" s="31"/>
      <c r="N593" s="31"/>
      <c r="O593" s="31"/>
      <c r="P593" s="31"/>
      <c r="Q593" s="31"/>
      <c r="R593" s="31"/>
      <c r="S593" s="31"/>
      <c r="T593" s="31"/>
      <c r="U593" s="31"/>
      <c r="V593" s="31"/>
      <c r="W593" s="31"/>
      <c r="X593" s="31"/>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30"/>
      <c r="AT593" s="31"/>
      <c r="AU593" s="31"/>
      <c r="AV593" s="31"/>
      <c r="AW593" s="31"/>
      <c r="AX593" s="31"/>
      <c r="AY593" s="31"/>
      <c r="AZ593" s="31"/>
      <c r="BA593" s="31"/>
      <c r="BB593" s="31"/>
      <c r="BC593" s="31"/>
      <c r="BD593" s="31"/>
      <c r="BE593" s="31"/>
      <c r="BF593" s="31"/>
      <c r="BG593" s="31"/>
      <c r="BH593" s="31"/>
      <c r="BI593" s="31"/>
      <c r="BJ593" s="31"/>
      <c r="BK593" s="163"/>
      <c r="BM593" s="455"/>
    </row>
    <row r="594" spans="1:68" customFormat="1" ht="11.25" customHeight="1">
      <c r="A594" s="36"/>
      <c r="B594" s="33">
        <v>113</v>
      </c>
      <c r="C594" s="159">
        <v>257</v>
      </c>
      <c r="D594" s="42"/>
      <c r="E594" s="158"/>
      <c r="F594" s="513" t="s">
        <v>299</v>
      </c>
      <c r="G594" s="513"/>
      <c r="H594" s="513"/>
      <c r="I594" s="513"/>
      <c r="J594" s="513"/>
      <c r="K594" s="513"/>
      <c r="L594" s="513"/>
      <c r="M594" s="513"/>
      <c r="N594" s="513"/>
      <c r="O594" s="513"/>
      <c r="P594" s="513"/>
      <c r="Q594" s="513"/>
      <c r="R594" s="513"/>
      <c r="S594" s="513"/>
      <c r="T594" s="513"/>
      <c r="U594" s="513"/>
      <c r="V594" s="513"/>
      <c r="W594" s="513"/>
      <c r="X594" s="513"/>
      <c r="Y594" s="513"/>
      <c r="Z594" s="513"/>
      <c r="AA594" s="513"/>
      <c r="AB594" s="513"/>
      <c r="AC594" s="513"/>
      <c r="AD594" s="513"/>
      <c r="AE594" s="513"/>
      <c r="AF594" s="513"/>
      <c r="AG594" s="513"/>
      <c r="AH594" s="513"/>
      <c r="AI594" s="513"/>
      <c r="AJ594" s="513"/>
      <c r="AK594" s="513"/>
      <c r="AL594" s="513"/>
      <c r="AM594" s="513"/>
      <c r="AN594" s="513"/>
      <c r="AO594" s="513"/>
      <c r="AP594" s="513"/>
      <c r="AQ594" s="513"/>
      <c r="AR594" s="374"/>
      <c r="AS594" s="35"/>
      <c r="AT594" s="52"/>
      <c r="AU594" s="52"/>
      <c r="AV594" s="52"/>
      <c r="AW594" s="52"/>
      <c r="AX594" s="52"/>
      <c r="AY594" s="52"/>
      <c r="AZ594" s="52"/>
      <c r="BC594" s="45"/>
      <c r="BD594" s="46"/>
      <c r="BE594" s="58"/>
      <c r="BF594" s="66"/>
      <c r="BG594" s="53"/>
      <c r="BH594" s="56"/>
      <c r="BI594" s="67"/>
      <c r="BJ594" s="52"/>
      <c r="BK594" s="163"/>
      <c r="BM594" s="455"/>
    </row>
    <row r="595" spans="1:68" customFormat="1" ht="11.25" customHeight="1">
      <c r="A595" s="36"/>
      <c r="B595" s="74"/>
      <c r="C595" s="87"/>
      <c r="D595" s="42"/>
      <c r="E595" s="158"/>
      <c r="F595" s="513"/>
      <c r="G595" s="513"/>
      <c r="H595" s="513"/>
      <c r="I595" s="513"/>
      <c r="J595" s="513"/>
      <c r="K595" s="513"/>
      <c r="L595" s="513"/>
      <c r="M595" s="513"/>
      <c r="N595" s="513"/>
      <c r="O595" s="513"/>
      <c r="P595" s="513"/>
      <c r="Q595" s="513"/>
      <c r="R595" s="513"/>
      <c r="S595" s="513"/>
      <c r="T595" s="513"/>
      <c r="U595" s="513"/>
      <c r="V595" s="513"/>
      <c r="W595" s="513"/>
      <c r="X595" s="513"/>
      <c r="Y595" s="513"/>
      <c r="Z595" s="513"/>
      <c r="AA595" s="513"/>
      <c r="AB595" s="513"/>
      <c r="AC595" s="513"/>
      <c r="AD595" s="513"/>
      <c r="AE595" s="513"/>
      <c r="AF595" s="513"/>
      <c r="AG595" s="513"/>
      <c r="AH595" s="513"/>
      <c r="AI595" s="513"/>
      <c r="AJ595" s="513"/>
      <c r="AK595" s="513"/>
      <c r="AL595" s="513"/>
      <c r="AM595" s="513"/>
      <c r="AN595" s="513"/>
      <c r="AO595" s="513"/>
      <c r="AP595" s="513"/>
      <c r="AQ595" s="513"/>
      <c r="AR595" s="374"/>
      <c r="AS595" s="35"/>
      <c r="AT595" s="52" t="s">
        <v>300</v>
      </c>
      <c r="AV595" s="52"/>
      <c r="AW595" s="47" t="s">
        <v>10</v>
      </c>
      <c r="AX595" s="47"/>
      <c r="AY595" s="47"/>
      <c r="AZ595" s="48"/>
      <c r="BA595" s="48"/>
      <c r="BB595" s="48"/>
      <c r="BC595" s="49"/>
      <c r="BD595" s="50"/>
      <c r="BE595" s="51"/>
      <c r="BF595" s="69"/>
      <c r="BG595" s="68" t="s">
        <v>130</v>
      </c>
      <c r="BH595" s="59"/>
      <c r="BI595" s="69"/>
      <c r="BJ595" s="52"/>
      <c r="BK595" s="163"/>
      <c r="BM595" s="455"/>
    </row>
    <row r="596" spans="1:68" customFormat="1" ht="6" customHeight="1">
      <c r="A596" s="36"/>
      <c r="B596" s="87"/>
      <c r="C596" s="87"/>
      <c r="D596" s="42"/>
      <c r="E596" s="154"/>
      <c r="F596" s="513"/>
      <c r="G596" s="513"/>
      <c r="H596" s="513"/>
      <c r="I596" s="513"/>
      <c r="J596" s="513"/>
      <c r="K596" s="513"/>
      <c r="L596" s="513"/>
      <c r="M596" s="513"/>
      <c r="N596" s="513"/>
      <c r="O596" s="513"/>
      <c r="P596" s="513"/>
      <c r="Q596" s="513"/>
      <c r="R596" s="513"/>
      <c r="S596" s="513"/>
      <c r="T596" s="513"/>
      <c r="U596" s="513"/>
      <c r="V596" s="513"/>
      <c r="W596" s="513"/>
      <c r="X596" s="513"/>
      <c r="Y596" s="513"/>
      <c r="Z596" s="513"/>
      <c r="AA596" s="513"/>
      <c r="AB596" s="513"/>
      <c r="AC596" s="513"/>
      <c r="AD596" s="513"/>
      <c r="AE596" s="513"/>
      <c r="AF596" s="513"/>
      <c r="AG596" s="513"/>
      <c r="AH596" s="513"/>
      <c r="AI596" s="513"/>
      <c r="AJ596" s="513"/>
      <c r="AK596" s="513"/>
      <c r="AL596" s="513"/>
      <c r="AM596" s="513"/>
      <c r="AN596" s="513"/>
      <c r="AO596" s="513"/>
      <c r="AP596" s="513"/>
      <c r="AQ596" s="513"/>
      <c r="AR596" s="374"/>
      <c r="AS596" s="35"/>
      <c r="AT596" s="52"/>
      <c r="AV596" s="52"/>
      <c r="AW596" s="52"/>
      <c r="AX596" s="52"/>
      <c r="AY596" s="52"/>
      <c r="AZ596" s="52"/>
      <c r="BA596" s="52"/>
      <c r="BB596" s="52"/>
      <c r="BC596" s="52"/>
      <c r="BD596" s="53"/>
      <c r="BE596" s="53"/>
      <c r="BF596" s="53"/>
      <c r="BG596" s="53"/>
      <c r="BH596" s="53"/>
      <c r="BI596" s="52"/>
      <c r="BJ596" s="52"/>
      <c r="BK596" s="163"/>
      <c r="BM596" s="455"/>
    </row>
    <row r="597" spans="1:68" customFormat="1" ht="11.25" customHeight="1">
      <c r="A597" s="36"/>
      <c r="B597" s="87"/>
      <c r="C597" s="87"/>
      <c r="D597" s="42"/>
      <c r="E597" s="154"/>
      <c r="F597" s="513"/>
      <c r="G597" s="513"/>
      <c r="H597" s="513"/>
      <c r="I597" s="513"/>
      <c r="J597" s="513"/>
      <c r="K597" s="513"/>
      <c r="L597" s="513"/>
      <c r="M597" s="513"/>
      <c r="N597" s="513"/>
      <c r="O597" s="513"/>
      <c r="P597" s="513"/>
      <c r="Q597" s="513"/>
      <c r="R597" s="513"/>
      <c r="S597" s="513"/>
      <c r="T597" s="513"/>
      <c r="U597" s="513"/>
      <c r="V597" s="513"/>
      <c r="W597" s="513"/>
      <c r="X597" s="513"/>
      <c r="Y597" s="513"/>
      <c r="Z597" s="513"/>
      <c r="AA597" s="513"/>
      <c r="AB597" s="513"/>
      <c r="AC597" s="513"/>
      <c r="AD597" s="513"/>
      <c r="AE597" s="513"/>
      <c r="AF597" s="513"/>
      <c r="AG597" s="513"/>
      <c r="AH597" s="513"/>
      <c r="AI597" s="513"/>
      <c r="AJ597" s="513"/>
      <c r="AK597" s="513"/>
      <c r="AL597" s="513"/>
      <c r="AM597" s="513"/>
      <c r="AN597" s="513"/>
      <c r="AO597" s="513"/>
      <c r="AP597" s="513"/>
      <c r="AQ597" s="513"/>
      <c r="AR597" s="374"/>
      <c r="AS597" s="35"/>
      <c r="AT597" s="52" t="s">
        <v>84</v>
      </c>
      <c r="AV597" s="52"/>
      <c r="AW597" s="52"/>
      <c r="AX597" s="52"/>
      <c r="AY597" s="52"/>
      <c r="AZ597" s="52"/>
      <c r="BA597" s="47"/>
      <c r="BB597" s="47" t="s">
        <v>10</v>
      </c>
      <c r="BC597" s="48"/>
      <c r="BD597" s="48"/>
      <c r="BE597" s="47"/>
      <c r="BF597" s="48"/>
      <c r="BG597" s="48"/>
      <c r="BH597" s="47"/>
      <c r="BI597" s="71" t="s">
        <v>301</v>
      </c>
      <c r="BJ597" s="52"/>
      <c r="BK597" s="163"/>
      <c r="BM597" s="455"/>
    </row>
    <row r="598" spans="1:68" customFormat="1" ht="11.25" customHeight="1">
      <c r="A598" s="36"/>
      <c r="B598" s="87"/>
      <c r="C598" s="87"/>
      <c r="D598" s="42"/>
      <c r="E598" s="154"/>
      <c r="F598" s="513"/>
      <c r="G598" s="513"/>
      <c r="H598" s="513"/>
      <c r="I598" s="513"/>
      <c r="J598" s="513"/>
      <c r="K598" s="513"/>
      <c r="L598" s="513"/>
      <c r="M598" s="513"/>
      <c r="N598" s="513"/>
      <c r="O598" s="513"/>
      <c r="P598" s="513"/>
      <c r="Q598" s="513"/>
      <c r="R598" s="513"/>
      <c r="S598" s="513"/>
      <c r="T598" s="513"/>
      <c r="U598" s="513"/>
      <c r="V598" s="513"/>
      <c r="W598" s="513"/>
      <c r="X598" s="513"/>
      <c r="Y598" s="513"/>
      <c r="Z598" s="513"/>
      <c r="AA598" s="513"/>
      <c r="AB598" s="513"/>
      <c r="AC598" s="513"/>
      <c r="AD598" s="513"/>
      <c r="AE598" s="513"/>
      <c r="AF598" s="513"/>
      <c r="AG598" s="513"/>
      <c r="AH598" s="513"/>
      <c r="AI598" s="513"/>
      <c r="AJ598" s="513"/>
      <c r="AK598" s="513"/>
      <c r="AL598" s="513"/>
      <c r="AM598" s="513"/>
      <c r="AN598" s="513"/>
      <c r="AO598" s="513"/>
      <c r="AP598" s="513"/>
      <c r="AQ598" s="513"/>
      <c r="AR598" s="374"/>
      <c r="AS598" s="35"/>
      <c r="AT598" s="52" t="s">
        <v>65</v>
      </c>
      <c r="AV598" s="52"/>
      <c r="AW598" s="52"/>
      <c r="AX598" s="52"/>
      <c r="AY598" s="52"/>
      <c r="AZ598" s="47" t="s">
        <v>10</v>
      </c>
      <c r="BA598" s="47"/>
      <c r="BB598" s="47"/>
      <c r="BC598" s="47"/>
      <c r="BD598" s="48"/>
      <c r="BE598" s="47"/>
      <c r="BF598" s="48"/>
      <c r="BG598" s="48"/>
      <c r="BH598" s="47"/>
      <c r="BI598" s="71" t="s">
        <v>231</v>
      </c>
      <c r="BJ598" s="52"/>
      <c r="BK598" s="163"/>
      <c r="BM598" s="437">
        <v>260</v>
      </c>
    </row>
    <row r="599" spans="1:68" customFormat="1" ht="11.25" customHeight="1">
      <c r="A599" s="36"/>
      <c r="B599" s="87"/>
      <c r="C599" s="87"/>
      <c r="D599" s="42"/>
      <c r="E599" s="154"/>
      <c r="F599" s="513"/>
      <c r="G599" s="513"/>
      <c r="H599" s="513"/>
      <c r="I599" s="513"/>
      <c r="J599" s="513"/>
      <c r="K599" s="513"/>
      <c r="L599" s="513"/>
      <c r="M599" s="513"/>
      <c r="N599" s="513"/>
      <c r="O599" s="513"/>
      <c r="P599" s="513"/>
      <c r="Q599" s="513"/>
      <c r="R599" s="513"/>
      <c r="S599" s="513"/>
      <c r="T599" s="513"/>
      <c r="U599" s="513"/>
      <c r="V599" s="513"/>
      <c r="W599" s="513"/>
      <c r="X599" s="513"/>
      <c r="Y599" s="513"/>
      <c r="Z599" s="513"/>
      <c r="AA599" s="513"/>
      <c r="AB599" s="513"/>
      <c r="AC599" s="513"/>
      <c r="AD599" s="513"/>
      <c r="AE599" s="513"/>
      <c r="AF599" s="513"/>
      <c r="AG599" s="513"/>
      <c r="AH599" s="513"/>
      <c r="AI599" s="513"/>
      <c r="AJ599" s="513"/>
      <c r="AK599" s="513"/>
      <c r="AL599" s="513"/>
      <c r="AM599" s="513"/>
      <c r="AN599" s="513"/>
      <c r="AO599" s="513"/>
      <c r="AP599" s="513"/>
      <c r="AQ599" s="513"/>
      <c r="AR599" s="374"/>
      <c r="AS599" s="35"/>
      <c r="AT599" s="52" t="s">
        <v>79</v>
      </c>
      <c r="AV599" s="52"/>
      <c r="AW599" s="52"/>
      <c r="AX599" s="52"/>
      <c r="AY599" s="47" t="s">
        <v>10</v>
      </c>
      <c r="AZ599" s="47"/>
      <c r="BA599" s="47"/>
      <c r="BB599" s="47"/>
      <c r="BC599" s="47"/>
      <c r="BD599" s="48"/>
      <c r="BE599" s="47"/>
      <c r="BF599" s="48"/>
      <c r="BG599" s="48"/>
      <c r="BH599" s="47"/>
      <c r="BI599" s="71" t="s">
        <v>232</v>
      </c>
      <c r="BJ599" s="52"/>
      <c r="BK599" s="163"/>
    </row>
    <row r="600" spans="1:68" customFormat="1" ht="6" customHeight="1" thickBot="1">
      <c r="A600" s="36"/>
      <c r="B600" s="25"/>
      <c r="C600" s="25"/>
      <c r="D600" s="43"/>
      <c r="E600" s="52"/>
      <c r="F600" s="52"/>
      <c r="G600" s="52"/>
      <c r="H600" s="52"/>
      <c r="I600" s="52"/>
      <c r="J600" s="52"/>
      <c r="K600" s="52"/>
      <c r="L600" s="52"/>
      <c r="M600" s="52"/>
      <c r="N600" s="52"/>
      <c r="O600" s="52"/>
      <c r="P600" s="52"/>
      <c r="Q600" s="52"/>
      <c r="R600" s="52"/>
      <c r="S600" s="52"/>
      <c r="T600" s="52"/>
      <c r="U600" s="52"/>
      <c r="V600" s="52"/>
      <c r="W600" s="52"/>
      <c r="X600" s="52"/>
      <c r="AI600" s="133"/>
      <c r="AJ600" s="133"/>
      <c r="AK600" s="133"/>
      <c r="AL600" s="133"/>
      <c r="AM600" s="133"/>
      <c r="AN600" s="133"/>
      <c r="AO600" s="133"/>
      <c r="AP600" s="133"/>
      <c r="AQ600" s="133"/>
      <c r="AR600" s="133"/>
      <c r="AS600" s="39"/>
      <c r="AT600" s="24"/>
      <c r="AU600" s="24"/>
      <c r="AV600" s="24"/>
      <c r="AW600" s="24"/>
      <c r="AX600" s="24"/>
      <c r="AY600" s="24"/>
      <c r="AZ600" s="24"/>
      <c r="BA600" s="24"/>
      <c r="BB600" s="24"/>
      <c r="BC600" s="24"/>
      <c r="BD600" s="24"/>
      <c r="BE600" s="24"/>
      <c r="BF600" s="24"/>
      <c r="BG600" s="24"/>
      <c r="BH600" s="24"/>
      <c r="BI600" s="24"/>
      <c r="BJ600" s="24"/>
      <c r="BK600" s="179"/>
      <c r="BL600" s="136"/>
      <c r="BM600" s="136"/>
    </row>
    <row r="601" spans="1:68" customFormat="1" ht="6" customHeight="1">
      <c r="A601" s="36"/>
      <c r="B601" s="28"/>
      <c r="C601" s="28"/>
      <c r="D601" s="40"/>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0"/>
      <c r="AT601" s="31"/>
      <c r="AU601" s="31"/>
      <c r="AV601" s="31"/>
      <c r="AW601" s="31"/>
      <c r="AX601" s="31"/>
      <c r="AY601" s="31"/>
      <c r="AZ601" s="31"/>
      <c r="BA601" s="31"/>
      <c r="BB601" s="31"/>
      <c r="BC601" s="31"/>
      <c r="BD601" s="31"/>
      <c r="BE601" s="31"/>
      <c r="BF601" s="31"/>
      <c r="BG601" s="31"/>
      <c r="BH601" s="31"/>
      <c r="BI601" s="31"/>
      <c r="BJ601" s="31"/>
      <c r="BK601" s="35"/>
      <c r="BL601" s="52"/>
      <c r="BM601" s="433"/>
      <c r="BN601" s="52"/>
    </row>
    <row r="602" spans="1:68" customFormat="1" ht="11.25" customHeight="1">
      <c r="A602" s="36"/>
      <c r="B602" s="33"/>
      <c r="C602" s="159">
        <v>258</v>
      </c>
      <c r="D602" s="42"/>
      <c r="E602" s="154"/>
      <c r="F602" s="532" t="s">
        <v>302</v>
      </c>
      <c r="G602" s="532"/>
      <c r="H602" s="532"/>
      <c r="I602" s="532"/>
      <c r="J602" s="532"/>
      <c r="K602" s="532"/>
      <c r="L602" s="532"/>
      <c r="M602" s="532"/>
      <c r="N602" s="532"/>
      <c r="O602" s="532"/>
      <c r="P602" s="532"/>
      <c r="Q602" s="532"/>
      <c r="R602" s="532"/>
      <c r="S602" s="532"/>
      <c r="T602" s="532"/>
      <c r="U602" s="532"/>
      <c r="V602" s="532"/>
      <c r="W602" s="532"/>
      <c r="X602" s="532"/>
      <c r="Y602" s="532"/>
      <c r="Z602" s="532"/>
      <c r="AA602" s="532"/>
      <c r="AB602" s="532"/>
      <c r="AC602" s="532"/>
      <c r="AD602" s="532"/>
      <c r="AE602" s="532"/>
      <c r="AF602" s="532"/>
      <c r="AG602" s="532"/>
      <c r="AH602" s="532"/>
      <c r="AI602" s="532"/>
      <c r="AJ602" s="532"/>
      <c r="AK602" s="532"/>
      <c r="AL602" s="532"/>
      <c r="AM602" s="532"/>
      <c r="AN602" s="532"/>
      <c r="AO602" s="532"/>
      <c r="AP602" s="532"/>
      <c r="AQ602" s="532"/>
      <c r="AR602" s="374"/>
      <c r="AS602" s="139"/>
      <c r="AT602" s="52" t="s">
        <v>303</v>
      </c>
      <c r="AV602" s="52"/>
      <c r="AW602" s="52"/>
      <c r="AX602" s="52"/>
      <c r="AY602" s="47"/>
      <c r="AZ602" s="47"/>
      <c r="BA602" s="47"/>
      <c r="BB602" s="47"/>
      <c r="BC602" s="47"/>
      <c r="BD602" s="47"/>
      <c r="BE602" s="47"/>
      <c r="BF602" s="47"/>
      <c r="BH602" s="47"/>
      <c r="BI602" s="47"/>
      <c r="BJ602" s="47"/>
      <c r="BK602" s="139"/>
      <c r="BL602" s="47"/>
      <c r="BM602" s="36"/>
      <c r="BN602" s="47"/>
    </row>
    <row r="603" spans="1:68" customFormat="1" ht="11.25" customHeight="1">
      <c r="A603" s="36"/>
      <c r="B603" s="87"/>
      <c r="C603" s="74" t="s">
        <v>304</v>
      </c>
      <c r="D603" s="42"/>
      <c r="E603" s="154"/>
      <c r="F603" s="532"/>
      <c r="G603" s="532"/>
      <c r="H603" s="532"/>
      <c r="I603" s="532"/>
      <c r="J603" s="532"/>
      <c r="K603" s="532"/>
      <c r="L603" s="532"/>
      <c r="M603" s="532"/>
      <c r="N603" s="532"/>
      <c r="O603" s="532"/>
      <c r="P603" s="532"/>
      <c r="Q603" s="532"/>
      <c r="R603" s="532"/>
      <c r="S603" s="532"/>
      <c r="T603" s="532"/>
      <c r="U603" s="532"/>
      <c r="V603" s="532"/>
      <c r="W603" s="532"/>
      <c r="X603" s="532"/>
      <c r="Y603" s="532"/>
      <c r="Z603" s="532"/>
      <c r="AA603" s="532"/>
      <c r="AB603" s="532"/>
      <c r="AC603" s="532"/>
      <c r="AD603" s="532"/>
      <c r="AE603" s="532"/>
      <c r="AF603" s="532"/>
      <c r="AG603" s="532"/>
      <c r="AH603" s="532"/>
      <c r="AI603" s="532"/>
      <c r="AJ603" s="532"/>
      <c r="AK603" s="532"/>
      <c r="AL603" s="532"/>
      <c r="AM603" s="532"/>
      <c r="AN603" s="532"/>
      <c r="AO603" s="532"/>
      <c r="AP603" s="532"/>
      <c r="AQ603" s="532"/>
      <c r="AR603" s="374"/>
      <c r="AS603" s="140"/>
      <c r="AT603" s="52"/>
      <c r="AV603" s="52" t="s">
        <v>305</v>
      </c>
      <c r="AW603" s="52"/>
      <c r="AX603" s="47"/>
      <c r="AY603" s="47"/>
      <c r="AZ603" s="55"/>
      <c r="BA603" s="52"/>
      <c r="BB603" s="47"/>
      <c r="BC603" s="47"/>
      <c r="BD603" s="47"/>
      <c r="BE603" s="47" t="s">
        <v>10</v>
      </c>
      <c r="BF603" s="47"/>
      <c r="BG603" s="48"/>
      <c r="BH603" s="47"/>
      <c r="BI603" s="63" t="s">
        <v>64</v>
      </c>
      <c r="BJ603" s="52"/>
      <c r="BK603" s="139"/>
      <c r="BL603" s="47"/>
      <c r="BM603" s="36"/>
      <c r="BN603" s="47"/>
    </row>
    <row r="604" spans="1:68" customFormat="1" ht="11.25" customHeight="1">
      <c r="A604" s="36"/>
      <c r="B604" s="87"/>
      <c r="C604" s="87"/>
      <c r="D604" s="42"/>
      <c r="E604" s="154"/>
      <c r="F604" s="532"/>
      <c r="G604" s="532"/>
      <c r="H604" s="532"/>
      <c r="I604" s="532"/>
      <c r="J604" s="532"/>
      <c r="K604" s="532"/>
      <c r="L604" s="532"/>
      <c r="M604" s="532"/>
      <c r="N604" s="532"/>
      <c r="O604" s="532"/>
      <c r="P604" s="532"/>
      <c r="Q604" s="532"/>
      <c r="R604" s="532"/>
      <c r="S604" s="532"/>
      <c r="T604" s="532"/>
      <c r="U604" s="532"/>
      <c r="V604" s="532"/>
      <c r="W604" s="532"/>
      <c r="X604" s="532"/>
      <c r="Y604" s="532"/>
      <c r="Z604" s="532"/>
      <c r="AA604" s="532"/>
      <c r="AB604" s="532"/>
      <c r="AC604" s="532"/>
      <c r="AD604" s="532"/>
      <c r="AE604" s="532"/>
      <c r="AF604" s="532"/>
      <c r="AG604" s="532"/>
      <c r="AH604" s="532"/>
      <c r="AI604" s="532"/>
      <c r="AJ604" s="532"/>
      <c r="AK604" s="532"/>
      <c r="AL604" s="532"/>
      <c r="AM604" s="532"/>
      <c r="AN604" s="532"/>
      <c r="AO604" s="532"/>
      <c r="AP604" s="532"/>
      <c r="AQ604" s="532"/>
      <c r="AR604" s="374"/>
      <c r="AS604" s="35"/>
      <c r="AT604" s="52" t="s">
        <v>306</v>
      </c>
      <c r="AV604" s="52"/>
      <c r="AW604" s="52"/>
      <c r="AX604" s="52"/>
      <c r="AY604" s="52"/>
      <c r="AZ604" s="52"/>
      <c r="BA604" s="47"/>
      <c r="BB604" s="47"/>
      <c r="BC604" s="47"/>
      <c r="BD604" s="55"/>
      <c r="BE604" s="47" t="s">
        <v>10</v>
      </c>
      <c r="BF604" s="47"/>
      <c r="BG604" s="48"/>
      <c r="BH604" s="47"/>
      <c r="BI604" s="63" t="s">
        <v>66</v>
      </c>
      <c r="BJ604" s="47"/>
      <c r="BK604" s="139"/>
      <c r="BL604" s="47"/>
      <c r="BM604" s="436">
        <v>260</v>
      </c>
      <c r="BN604" s="47"/>
    </row>
    <row r="605" spans="1:68" customFormat="1" ht="6" customHeight="1" thickBot="1">
      <c r="A605" s="36"/>
      <c r="B605" s="25"/>
      <c r="C605" s="25"/>
      <c r="D605" s="43"/>
      <c r="E605" s="24"/>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35"/>
      <c r="AT605" s="52"/>
      <c r="AU605" s="52"/>
      <c r="AV605" s="52"/>
      <c r="AW605" s="52"/>
      <c r="AX605" s="52"/>
      <c r="AY605" s="52"/>
      <c r="AZ605" s="52"/>
      <c r="BA605" s="52"/>
      <c r="BB605" s="52"/>
      <c r="BC605" s="52"/>
      <c r="BD605" s="52"/>
      <c r="BE605" s="52"/>
      <c r="BF605" s="52"/>
      <c r="BG605" s="52"/>
      <c r="BH605" s="52"/>
      <c r="BI605" s="52"/>
      <c r="BJ605" s="52"/>
      <c r="BK605" s="179"/>
      <c r="BL605" s="136"/>
      <c r="BM605" s="428"/>
      <c r="BN605" s="52"/>
    </row>
    <row r="606" spans="1:68" customFormat="1" ht="6" customHeight="1">
      <c r="B606" s="27"/>
      <c r="C606" s="28"/>
      <c r="D606" s="29"/>
      <c r="E606" s="30"/>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0"/>
      <c r="AT606" s="31"/>
      <c r="AU606" s="31"/>
      <c r="AV606" s="31"/>
      <c r="AW606" s="31"/>
      <c r="AX606" s="31"/>
      <c r="AY606" s="31"/>
      <c r="AZ606" s="31"/>
      <c r="BA606" s="31"/>
      <c r="BB606" s="31"/>
      <c r="BC606" s="31"/>
      <c r="BD606" s="31"/>
      <c r="BE606" s="31"/>
      <c r="BF606" s="31"/>
      <c r="BG606" s="31"/>
      <c r="BH606" s="31"/>
      <c r="BI606" s="31"/>
      <c r="BJ606" s="31"/>
      <c r="BK606" s="30"/>
      <c r="BL606" s="31"/>
      <c r="BM606" s="31"/>
      <c r="BN606" s="52"/>
      <c r="BO606" s="52"/>
      <c r="BP606" s="52"/>
    </row>
    <row r="607" spans="1:68" customFormat="1" ht="11.25" customHeight="1">
      <c r="B607" s="32"/>
      <c r="C607" s="159">
        <v>259</v>
      </c>
      <c r="D607" s="34"/>
      <c r="E607" s="35"/>
      <c r="F607" s="511" t="e">
        <f ca="1">VLOOKUP(INDIRECT(ADDRESS(ROW(),COLUMN()-3)),INDIRECT("translations[[Question Num]:["&amp; Language_Selected &amp;"]]"),MATCH(Language_Selected,Language_Options,0)+1,FALSE)</f>
        <v>#N/A</v>
      </c>
      <c r="G607" s="511"/>
      <c r="H607" s="511"/>
      <c r="I607" s="511"/>
      <c r="J607" s="511"/>
      <c r="K607" s="511"/>
      <c r="L607" s="511"/>
      <c r="M607" s="511"/>
      <c r="N607" s="511"/>
      <c r="O607" s="511"/>
      <c r="P607" s="511"/>
      <c r="Q607" s="511"/>
      <c r="R607" s="511"/>
      <c r="S607" s="511"/>
      <c r="T607" s="511"/>
      <c r="U607" s="511"/>
      <c r="V607" s="511"/>
      <c r="W607" s="511"/>
      <c r="X607" s="511"/>
      <c r="Y607" s="511"/>
      <c r="Z607" s="511"/>
      <c r="AA607" s="511"/>
      <c r="AB607" s="511"/>
      <c r="AC607" s="511"/>
      <c r="AD607" s="511"/>
      <c r="AE607" s="511"/>
      <c r="AF607" s="511"/>
      <c r="AG607" s="511"/>
      <c r="AH607" s="511"/>
      <c r="AI607" s="511"/>
      <c r="AJ607" s="511"/>
      <c r="AK607" s="511"/>
      <c r="AL607" s="511"/>
      <c r="AM607" s="511"/>
      <c r="AN607" s="511"/>
      <c r="AO607" s="511"/>
      <c r="AP607" s="511"/>
      <c r="AQ607" s="511"/>
      <c r="AR607" s="253"/>
      <c r="AS607" s="166"/>
      <c r="AT607" s="253" t="s">
        <v>307</v>
      </c>
      <c r="AU607" s="155"/>
      <c r="AV607" s="155"/>
      <c r="AW607" s="155"/>
      <c r="AX607" s="155"/>
      <c r="AY607" s="155"/>
      <c r="AZ607" s="155"/>
      <c r="BA607" s="155"/>
      <c r="BB607" s="155"/>
      <c r="BC607" s="155"/>
      <c r="BD607" s="155"/>
      <c r="BE607" s="155"/>
      <c r="BF607" s="155"/>
      <c r="BG607" s="155"/>
      <c r="BH607" s="155"/>
      <c r="BI607" s="155"/>
      <c r="BJ607" s="72"/>
      <c r="BK607" s="169"/>
      <c r="BL607" s="155"/>
      <c r="BM607" s="157"/>
      <c r="BN607" s="155"/>
      <c r="BO607" s="155"/>
      <c r="BP607" s="155"/>
    </row>
    <row r="608" spans="1:68" customFormat="1" ht="11.25" customHeight="1">
      <c r="B608" s="32"/>
      <c r="C608" s="129"/>
      <c r="D608" s="34"/>
      <c r="E608" s="35"/>
      <c r="F608" s="511"/>
      <c r="G608" s="511"/>
      <c r="H608" s="511"/>
      <c r="I608" s="511"/>
      <c r="J608" s="511"/>
      <c r="K608" s="511"/>
      <c r="L608" s="511"/>
      <c r="M608" s="511"/>
      <c r="N608" s="511"/>
      <c r="O608" s="511"/>
      <c r="P608" s="511"/>
      <c r="Q608" s="511"/>
      <c r="R608" s="511"/>
      <c r="S608" s="511"/>
      <c r="T608" s="511"/>
      <c r="U608" s="511"/>
      <c r="V608" s="511"/>
      <c r="W608" s="511"/>
      <c r="X608" s="511"/>
      <c r="Y608" s="511"/>
      <c r="Z608" s="511"/>
      <c r="AA608" s="511"/>
      <c r="AB608" s="511"/>
      <c r="AC608" s="511"/>
      <c r="AD608" s="511"/>
      <c r="AE608" s="511"/>
      <c r="AF608" s="511"/>
      <c r="AG608" s="511"/>
      <c r="AH608" s="511"/>
      <c r="AI608" s="511"/>
      <c r="AJ608" s="511"/>
      <c r="AK608" s="511"/>
      <c r="AL608" s="511"/>
      <c r="AM608" s="511"/>
      <c r="AN608" s="511"/>
      <c r="AO608" s="511"/>
      <c r="AP608" s="511"/>
      <c r="AQ608" s="511"/>
      <c r="AR608" s="253"/>
      <c r="AS608" s="166"/>
      <c r="AT608" s="155"/>
      <c r="AU608" s="155"/>
      <c r="AV608" s="155"/>
      <c r="AW608" s="155"/>
      <c r="AX608" s="155"/>
      <c r="AY608" s="253" t="s">
        <v>106</v>
      </c>
      <c r="AZ608" s="155"/>
      <c r="BA608" s="155"/>
      <c r="BB608" s="155"/>
      <c r="BC608" s="155"/>
      <c r="BD608" s="155"/>
      <c r="BE608" s="254" t="s">
        <v>10</v>
      </c>
      <c r="BF608" s="254"/>
      <c r="BG608" s="254"/>
      <c r="BH608" s="254"/>
      <c r="BI608" s="63" t="s">
        <v>64</v>
      </c>
      <c r="BJ608" s="72"/>
      <c r="BK608" s="169"/>
      <c r="BL608" s="155"/>
      <c r="BM608" s="157"/>
      <c r="BN608" s="155"/>
      <c r="BO608" s="155"/>
      <c r="BP608" s="155"/>
    </row>
    <row r="609" spans="1:68" customFormat="1" ht="11.25" customHeight="1">
      <c r="B609" s="32"/>
      <c r="C609" s="129"/>
      <c r="D609" s="34"/>
      <c r="E609" s="35"/>
      <c r="F609" s="511"/>
      <c r="G609" s="511"/>
      <c r="H609" s="511"/>
      <c r="I609" s="511"/>
      <c r="J609" s="511"/>
      <c r="K609" s="511"/>
      <c r="L609" s="511"/>
      <c r="M609" s="511"/>
      <c r="N609" s="511"/>
      <c r="O609" s="511"/>
      <c r="P609" s="511"/>
      <c r="Q609" s="511"/>
      <c r="R609" s="511"/>
      <c r="S609" s="511"/>
      <c r="T609" s="511"/>
      <c r="U609" s="511"/>
      <c r="V609" s="511"/>
      <c r="W609" s="511"/>
      <c r="X609" s="511"/>
      <c r="Y609" s="511"/>
      <c r="Z609" s="511"/>
      <c r="AA609" s="511"/>
      <c r="AB609" s="511"/>
      <c r="AC609" s="511"/>
      <c r="AD609" s="511"/>
      <c r="AE609" s="511"/>
      <c r="AF609" s="511"/>
      <c r="AG609" s="511"/>
      <c r="AH609" s="511"/>
      <c r="AI609" s="511"/>
      <c r="AJ609" s="511"/>
      <c r="AK609" s="511"/>
      <c r="AL609" s="511"/>
      <c r="AM609" s="511"/>
      <c r="AN609" s="511"/>
      <c r="AO609" s="511"/>
      <c r="AP609" s="511"/>
      <c r="AQ609" s="511"/>
      <c r="AR609" s="253"/>
      <c r="AS609" s="166"/>
      <c r="AT609" s="253" t="s">
        <v>307</v>
      </c>
      <c r="AU609" s="155"/>
      <c r="AV609" s="155"/>
      <c r="AW609" s="155"/>
      <c r="AX609" s="155"/>
      <c r="AY609" s="155"/>
      <c r="AZ609" s="155"/>
      <c r="BA609" s="155"/>
      <c r="BB609" s="155"/>
      <c r="BC609" s="155"/>
      <c r="BD609" s="155"/>
      <c r="BE609" s="155"/>
      <c r="BF609" s="155"/>
      <c r="BG609" s="155"/>
      <c r="BH609" s="155"/>
      <c r="BI609" s="72"/>
      <c r="BJ609" s="72"/>
      <c r="BK609" s="169"/>
      <c r="BL609" s="155"/>
      <c r="BM609" s="157"/>
      <c r="BN609" s="155"/>
      <c r="BO609" s="155"/>
      <c r="BP609" s="155"/>
    </row>
    <row r="610" spans="1:68" customFormat="1" ht="11.25" customHeight="1">
      <c r="B610" s="32"/>
      <c r="C610" s="74"/>
      <c r="D610" s="34"/>
      <c r="E610" s="35"/>
      <c r="F610" s="511"/>
      <c r="G610" s="511"/>
      <c r="H610" s="511"/>
      <c r="I610" s="511"/>
      <c r="J610" s="511"/>
      <c r="K610" s="511"/>
      <c r="L610" s="511"/>
      <c r="M610" s="511"/>
      <c r="N610" s="511"/>
      <c r="O610" s="511"/>
      <c r="P610" s="511"/>
      <c r="Q610" s="511"/>
      <c r="R610" s="511"/>
      <c r="S610" s="511"/>
      <c r="T610" s="511"/>
      <c r="U610" s="511"/>
      <c r="V610" s="511"/>
      <c r="W610" s="511"/>
      <c r="X610" s="511"/>
      <c r="Y610" s="511"/>
      <c r="Z610" s="511"/>
      <c r="AA610" s="511"/>
      <c r="AB610" s="511"/>
      <c r="AC610" s="511"/>
      <c r="AD610" s="511"/>
      <c r="AE610" s="511"/>
      <c r="AF610" s="511"/>
      <c r="AG610" s="511"/>
      <c r="AH610" s="511"/>
      <c r="AI610" s="511"/>
      <c r="AJ610" s="511"/>
      <c r="AK610" s="511"/>
      <c r="AL610" s="511"/>
      <c r="AM610" s="511"/>
      <c r="AN610" s="511"/>
      <c r="AO610" s="511"/>
      <c r="AP610" s="511"/>
      <c r="AQ610" s="511"/>
      <c r="AR610" s="253"/>
      <c r="AS610" s="166"/>
      <c r="AT610" s="155"/>
      <c r="AU610" s="155"/>
      <c r="AV610" s="155"/>
      <c r="AW610" s="253" t="s">
        <v>107</v>
      </c>
      <c r="AX610" s="155"/>
      <c r="AY610" s="155"/>
      <c r="AZ610" s="155"/>
      <c r="BA610" s="155"/>
      <c r="BB610" s="155"/>
      <c r="BC610" s="155"/>
      <c r="BD610" s="155"/>
      <c r="BE610" s="254" t="s">
        <v>10</v>
      </c>
      <c r="BF610" s="254"/>
      <c r="BG610" s="254"/>
      <c r="BH610" s="254"/>
      <c r="BI610" s="63" t="s">
        <v>66</v>
      </c>
      <c r="BJ610" s="72"/>
      <c r="BK610" s="169"/>
      <c r="BL610" s="155"/>
      <c r="BM610" s="157"/>
      <c r="BN610" s="155"/>
      <c r="BO610" s="155"/>
      <c r="BP610" s="155"/>
    </row>
    <row r="611" spans="1:68" customFormat="1" ht="11.25" customHeight="1">
      <c r="B611" s="32"/>
      <c r="C611" s="87"/>
      <c r="D611" s="34"/>
      <c r="E611" s="35"/>
      <c r="F611" s="511"/>
      <c r="G611" s="511"/>
      <c r="H611" s="511"/>
      <c r="I611" s="511"/>
      <c r="J611" s="511"/>
      <c r="K611" s="511"/>
      <c r="L611" s="511"/>
      <c r="M611" s="511"/>
      <c r="N611" s="511"/>
      <c r="O611" s="511"/>
      <c r="P611" s="511"/>
      <c r="Q611" s="511"/>
      <c r="R611" s="511"/>
      <c r="S611" s="511"/>
      <c r="T611" s="511"/>
      <c r="U611" s="511"/>
      <c r="V611" s="511"/>
      <c r="W611" s="511"/>
      <c r="X611" s="511"/>
      <c r="Y611" s="511"/>
      <c r="Z611" s="511"/>
      <c r="AA611" s="511"/>
      <c r="AB611" s="511"/>
      <c r="AC611" s="511"/>
      <c r="AD611" s="511"/>
      <c r="AE611" s="511"/>
      <c r="AF611" s="511"/>
      <c r="AG611" s="511"/>
      <c r="AH611" s="511"/>
      <c r="AI611" s="511"/>
      <c r="AJ611" s="511"/>
      <c r="AK611" s="511"/>
      <c r="AL611" s="511"/>
      <c r="AM611" s="511"/>
      <c r="AN611" s="511"/>
      <c r="AO611" s="511"/>
      <c r="AP611" s="511"/>
      <c r="AQ611" s="511"/>
      <c r="AR611" s="253"/>
      <c r="AS611" s="166"/>
      <c r="AT611" s="155"/>
      <c r="AU611" s="155"/>
      <c r="BK611" s="163"/>
      <c r="BL611" s="155"/>
      <c r="BM611" s="157"/>
      <c r="BN611" s="155"/>
      <c r="BO611" s="155"/>
      <c r="BP611" s="155"/>
    </row>
    <row r="612" spans="1:68" customFormat="1" ht="6" customHeight="1" thickBot="1">
      <c r="B612" s="37"/>
      <c r="C612" s="25"/>
      <c r="D612" s="38"/>
      <c r="E612" s="39"/>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39"/>
      <c r="AT612" s="24"/>
      <c r="AU612" s="24"/>
      <c r="AV612" s="24"/>
      <c r="AW612" s="24"/>
      <c r="AX612" s="24"/>
      <c r="AY612" s="24"/>
      <c r="AZ612" s="24"/>
      <c r="BA612" s="24"/>
      <c r="BB612" s="24"/>
      <c r="BC612" s="24"/>
      <c r="BD612" s="24"/>
      <c r="BE612" s="24"/>
      <c r="BF612" s="24"/>
      <c r="BG612" s="24"/>
      <c r="BH612" s="24"/>
      <c r="BI612" s="24"/>
      <c r="BJ612" s="24"/>
      <c r="BK612" s="39"/>
      <c r="BL612" s="24"/>
      <c r="BM612" s="133"/>
      <c r="BP612" s="52"/>
    </row>
    <row r="613" spans="1:68" ht="6" customHeight="1">
      <c r="A613" s="52"/>
      <c r="B613" s="27"/>
      <c r="C613" s="87"/>
      <c r="D613" s="34"/>
      <c r="E613" s="35"/>
      <c r="F613" s="52"/>
      <c r="G613" s="52"/>
      <c r="H613" s="52"/>
      <c r="I613" s="52"/>
      <c r="J613" s="52"/>
      <c r="K613" s="52"/>
      <c r="L613" s="52"/>
      <c r="M613" s="52"/>
      <c r="N613" s="52"/>
      <c r="O613" s="52"/>
      <c r="P613" s="52"/>
      <c r="Q613"/>
      <c r="R613"/>
      <c r="S613"/>
      <c r="T613"/>
      <c r="U613"/>
      <c r="V613"/>
      <c r="W613"/>
      <c r="X613"/>
      <c r="Y613"/>
      <c r="Z613"/>
      <c r="AA613"/>
      <c r="AB613"/>
      <c r="AC613"/>
      <c r="AD613"/>
      <c r="AE613"/>
      <c r="AF613"/>
      <c r="AG613"/>
      <c r="AH613"/>
      <c r="AS613" s="31"/>
      <c r="AT613" s="31"/>
      <c r="AU613" s="31"/>
      <c r="AV613" s="31"/>
      <c r="AW613" s="31"/>
      <c r="AX613" s="31"/>
      <c r="AY613" s="31"/>
      <c r="AZ613" s="31"/>
      <c r="BA613" s="31"/>
      <c r="BB613" s="31"/>
      <c r="BC613" s="31"/>
      <c r="BD613" s="31"/>
      <c r="BE613" s="31"/>
      <c r="BF613" s="31"/>
      <c r="BG613" s="31"/>
      <c r="BH613" s="31"/>
      <c r="BI613" s="31"/>
      <c r="BJ613" s="31"/>
      <c r="BK613" s="169"/>
      <c r="BM613" s="141"/>
    </row>
    <row r="614" spans="1:68" ht="11.25" customHeight="1">
      <c r="A614" s="52"/>
      <c r="B614" s="32"/>
      <c r="C614" s="129">
        <v>260</v>
      </c>
      <c r="D614" s="34"/>
      <c r="E614" s="35"/>
      <c r="F614" s="439" t="s">
        <v>308</v>
      </c>
      <c r="G614" s="439"/>
      <c r="H614" s="439"/>
      <c r="I614" s="439"/>
      <c r="J614" s="439"/>
      <c r="K614" s="439"/>
      <c r="L614" s="439"/>
      <c r="M614" s="439"/>
      <c r="N614" s="439"/>
      <c r="O614" s="439"/>
      <c r="P614" s="439"/>
      <c r="Q614" s="439"/>
      <c r="R614" s="438"/>
      <c r="S614" s="52"/>
      <c r="T614" s="154"/>
      <c r="U614" s="154"/>
      <c r="V614" s="154"/>
      <c r="W614" s="154"/>
      <c r="Y614" s="154"/>
      <c r="Z614" s="154"/>
      <c r="AA614" s="150" t="s">
        <v>73</v>
      </c>
      <c r="AB614" s="154"/>
      <c r="AC614" s="154"/>
      <c r="AD614" s="154"/>
      <c r="AF614" s="211"/>
      <c r="AG614" s="211"/>
      <c r="AH614" s="211"/>
      <c r="AI614" s="211"/>
      <c r="AJ614" s="211"/>
      <c r="AK614" s="211"/>
      <c r="AL614" s="211"/>
      <c r="AM614" s="211"/>
      <c r="AN614" s="211"/>
      <c r="AO614" s="211"/>
      <c r="AP614" s="211"/>
      <c r="AQ614" s="211"/>
      <c r="AR614" s="211"/>
      <c r="AS614" s="211"/>
      <c r="AT614" s="211"/>
      <c r="AU614" s="150" t="s">
        <v>74</v>
      </c>
      <c r="AV614" s="52"/>
      <c r="AW614" s="52"/>
      <c r="AX614" s="52"/>
      <c r="AY614" s="52"/>
      <c r="BA614" s="47"/>
      <c r="BB614" s="47"/>
      <c r="BC614" s="47"/>
      <c r="BD614" s="47"/>
      <c r="BE614" s="47"/>
      <c r="BF614" s="47"/>
      <c r="BG614" s="47"/>
      <c r="BI614" s="63"/>
      <c r="BJ614" s="52"/>
      <c r="BK614" s="169"/>
      <c r="BM614" s="141"/>
    </row>
    <row r="615" spans="1:68" ht="11.25" customHeight="1">
      <c r="A615" s="52"/>
      <c r="B615" s="32"/>
      <c r="C615" s="87"/>
      <c r="D615" s="34"/>
      <c r="E615" s="35"/>
      <c r="F615" s="154"/>
      <c r="G615" s="154"/>
      <c r="H615" s="154"/>
      <c r="I615" s="154"/>
      <c r="J615" s="154"/>
      <c r="K615" s="154"/>
      <c r="L615" s="154"/>
      <c r="M615" s="154"/>
      <c r="N615" s="154"/>
      <c r="O615" s="154"/>
      <c r="P615" s="154"/>
      <c r="Q615" s="154"/>
      <c r="R615" s="154"/>
      <c r="S615" s="154"/>
      <c r="T615" s="154"/>
      <c r="U615" s="154"/>
      <c r="V615" s="154"/>
      <c r="X615" s="154"/>
      <c r="Y615" s="154"/>
      <c r="Z615" s="154"/>
      <c r="AA615" s="64" t="s">
        <v>63</v>
      </c>
      <c r="AB615" s="154"/>
      <c r="AC615" s="154"/>
      <c r="AD615" s="154"/>
      <c r="AE615" s="154"/>
      <c r="AG615" s="212"/>
      <c r="AH615" s="212"/>
      <c r="AI615" s="212"/>
      <c r="AJ615" s="212"/>
      <c r="AK615" s="212"/>
      <c r="AL615" s="212"/>
      <c r="AM615" s="212"/>
      <c r="AN615" s="212"/>
      <c r="AO615" s="212"/>
      <c r="AP615" s="212"/>
      <c r="AQ615" s="212"/>
      <c r="AR615" s="212"/>
      <c r="AS615" s="212"/>
      <c r="AT615" s="212"/>
      <c r="AU615" s="64" t="s">
        <v>67</v>
      </c>
      <c r="AV615" s="52"/>
      <c r="AW615" s="52"/>
      <c r="AX615" s="52"/>
      <c r="AY615" s="52"/>
      <c r="BA615" s="47"/>
      <c r="BB615" s="47"/>
      <c r="BC615" s="47"/>
      <c r="BD615" s="47"/>
      <c r="BE615" s="47"/>
      <c r="BF615" s="47"/>
      <c r="BG615" s="47"/>
      <c r="BI615" s="63"/>
      <c r="BJ615" s="52"/>
      <c r="BK615" s="169"/>
      <c r="BM615" s="436">
        <v>263</v>
      </c>
    </row>
    <row r="616" spans="1:68" ht="6" customHeight="1" thickBot="1">
      <c r="A616" s="52"/>
      <c r="B616" s="37"/>
      <c r="C616" s="25"/>
      <c r="D616" s="38"/>
      <c r="E616" s="39"/>
      <c r="F616" s="24"/>
      <c r="G616" s="24"/>
      <c r="H616" s="24"/>
      <c r="I616" s="24"/>
      <c r="J616" s="24"/>
      <c r="K616" s="24"/>
      <c r="L616" s="24"/>
      <c r="M616" s="24"/>
      <c r="N616" s="24"/>
      <c r="O616" s="24"/>
      <c r="P616" s="24"/>
      <c r="Q616" s="133"/>
      <c r="R616" s="133"/>
      <c r="S616" s="133"/>
      <c r="T616" s="133"/>
      <c r="U616" s="133"/>
      <c r="V616" s="133"/>
      <c r="W616" s="133"/>
      <c r="X616" s="133"/>
      <c r="Y616" s="133"/>
      <c r="Z616" s="133"/>
      <c r="AA616" s="133"/>
      <c r="AB616" s="133"/>
      <c r="AC616" s="133"/>
      <c r="AD616" s="133"/>
      <c r="AE616" s="133"/>
      <c r="AF616" s="133"/>
      <c r="AG616" s="133"/>
      <c r="AH616" s="133"/>
      <c r="AI616" s="136"/>
      <c r="AJ616" s="136"/>
      <c r="AK616" s="136"/>
      <c r="AL616" s="136"/>
      <c r="AM616" s="136"/>
      <c r="AN616" s="136"/>
      <c r="AO616" s="136"/>
      <c r="AP616" s="136"/>
      <c r="AQ616" s="136"/>
      <c r="AR616" s="136"/>
      <c r="AS616" s="24"/>
      <c r="AT616" s="24"/>
      <c r="AU616" s="24"/>
      <c r="AV616" s="24"/>
      <c r="AW616" s="24"/>
      <c r="AX616" s="24"/>
      <c r="AY616" s="24"/>
      <c r="AZ616" s="24"/>
      <c r="BA616" s="24"/>
      <c r="BB616" s="24"/>
      <c r="BC616" s="24"/>
      <c r="BD616" s="24"/>
      <c r="BE616" s="24"/>
      <c r="BF616" s="24"/>
      <c r="BG616" s="24"/>
      <c r="BH616" s="24"/>
      <c r="BI616" s="24"/>
      <c r="BJ616" s="24"/>
      <c r="BK616" s="179"/>
      <c r="BL616" s="136"/>
      <c r="BM616" s="428"/>
    </row>
    <row r="617" spans="1:68" customFormat="1" ht="6" customHeight="1">
      <c r="A617" s="36"/>
      <c r="B617" s="28"/>
      <c r="C617" s="28"/>
      <c r="D617" s="40"/>
      <c r="E617" s="30"/>
      <c r="F617" s="31"/>
      <c r="G617" s="31"/>
      <c r="H617" s="31"/>
      <c r="I617" s="31"/>
      <c r="J617" s="31"/>
      <c r="K617" s="31"/>
      <c r="L617" s="31"/>
      <c r="M617" s="31"/>
      <c r="N617" s="31"/>
      <c r="O617" s="31"/>
      <c r="P617" s="31"/>
      <c r="Q617" s="31"/>
      <c r="R617" s="31"/>
      <c r="S617" s="31"/>
      <c r="T617" s="31"/>
      <c r="U617" s="31"/>
      <c r="V617" s="31"/>
      <c r="W617" s="31"/>
      <c r="X617" s="31"/>
      <c r="Y617" s="132"/>
      <c r="Z617" s="132"/>
      <c r="AA617" s="132"/>
      <c r="AB617" s="132"/>
      <c r="AC617" s="132"/>
      <c r="AD617" s="132"/>
      <c r="AE617" s="132"/>
      <c r="AF617" s="132"/>
      <c r="AG617" s="132"/>
      <c r="AH617" s="132"/>
      <c r="AI617" s="132"/>
      <c r="AJ617" s="132"/>
      <c r="AK617" s="132"/>
      <c r="AL617" s="132"/>
      <c r="AM617" s="132"/>
      <c r="AN617" s="132"/>
      <c r="AO617" s="132"/>
      <c r="AP617" s="132"/>
      <c r="AQ617" s="132"/>
      <c r="AR617" s="132"/>
      <c r="AS617" s="30"/>
      <c r="AT617" s="31"/>
      <c r="AU617" s="31"/>
      <c r="AV617" s="31"/>
      <c r="AW617" s="31"/>
      <c r="AX617" s="31"/>
      <c r="AY617" s="31"/>
      <c r="AZ617" s="31"/>
      <c r="BA617" s="31"/>
      <c r="BB617" s="31"/>
      <c r="BC617" s="31"/>
      <c r="BD617" s="31"/>
      <c r="BE617" s="31"/>
      <c r="BF617" s="31"/>
      <c r="BG617" s="31"/>
      <c r="BH617" s="31"/>
      <c r="BI617" s="31"/>
      <c r="BJ617" s="31"/>
      <c r="BK617" s="163"/>
      <c r="BM617" s="430"/>
    </row>
    <row r="618" spans="1:68" customFormat="1" ht="11.25" customHeight="1">
      <c r="A618" s="36"/>
      <c r="B618" s="33">
        <v>113</v>
      </c>
      <c r="C618" s="129">
        <v>261</v>
      </c>
      <c r="D618" s="42"/>
      <c r="E618" s="158"/>
      <c r="F618" s="513" t="s">
        <v>309</v>
      </c>
      <c r="G618" s="513"/>
      <c r="H618" s="513"/>
      <c r="I618" s="513"/>
      <c r="J618" s="513"/>
      <c r="K618" s="513"/>
      <c r="L618" s="513"/>
      <c r="M618" s="513"/>
      <c r="N618" s="513"/>
      <c r="O618" s="513"/>
      <c r="P618" s="513"/>
      <c r="Q618" s="513"/>
      <c r="R618" s="513"/>
      <c r="S618" s="513"/>
      <c r="T618" s="513"/>
      <c r="U618" s="513"/>
      <c r="V618" s="513"/>
      <c r="W618" s="513"/>
      <c r="X618" s="513"/>
      <c r="Y618" s="513"/>
      <c r="Z618" s="513"/>
      <c r="AA618" s="513"/>
      <c r="AB618" s="513"/>
      <c r="AC618" s="513"/>
      <c r="AD618" s="513"/>
      <c r="AE618" s="513"/>
      <c r="AF618" s="513"/>
      <c r="AG618" s="513"/>
      <c r="AH618" s="513"/>
      <c r="AI618" s="513"/>
      <c r="AJ618" s="513"/>
      <c r="AK618" s="513"/>
      <c r="AL618" s="513"/>
      <c r="AM618" s="513"/>
      <c r="AN618" s="513"/>
      <c r="AO618" s="513"/>
      <c r="AP618" s="513"/>
      <c r="AQ618" s="513"/>
      <c r="AR618" s="374"/>
      <c r="AS618" s="35"/>
      <c r="AT618" t="s">
        <v>82</v>
      </c>
      <c r="BC618" s="48" t="s">
        <v>10</v>
      </c>
      <c r="BD618" s="48"/>
      <c r="BE618" s="48"/>
      <c r="BF618" s="48"/>
      <c r="BG618" s="48"/>
      <c r="BH618" s="48"/>
      <c r="BI618" s="130" t="s">
        <v>64</v>
      </c>
      <c r="BJ618" s="52"/>
      <c r="BK618" s="163"/>
      <c r="BM618" s="429"/>
    </row>
    <row r="619" spans="1:68" customFormat="1" ht="11.25" customHeight="1">
      <c r="A619" s="36"/>
      <c r="B619" s="74"/>
      <c r="C619" s="87"/>
      <c r="D619" s="42"/>
      <c r="E619" s="158"/>
      <c r="F619" s="513"/>
      <c r="G619" s="513"/>
      <c r="H619" s="513"/>
      <c r="I619" s="513"/>
      <c r="J619" s="513"/>
      <c r="K619" s="513"/>
      <c r="L619" s="513"/>
      <c r="M619" s="513"/>
      <c r="N619" s="513"/>
      <c r="O619" s="513"/>
      <c r="P619" s="513"/>
      <c r="Q619" s="513"/>
      <c r="R619" s="513"/>
      <c r="S619" s="513"/>
      <c r="T619" s="513"/>
      <c r="U619" s="513"/>
      <c r="V619" s="513"/>
      <c r="W619" s="513"/>
      <c r="X619" s="513"/>
      <c r="Y619" s="513"/>
      <c r="Z619" s="513"/>
      <c r="AA619" s="513"/>
      <c r="AB619" s="513"/>
      <c r="AC619" s="513"/>
      <c r="AD619" s="513"/>
      <c r="AE619" s="513"/>
      <c r="AF619" s="513"/>
      <c r="AG619" s="513"/>
      <c r="AH619" s="513"/>
      <c r="AI619" s="513"/>
      <c r="AJ619" s="513"/>
      <c r="AK619" s="513"/>
      <c r="AL619" s="513"/>
      <c r="AM619" s="513"/>
      <c r="AN619" s="513"/>
      <c r="AO619" s="513"/>
      <c r="AP619" s="513"/>
      <c r="AQ619" s="513"/>
      <c r="AR619" s="374"/>
      <c r="AS619" s="35"/>
      <c r="AT619" t="s">
        <v>83</v>
      </c>
      <c r="BC619" s="48" t="s">
        <v>10</v>
      </c>
      <c r="BD619" s="48"/>
      <c r="BE619" s="48"/>
      <c r="BF619" s="48"/>
      <c r="BG619" s="48"/>
      <c r="BH619" s="48"/>
      <c r="BI619" s="130" t="s">
        <v>66</v>
      </c>
      <c r="BJ619" s="52"/>
      <c r="BK619" s="163"/>
      <c r="BM619" s="451">
        <v>263</v>
      </c>
    </row>
    <row r="620" spans="1:68" customFormat="1" ht="6" customHeight="1">
      <c r="A620" s="36"/>
      <c r="B620" s="87"/>
      <c r="C620" s="87"/>
      <c r="D620" s="42"/>
      <c r="E620" s="154"/>
      <c r="F620" s="513"/>
      <c r="G620" s="513"/>
      <c r="H620" s="513"/>
      <c r="I620" s="513"/>
      <c r="J620" s="513"/>
      <c r="K620" s="513"/>
      <c r="L620" s="513"/>
      <c r="M620" s="513"/>
      <c r="N620" s="513"/>
      <c r="O620" s="513"/>
      <c r="P620" s="513"/>
      <c r="Q620" s="513"/>
      <c r="R620" s="513"/>
      <c r="S620" s="513"/>
      <c r="T620" s="513"/>
      <c r="U620" s="513"/>
      <c r="V620" s="513"/>
      <c r="W620" s="513"/>
      <c r="X620" s="513"/>
      <c r="Y620" s="513"/>
      <c r="Z620" s="513"/>
      <c r="AA620" s="513"/>
      <c r="AB620" s="513"/>
      <c r="AC620" s="513"/>
      <c r="AD620" s="513"/>
      <c r="AE620" s="513"/>
      <c r="AF620" s="513"/>
      <c r="AG620" s="513"/>
      <c r="AH620" s="513"/>
      <c r="AI620" s="513"/>
      <c r="AJ620" s="513"/>
      <c r="AK620" s="513"/>
      <c r="AL620" s="513"/>
      <c r="AM620" s="513"/>
      <c r="AN620" s="513"/>
      <c r="AO620" s="513"/>
      <c r="AP620" s="513"/>
      <c r="AQ620" s="513"/>
      <c r="AR620" s="374"/>
      <c r="AS620" s="35"/>
      <c r="AT620" s="52"/>
      <c r="AV620" s="52"/>
      <c r="AW620" s="52"/>
      <c r="AX620" s="52"/>
      <c r="AY620" s="52"/>
      <c r="AZ620" s="52"/>
      <c r="BA620" s="52"/>
      <c r="BB620" s="52"/>
      <c r="BC620" s="52"/>
      <c r="BD620" s="53"/>
      <c r="BE620" s="53"/>
      <c r="BF620" s="53"/>
      <c r="BG620" s="53"/>
      <c r="BH620" s="53"/>
      <c r="BI620" s="52"/>
      <c r="BJ620" s="52"/>
      <c r="BK620" s="163"/>
      <c r="BM620" s="429"/>
    </row>
    <row r="621" spans="1:68" customFormat="1" ht="11.25" customHeight="1">
      <c r="A621" s="36"/>
      <c r="B621" s="87"/>
      <c r="C621" s="87"/>
      <c r="D621" s="42"/>
      <c r="E621" s="154"/>
      <c r="F621" s="513"/>
      <c r="G621" s="513"/>
      <c r="H621" s="513"/>
      <c r="I621" s="513"/>
      <c r="J621" s="513"/>
      <c r="K621" s="513"/>
      <c r="L621" s="513"/>
      <c r="M621" s="513"/>
      <c r="N621" s="513"/>
      <c r="O621" s="513"/>
      <c r="P621" s="513"/>
      <c r="Q621" s="513"/>
      <c r="R621" s="513"/>
      <c r="S621" s="513"/>
      <c r="T621" s="513"/>
      <c r="U621" s="513"/>
      <c r="V621" s="513"/>
      <c r="W621" s="513"/>
      <c r="X621" s="513"/>
      <c r="Y621" s="513"/>
      <c r="Z621" s="513"/>
      <c r="AA621" s="513"/>
      <c r="AB621" s="513"/>
      <c r="AC621" s="513"/>
      <c r="AD621" s="513"/>
      <c r="AE621" s="513"/>
      <c r="AF621" s="513"/>
      <c r="AG621" s="513"/>
      <c r="AH621" s="513"/>
      <c r="AI621" s="513"/>
      <c r="AJ621" s="513"/>
      <c r="AK621" s="513"/>
      <c r="AL621" s="513"/>
      <c r="AM621" s="513"/>
      <c r="AN621" s="513"/>
      <c r="AO621" s="513"/>
      <c r="AP621" s="513"/>
      <c r="AQ621" s="513"/>
      <c r="AR621" s="374"/>
      <c r="AS621" s="35"/>
      <c r="AT621" s="52" t="s">
        <v>84</v>
      </c>
      <c r="AV621" s="52"/>
      <c r="AW621" s="52"/>
      <c r="AX621" s="52"/>
      <c r="AY621" s="52"/>
      <c r="AZ621" s="52"/>
      <c r="BA621" s="47"/>
      <c r="BB621" s="47" t="s">
        <v>10</v>
      </c>
      <c r="BC621" s="48"/>
      <c r="BD621" s="48"/>
      <c r="BE621" s="47"/>
      <c r="BF621" s="48"/>
      <c r="BG621" s="48"/>
      <c r="BH621" s="47"/>
      <c r="BI621" s="71" t="s">
        <v>85</v>
      </c>
      <c r="BJ621" s="52"/>
      <c r="BK621" s="163"/>
      <c r="BM621" s="429"/>
    </row>
    <row r="622" spans="1:68" customFormat="1" ht="11.25" customHeight="1">
      <c r="A622" s="36"/>
      <c r="B622" s="87"/>
      <c r="C622" s="87"/>
      <c r="D622" s="42"/>
      <c r="E622" s="154"/>
      <c r="F622" s="513"/>
      <c r="G622" s="513"/>
      <c r="H622" s="513"/>
      <c r="I622" s="513"/>
      <c r="J622" s="513"/>
      <c r="K622" s="513"/>
      <c r="L622" s="513"/>
      <c r="M622" s="513"/>
      <c r="N622" s="513"/>
      <c r="O622" s="513"/>
      <c r="P622" s="513"/>
      <c r="Q622" s="513"/>
      <c r="R622" s="513"/>
      <c r="S622" s="513"/>
      <c r="T622" s="513"/>
      <c r="U622" s="513"/>
      <c r="V622" s="513"/>
      <c r="W622" s="513"/>
      <c r="X622" s="513"/>
      <c r="Y622" s="513"/>
      <c r="Z622" s="513"/>
      <c r="AA622" s="513"/>
      <c r="AB622" s="513"/>
      <c r="AC622" s="513"/>
      <c r="AD622" s="513"/>
      <c r="AE622" s="513"/>
      <c r="AF622" s="513"/>
      <c r="AG622" s="513"/>
      <c r="AH622" s="513"/>
      <c r="AI622" s="513"/>
      <c r="AJ622" s="513"/>
      <c r="AK622" s="513"/>
      <c r="AL622" s="513"/>
      <c r="AM622" s="513"/>
      <c r="AN622" s="513"/>
      <c r="AO622" s="513"/>
      <c r="AP622" s="513"/>
      <c r="AQ622" s="513"/>
      <c r="AR622" s="374"/>
      <c r="AS622" s="35"/>
      <c r="AT622" s="52" t="s">
        <v>65</v>
      </c>
      <c r="AV622" s="52"/>
      <c r="AW622" s="52"/>
      <c r="AX622" s="52"/>
      <c r="AY622" s="52"/>
      <c r="AZ622" s="47" t="s">
        <v>10</v>
      </c>
      <c r="BA622" s="47"/>
      <c r="BB622" s="47"/>
      <c r="BC622" s="47"/>
      <c r="BD622" s="48"/>
      <c r="BE622" s="47"/>
      <c r="BF622" s="48"/>
      <c r="BG622" s="48"/>
      <c r="BH622" s="47"/>
      <c r="BI622" s="71" t="s">
        <v>86</v>
      </c>
      <c r="BJ622" s="52"/>
      <c r="BK622" s="163"/>
      <c r="BM622" s="141"/>
    </row>
    <row r="623" spans="1:68" customFormat="1" ht="11.25" customHeight="1">
      <c r="A623" s="36"/>
      <c r="B623" s="87"/>
      <c r="C623" s="87"/>
      <c r="D623" s="42"/>
      <c r="E623" s="154"/>
      <c r="F623" s="513"/>
      <c r="G623" s="513"/>
      <c r="H623" s="513"/>
      <c r="I623" s="513"/>
      <c r="J623" s="513"/>
      <c r="K623" s="513"/>
      <c r="L623" s="513"/>
      <c r="M623" s="513"/>
      <c r="N623" s="513"/>
      <c r="O623" s="513"/>
      <c r="P623" s="513"/>
      <c r="Q623" s="513"/>
      <c r="R623" s="513"/>
      <c r="S623" s="513"/>
      <c r="T623" s="513"/>
      <c r="U623" s="513"/>
      <c r="V623" s="513"/>
      <c r="W623" s="513"/>
      <c r="X623" s="513"/>
      <c r="Y623" s="513"/>
      <c r="Z623" s="513"/>
      <c r="AA623" s="513"/>
      <c r="AB623" s="513"/>
      <c r="AC623" s="513"/>
      <c r="AD623" s="513"/>
      <c r="AE623" s="513"/>
      <c r="AF623" s="513"/>
      <c r="AG623" s="513"/>
      <c r="AH623" s="513"/>
      <c r="AI623" s="513"/>
      <c r="AJ623" s="513"/>
      <c r="AK623" s="513"/>
      <c r="AL623" s="513"/>
      <c r="AM623" s="513"/>
      <c r="AN623" s="513"/>
      <c r="AO623" s="513"/>
      <c r="AP623" s="513"/>
      <c r="AQ623" s="513"/>
      <c r="AR623" s="374"/>
      <c r="AS623" s="35"/>
      <c r="AT623" s="52" t="s">
        <v>79</v>
      </c>
      <c r="AV623" s="52"/>
      <c r="AW623" s="52"/>
      <c r="AX623" s="52"/>
      <c r="AY623" s="47" t="s">
        <v>10</v>
      </c>
      <c r="AZ623" s="47"/>
      <c r="BA623" s="47"/>
      <c r="BB623" s="47"/>
      <c r="BC623" s="47"/>
      <c r="BD623" s="48"/>
      <c r="BE623" s="47"/>
      <c r="BF623" s="48"/>
      <c r="BG623" s="48"/>
      <c r="BH623" s="47"/>
      <c r="BI623" s="71" t="s">
        <v>87</v>
      </c>
      <c r="BJ623" s="52"/>
      <c r="BK623" s="163"/>
      <c r="BM623" s="429"/>
    </row>
    <row r="624" spans="1:68" customFormat="1" ht="6" customHeight="1" thickBot="1">
      <c r="A624" s="36"/>
      <c r="B624" s="25"/>
      <c r="C624" s="25"/>
      <c r="D624" s="43"/>
      <c r="E624" s="52"/>
      <c r="F624" s="52"/>
      <c r="G624" s="52"/>
      <c r="H624" s="52"/>
      <c r="I624" s="52"/>
      <c r="J624" s="52"/>
      <c r="K624" s="52"/>
      <c r="L624" s="52"/>
      <c r="M624" s="52"/>
      <c r="N624" s="52"/>
      <c r="O624" s="52"/>
      <c r="P624" s="52"/>
      <c r="Q624" s="52"/>
      <c r="R624" s="52"/>
      <c r="S624" s="52"/>
      <c r="T624" s="52"/>
      <c r="U624" s="52"/>
      <c r="V624" s="52"/>
      <c r="W624" s="52"/>
      <c r="X624" s="52"/>
      <c r="AI624" s="133"/>
      <c r="AJ624" s="133"/>
      <c r="AK624" s="133"/>
      <c r="AL624" s="133"/>
      <c r="AM624" s="133"/>
      <c r="AN624" s="133"/>
      <c r="AO624" s="133"/>
      <c r="AP624" s="133"/>
      <c r="AQ624" s="133"/>
      <c r="AR624" s="133"/>
      <c r="AS624" s="39"/>
      <c r="AT624" s="24"/>
      <c r="AU624" s="24"/>
      <c r="AV624" s="24"/>
      <c r="AW624" s="24"/>
      <c r="AX624" s="24"/>
      <c r="AY624" s="24"/>
      <c r="AZ624" s="24"/>
      <c r="BA624" s="24"/>
      <c r="BB624" s="24"/>
      <c r="BC624" s="24"/>
      <c r="BD624" s="24"/>
      <c r="BE624" s="24"/>
      <c r="BF624" s="24"/>
      <c r="BG624" s="24"/>
      <c r="BH624" s="24"/>
      <c r="BI624" s="24"/>
      <c r="BJ624" s="24"/>
      <c r="BK624" s="179"/>
      <c r="BL624" s="136"/>
      <c r="BM624" s="428"/>
    </row>
    <row r="625" spans="1:68" customFormat="1" ht="6" customHeight="1">
      <c r="B625" s="27"/>
      <c r="C625" s="28"/>
      <c r="D625" s="29"/>
      <c r="E625" s="30"/>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0"/>
      <c r="AT625" s="31"/>
      <c r="AU625" s="31"/>
      <c r="AV625" s="31"/>
      <c r="AW625" s="31"/>
      <c r="AX625" s="31"/>
      <c r="AY625" s="31"/>
      <c r="AZ625" s="31"/>
      <c r="BA625" s="31"/>
      <c r="BB625" s="31"/>
      <c r="BC625" s="31"/>
      <c r="BD625" s="31"/>
      <c r="BE625" s="31"/>
      <c r="BF625" s="31"/>
      <c r="BG625" s="31"/>
      <c r="BH625" s="31"/>
      <c r="BI625" s="31"/>
      <c r="BJ625" s="31"/>
      <c r="BK625" s="30"/>
      <c r="BL625" s="31"/>
      <c r="BM625" s="31"/>
      <c r="BN625" s="52"/>
      <c r="BO625" s="52"/>
      <c r="BP625" s="52"/>
    </row>
    <row r="626" spans="1:68" customFormat="1" ht="11.25" customHeight="1">
      <c r="B626" s="32"/>
      <c r="C626" s="159">
        <v>262</v>
      </c>
      <c r="D626" s="34"/>
      <c r="E626" s="35"/>
      <c r="F626" s="511" t="e">
        <f ca="1">VLOOKUP(INDIRECT(ADDRESS(ROW(),COLUMN()-3)),INDIRECT("translations[[Question Num]:["&amp; Language_Selected &amp;"]]"),MATCH(Language_Selected,Language_Options,0)+1,FALSE)</f>
        <v>#N/A</v>
      </c>
      <c r="G626" s="511"/>
      <c r="H626" s="511"/>
      <c r="I626" s="511"/>
      <c r="J626" s="511"/>
      <c r="K626" s="511"/>
      <c r="L626" s="511"/>
      <c r="M626" s="511"/>
      <c r="N626" s="511"/>
      <c r="O626" s="511"/>
      <c r="P626" s="511"/>
      <c r="Q626" s="511"/>
      <c r="R626" s="511"/>
      <c r="S626" s="511"/>
      <c r="T626" s="511"/>
      <c r="U626" s="511"/>
      <c r="V626" s="511"/>
      <c r="W626" s="511"/>
      <c r="X626" s="511"/>
      <c r="Y626" s="511"/>
      <c r="Z626" s="511"/>
      <c r="AA626" s="511"/>
      <c r="AB626" s="511"/>
      <c r="AC626" s="511"/>
      <c r="AD626" s="511"/>
      <c r="AE626" s="511"/>
      <c r="AF626" s="511"/>
      <c r="AG626" s="511"/>
      <c r="AH626" s="511"/>
      <c r="AI626" s="511"/>
      <c r="AJ626" s="511"/>
      <c r="AK626" s="511"/>
      <c r="AL626" s="511"/>
      <c r="AM626" s="511"/>
      <c r="AN626" s="511"/>
      <c r="AO626" s="511"/>
      <c r="AP626" s="511"/>
      <c r="AQ626" s="511"/>
      <c r="AR626" s="253"/>
      <c r="AS626" s="166"/>
      <c r="AT626" s="253" t="s">
        <v>310</v>
      </c>
      <c r="AU626" s="155"/>
      <c r="AV626" s="155"/>
      <c r="AW626" s="155"/>
      <c r="AX626" s="155"/>
      <c r="AY626" s="72"/>
      <c r="AZ626" s="155"/>
      <c r="BA626" s="155"/>
      <c r="BB626" s="155"/>
      <c r="BC626" s="155"/>
      <c r="BD626" s="155"/>
      <c r="BE626" s="254" t="s">
        <v>10</v>
      </c>
      <c r="BF626" s="254"/>
      <c r="BG626" s="254"/>
      <c r="BH626" s="254"/>
      <c r="BI626" s="382" t="s">
        <v>64</v>
      </c>
      <c r="BJ626" s="72"/>
      <c r="BK626" s="169"/>
      <c r="BL626" s="155"/>
      <c r="BM626" s="157"/>
      <c r="BN626" s="155"/>
      <c r="BO626" s="155"/>
      <c r="BP626" s="155"/>
    </row>
    <row r="627" spans="1:68" customFormat="1" ht="11.25" customHeight="1">
      <c r="B627" s="32"/>
      <c r="C627" s="129"/>
      <c r="D627" s="34"/>
      <c r="E627" s="35"/>
      <c r="F627" s="511"/>
      <c r="G627" s="511"/>
      <c r="H627" s="511"/>
      <c r="I627" s="511"/>
      <c r="J627" s="511"/>
      <c r="K627" s="511"/>
      <c r="L627" s="511"/>
      <c r="M627" s="511"/>
      <c r="N627" s="511"/>
      <c r="O627" s="511"/>
      <c r="P627" s="511"/>
      <c r="Q627" s="511"/>
      <c r="R627" s="511"/>
      <c r="S627" s="511"/>
      <c r="T627" s="511"/>
      <c r="U627" s="511"/>
      <c r="V627" s="511"/>
      <c r="W627" s="511"/>
      <c r="X627" s="511"/>
      <c r="Y627" s="511"/>
      <c r="Z627" s="511"/>
      <c r="AA627" s="511"/>
      <c r="AB627" s="511"/>
      <c r="AC627" s="511"/>
      <c r="AD627" s="511"/>
      <c r="AE627" s="511"/>
      <c r="AF627" s="511"/>
      <c r="AG627" s="511"/>
      <c r="AH627" s="511"/>
      <c r="AI627" s="511"/>
      <c r="AJ627" s="511"/>
      <c r="AK627" s="511"/>
      <c r="AL627" s="511"/>
      <c r="AM627" s="511"/>
      <c r="AN627" s="511"/>
      <c r="AO627" s="511"/>
      <c r="AP627" s="511"/>
      <c r="AQ627" s="511"/>
      <c r="AR627" s="253"/>
      <c r="AS627" s="166"/>
      <c r="AT627" s="253" t="s">
        <v>311</v>
      </c>
      <c r="AU627" s="155"/>
      <c r="AV627" s="155"/>
      <c r="AW627" s="155"/>
      <c r="AX627" s="155"/>
      <c r="AY627" s="155"/>
      <c r="AZ627" s="155"/>
      <c r="BA627" s="155"/>
      <c r="BB627" s="155"/>
      <c r="BC627" s="155"/>
      <c r="BD627" s="155"/>
      <c r="BE627" s="155"/>
      <c r="BF627" s="155"/>
      <c r="BG627" s="254" t="s">
        <v>10</v>
      </c>
      <c r="BH627" s="254"/>
      <c r="BI627" s="382" t="s">
        <v>66</v>
      </c>
      <c r="BJ627" s="72"/>
      <c r="BK627" s="169"/>
      <c r="BL627" s="155"/>
      <c r="BM627" s="157"/>
      <c r="BN627" s="155"/>
      <c r="BO627" s="155"/>
      <c r="BP627" s="155"/>
    </row>
    <row r="628" spans="1:68" customFormat="1" ht="11.25" customHeight="1">
      <c r="B628" s="32"/>
      <c r="C628" s="129"/>
      <c r="D628" s="34"/>
      <c r="E628" s="35"/>
      <c r="F628" s="511"/>
      <c r="G628" s="511"/>
      <c r="H628" s="511"/>
      <c r="I628" s="511"/>
      <c r="J628" s="511"/>
      <c r="K628" s="511"/>
      <c r="L628" s="511"/>
      <c r="M628" s="511"/>
      <c r="N628" s="511"/>
      <c r="O628" s="511"/>
      <c r="P628" s="511"/>
      <c r="Q628" s="511"/>
      <c r="R628" s="511"/>
      <c r="S628" s="511"/>
      <c r="T628" s="511"/>
      <c r="U628" s="511"/>
      <c r="V628" s="511"/>
      <c r="W628" s="511"/>
      <c r="X628" s="511"/>
      <c r="Y628" s="511"/>
      <c r="Z628" s="511"/>
      <c r="AA628" s="511"/>
      <c r="AB628" s="511"/>
      <c r="AC628" s="511"/>
      <c r="AD628" s="511"/>
      <c r="AE628" s="511"/>
      <c r="AF628" s="511"/>
      <c r="AG628" s="511"/>
      <c r="AH628" s="511"/>
      <c r="AI628" s="511"/>
      <c r="AJ628" s="511"/>
      <c r="AK628" s="511"/>
      <c r="AL628" s="511"/>
      <c r="AM628" s="511"/>
      <c r="AN628" s="511"/>
      <c r="AO628" s="511"/>
      <c r="AP628" s="511"/>
      <c r="AQ628" s="511"/>
      <c r="AR628" s="253"/>
      <c r="AS628" s="166"/>
      <c r="AT628" s="72"/>
      <c r="AU628" s="72"/>
      <c r="AV628" s="72"/>
      <c r="AW628" s="72"/>
      <c r="AX628" s="72"/>
      <c r="AY628" s="72"/>
      <c r="AZ628" s="72"/>
      <c r="BA628" s="72"/>
      <c r="BB628" s="72"/>
      <c r="BC628" s="72"/>
      <c r="BD628" s="72"/>
      <c r="BE628" s="72"/>
      <c r="BF628" s="72"/>
      <c r="BG628" s="72"/>
      <c r="BH628" s="72"/>
      <c r="BI628" s="72"/>
      <c r="BJ628" s="72"/>
      <c r="BK628" s="169"/>
      <c r="BL628" s="155"/>
      <c r="BM628" s="157"/>
      <c r="BN628" s="155"/>
      <c r="BO628" s="155"/>
      <c r="BP628" s="155"/>
    </row>
    <row r="629" spans="1:68" customFormat="1" ht="6" customHeight="1" thickBot="1">
      <c r="B629" s="37"/>
      <c r="C629" s="25"/>
      <c r="D629" s="38"/>
      <c r="E629" s="39"/>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39"/>
      <c r="AT629" s="24"/>
      <c r="AU629" s="24"/>
      <c r="AV629" s="24"/>
      <c r="AW629" s="24"/>
      <c r="AX629" s="24"/>
      <c r="AY629" s="24"/>
      <c r="AZ629" s="24"/>
      <c r="BA629" s="24"/>
      <c r="BB629" s="24"/>
      <c r="BC629" s="24"/>
      <c r="BD629" s="24"/>
      <c r="BE629" s="24"/>
      <c r="BF629" s="24"/>
      <c r="BG629" s="24"/>
      <c r="BH629" s="24"/>
      <c r="BI629" s="24"/>
      <c r="BJ629" s="24"/>
      <c r="BK629" s="39"/>
      <c r="BL629" s="24"/>
      <c r="BM629" s="133"/>
      <c r="BP629" s="52"/>
    </row>
    <row r="630" spans="1:68" ht="6" customHeight="1">
      <c r="A630" s="52"/>
      <c r="B630" s="27"/>
      <c r="C630" s="28"/>
      <c r="D630" s="29"/>
      <c r="E630" s="30"/>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135"/>
      <c r="AI630" s="135"/>
      <c r="AJ630" s="135"/>
      <c r="AK630" s="135"/>
      <c r="AL630" s="135"/>
      <c r="AM630" s="135"/>
      <c r="AN630" s="135"/>
      <c r="AO630" s="135"/>
      <c r="AP630" s="135"/>
      <c r="AQ630" s="135"/>
      <c r="AR630" s="135"/>
      <c r="AS630" s="135"/>
      <c r="AT630" s="135"/>
      <c r="AU630" s="135"/>
      <c r="AV630" s="135"/>
      <c r="AW630" s="135"/>
      <c r="AX630" s="135"/>
      <c r="AY630" s="135"/>
      <c r="AZ630" s="135"/>
      <c r="BA630" s="135"/>
      <c r="BB630" s="135"/>
      <c r="BC630" s="135"/>
      <c r="BD630" s="135"/>
      <c r="BE630" s="135"/>
      <c r="BF630" s="135"/>
      <c r="BG630" s="135"/>
      <c r="BH630" s="135"/>
      <c r="BI630" s="135"/>
      <c r="BJ630" s="135"/>
      <c r="BK630" s="135"/>
      <c r="BM630" s="426"/>
    </row>
    <row r="631" spans="1:68" ht="11.25" customHeight="1">
      <c r="A631" s="52"/>
      <c r="B631" s="32"/>
      <c r="C631" s="159">
        <v>263</v>
      </c>
      <c r="D631" s="34"/>
      <c r="E631" s="35"/>
      <c r="F631" s="513" t="s">
        <v>312</v>
      </c>
      <c r="G631" s="513"/>
      <c r="H631" s="513"/>
      <c r="I631" s="513"/>
      <c r="J631" s="513"/>
      <c r="K631" s="513"/>
      <c r="L631" s="513"/>
      <c r="M631" s="513"/>
      <c r="N631" s="513"/>
      <c r="O631" s="513"/>
      <c r="P631" s="513"/>
      <c r="Q631" s="513"/>
      <c r="R631" s="513"/>
      <c r="S631" s="513"/>
      <c r="T631" s="513"/>
      <c r="U631" s="513"/>
      <c r="V631" s="513"/>
      <c r="W631" s="513"/>
      <c r="X631" s="513"/>
      <c r="Y631" s="513"/>
      <c r="Z631" s="513"/>
      <c r="AA631" s="513"/>
      <c r="AB631" s="513"/>
      <c r="AC631" s="513"/>
      <c r="AD631" s="513"/>
      <c r="AE631" s="513"/>
      <c r="AF631" s="513"/>
      <c r="AG631" s="513"/>
      <c r="AH631" s="513"/>
      <c r="AI631" s="513"/>
      <c r="AJ631" s="513"/>
      <c r="AK631" s="513"/>
      <c r="AL631" s="513"/>
      <c r="AM631" s="513"/>
      <c r="AN631" s="513"/>
      <c r="AO631" s="513"/>
      <c r="AP631" s="513"/>
      <c r="AQ631" s="513"/>
      <c r="AR631" s="513"/>
      <c r="AS631" s="513"/>
      <c r="AT631" s="513"/>
      <c r="AU631" s="513"/>
      <c r="AV631" s="513"/>
      <c r="AW631" s="513"/>
      <c r="AX631" s="513"/>
      <c r="AY631" s="513"/>
      <c r="AZ631" s="513"/>
      <c r="BA631" s="513"/>
      <c r="BB631" s="513"/>
      <c r="BC631" s="513"/>
      <c r="BD631" s="513"/>
      <c r="BE631" s="513"/>
      <c r="BF631" s="513"/>
      <c r="BG631" s="513"/>
      <c r="BH631" s="513"/>
      <c r="BI631" s="513"/>
      <c r="BJ631" s="211"/>
      <c r="BK631" s="154"/>
      <c r="BL631" s="154"/>
      <c r="BM631" s="427"/>
    </row>
    <row r="632" spans="1:68" ht="11.25" customHeight="1">
      <c r="A632" s="52"/>
      <c r="B632" s="32"/>
      <c r="C632" s="87"/>
      <c r="D632" s="34"/>
      <c r="E632" s="35"/>
      <c r="F632" s="513"/>
      <c r="G632" s="513"/>
      <c r="H632" s="513"/>
      <c r="I632" s="513"/>
      <c r="J632" s="513"/>
      <c r="K632" s="513"/>
      <c r="L632" s="513"/>
      <c r="M632" s="513"/>
      <c r="N632" s="513"/>
      <c r="O632" s="513"/>
      <c r="P632" s="513"/>
      <c r="Q632" s="513"/>
      <c r="R632" s="513"/>
      <c r="S632" s="513"/>
      <c r="T632" s="513"/>
      <c r="U632" s="513"/>
      <c r="V632" s="513"/>
      <c r="W632" s="513"/>
      <c r="X632" s="513"/>
      <c r="Y632" s="513"/>
      <c r="Z632" s="513"/>
      <c r="AA632" s="513"/>
      <c r="AB632" s="513"/>
      <c r="AC632" s="513"/>
      <c r="AD632" s="513"/>
      <c r="AE632" s="513"/>
      <c r="AF632" s="513"/>
      <c r="AG632" s="513"/>
      <c r="AH632" s="513"/>
      <c r="AI632" s="513"/>
      <c r="AJ632" s="513"/>
      <c r="AK632" s="513"/>
      <c r="AL632" s="513"/>
      <c r="AM632" s="513"/>
      <c r="AN632" s="513"/>
      <c r="AO632" s="513"/>
      <c r="AP632" s="513"/>
      <c r="AQ632" s="513"/>
      <c r="AR632" s="513"/>
      <c r="AS632" s="513"/>
      <c r="AT632" s="513"/>
      <c r="AU632" s="513"/>
      <c r="AV632" s="513"/>
      <c r="AW632" s="513"/>
      <c r="AX632" s="513"/>
      <c r="AY632" s="513"/>
      <c r="AZ632" s="513"/>
      <c r="BA632" s="513"/>
      <c r="BB632" s="513"/>
      <c r="BC632" s="513"/>
      <c r="BD632" s="513"/>
      <c r="BE632" s="513"/>
      <c r="BF632" s="513"/>
      <c r="BG632" s="513"/>
      <c r="BH632" s="513"/>
      <c r="BI632" s="513"/>
      <c r="BJ632" s="211"/>
      <c r="BK632" s="154"/>
      <c r="BL632" s="154"/>
      <c r="BM632" s="427"/>
    </row>
    <row r="633" spans="1:68" ht="6" customHeight="1" thickBot="1">
      <c r="A633" s="52"/>
      <c r="B633" s="37"/>
      <c r="C633" s="25"/>
      <c r="D633" s="38"/>
      <c r="E633" s="39"/>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36"/>
      <c r="BC633" s="136"/>
      <c r="BD633" s="136"/>
      <c r="BE633" s="136"/>
      <c r="BF633" s="136"/>
      <c r="BG633" s="136"/>
      <c r="BH633" s="136"/>
      <c r="BI633" s="136"/>
      <c r="BJ633" s="136"/>
      <c r="BK633" s="136"/>
      <c r="BL633" s="136"/>
      <c r="BM633" s="428"/>
    </row>
    <row r="634" spans="1:68" ht="0.6" customHeight="1"/>
    <row r="635" spans="1:68" ht="6" customHeight="1"/>
    <row r="694" spans="3:3">
      <c r="C694" s="159"/>
    </row>
  </sheetData>
  <sheetProtection formatCells="0" formatRows="0" insertRows="0" deleteRows="0"/>
  <mergeCells count="140">
    <mergeCell ref="A214:A244"/>
    <mergeCell ref="B214:BJ214"/>
    <mergeCell ref="F216:BJ232"/>
    <mergeCell ref="F125:BJ138"/>
    <mergeCell ref="F147:AQ150"/>
    <mergeCell ref="F141:AQ144"/>
    <mergeCell ref="F114:AQ117"/>
    <mergeCell ref="F246:N246"/>
    <mergeCell ref="A249:A277"/>
    <mergeCell ref="B249:BJ249"/>
    <mergeCell ref="F251:BJ265"/>
    <mergeCell ref="F268:AQ271"/>
    <mergeCell ref="F241:AQ243"/>
    <mergeCell ref="F235:AQ238"/>
    <mergeCell ref="A186:A213"/>
    <mergeCell ref="B186:BJ186"/>
    <mergeCell ref="F188:BJ201"/>
    <mergeCell ref="F210:AQ212"/>
    <mergeCell ref="F204:AQ207"/>
    <mergeCell ref="A152:A181"/>
    <mergeCell ref="B152:BJ152"/>
    <mergeCell ref="F154:BJ169"/>
    <mergeCell ref="F183:N183"/>
    <mergeCell ref="F178:AQ180"/>
    <mergeCell ref="H557:O559"/>
    <mergeCell ref="P557:AZ558"/>
    <mergeCell ref="F573:M574"/>
    <mergeCell ref="I576:I577"/>
    <mergeCell ref="AF529:AT531"/>
    <mergeCell ref="F545:X547"/>
    <mergeCell ref="F315:BJ329"/>
    <mergeCell ref="BI478:BJ478"/>
    <mergeCell ref="F550:BI556"/>
    <mergeCell ref="A1:BM1"/>
    <mergeCell ref="A279:BM279"/>
    <mergeCell ref="A74:BM74"/>
    <mergeCell ref="A84:A118"/>
    <mergeCell ref="B84:BJ84"/>
    <mergeCell ref="F86:BJ105"/>
    <mergeCell ref="AF534:AT536"/>
    <mergeCell ref="AF539:AT542"/>
    <mergeCell ref="F512:X515"/>
    <mergeCell ref="F502:X504"/>
    <mergeCell ref="BI407:BJ407"/>
    <mergeCell ref="BI453:BJ453"/>
    <mergeCell ref="F283:BJ301"/>
    <mergeCell ref="AT305:AX305"/>
    <mergeCell ref="F525:X526"/>
    <mergeCell ref="AT399:AZ399"/>
    <mergeCell ref="F120:N120"/>
    <mergeCell ref="A123:A151"/>
    <mergeCell ref="B123:BJ123"/>
    <mergeCell ref="M539:AA542"/>
    <mergeCell ref="M529:AA531"/>
    <mergeCell ref="A281:A312"/>
    <mergeCell ref="B281:BJ281"/>
    <mergeCell ref="F309:AQ311"/>
    <mergeCell ref="A313:A340"/>
    <mergeCell ref="A341:A361"/>
    <mergeCell ref="AT333:AX333"/>
    <mergeCell ref="F507:X509"/>
    <mergeCell ref="F518:X522"/>
    <mergeCell ref="C498:BL499"/>
    <mergeCell ref="F474:AQ483"/>
    <mergeCell ref="F486:AQ488"/>
    <mergeCell ref="F470:AQ471"/>
    <mergeCell ref="F449:AQ458"/>
    <mergeCell ref="F461:AQ463"/>
    <mergeCell ref="F445:AQ446"/>
    <mergeCell ref="F437:AQ438"/>
    <mergeCell ref="F433:AQ434"/>
    <mergeCell ref="F429:AQ430"/>
    <mergeCell ref="F425:AQ426"/>
    <mergeCell ref="F358:AQ360"/>
    <mergeCell ref="F353:AQ355"/>
    <mergeCell ref="F343:BI350"/>
    <mergeCell ref="AT354:AX354"/>
    <mergeCell ref="B341:BJ341"/>
    <mergeCell ref="F420:AQ422"/>
    <mergeCell ref="F403:AQ412"/>
    <mergeCell ref="F415:AQ417"/>
    <mergeCell ref="F584:AQ587"/>
    <mergeCell ref="F631:BI632"/>
    <mergeCell ref="F626:AQ628"/>
    <mergeCell ref="F618:AQ623"/>
    <mergeCell ref="F607:AQ611"/>
    <mergeCell ref="F602:AQ604"/>
    <mergeCell ref="F594:AQ599"/>
    <mergeCell ref="F569:BI572"/>
    <mergeCell ref="N581:AJ581"/>
    <mergeCell ref="N580:AJ580"/>
    <mergeCell ref="N579:AJ579"/>
    <mergeCell ref="N578:AJ578"/>
    <mergeCell ref="N576:AJ577"/>
    <mergeCell ref="N575:AJ575"/>
    <mergeCell ref="N573:AJ574"/>
    <mergeCell ref="AK581:BI581"/>
    <mergeCell ref="AK580:BI580"/>
    <mergeCell ref="AK575:BI575"/>
    <mergeCell ref="AK573:BI574"/>
    <mergeCell ref="AK579:BI579"/>
    <mergeCell ref="AK578:BI578"/>
    <mergeCell ref="AK576:BI577"/>
    <mergeCell ref="BL26:BM26"/>
    <mergeCell ref="F26:AQ26"/>
    <mergeCell ref="C8:BI8"/>
    <mergeCell ref="C466:BL467"/>
    <mergeCell ref="C441:BL442"/>
    <mergeCell ref="F77:AQ82"/>
    <mergeCell ref="F70:AQ71"/>
    <mergeCell ref="F65:AQ67"/>
    <mergeCell ref="F60:AQ62"/>
    <mergeCell ref="F52:AQ57"/>
    <mergeCell ref="F48:AQ49"/>
    <mergeCell ref="F40:AQ45"/>
    <mergeCell ref="F36:AQ37"/>
    <mergeCell ref="F28:AQ33"/>
    <mergeCell ref="F378:AQ379"/>
    <mergeCell ref="F363:AQ371"/>
    <mergeCell ref="F337:AQ339"/>
    <mergeCell ref="F332:AQ334"/>
    <mergeCell ref="F304:AQ306"/>
    <mergeCell ref="F274:AQ276"/>
    <mergeCell ref="G381:AQ381"/>
    <mergeCell ref="G382:AQ382"/>
    <mergeCell ref="F172:AQ175"/>
    <mergeCell ref="F394:AQ400"/>
    <mergeCell ref="F21:AQ22"/>
    <mergeCell ref="F17:AQ18"/>
    <mergeCell ref="F11:AQ14"/>
    <mergeCell ref="R491:AA495"/>
    <mergeCell ref="AI491:AU495"/>
    <mergeCell ref="M534:AA536"/>
    <mergeCell ref="G383:AQ384"/>
    <mergeCell ref="F108:AQ111"/>
    <mergeCell ref="F4:BI5"/>
    <mergeCell ref="AT26:BI26"/>
    <mergeCell ref="F387:AQ391"/>
    <mergeCell ref="G380:AQ380"/>
    <mergeCell ref="B313:BJ313"/>
  </mergeCells>
  <phoneticPr fontId="3" type="noConversion"/>
  <printOptions horizontalCentered="1"/>
  <pageMargins left="0.25" right="0.25" top="0.1" bottom="0.1" header="0.3" footer="0.1"/>
  <pageSetup paperSize="9" orientation="portrait" r:id="rId1"/>
  <headerFooter>
    <oddFooter>&amp;CBIO-&amp;P</oddFooter>
  </headerFooter>
  <rowBreaks count="8" manualBreakCount="8">
    <brk id="72" max="64" man="1"/>
    <brk id="151" max="64" man="1"/>
    <brk id="213" max="64" man="1"/>
    <brk id="277" max="64" man="1"/>
    <brk id="340" max="64" man="1"/>
    <brk id="418" max="64" man="1"/>
    <brk id="496" max="64" man="1"/>
    <brk id="567" max="6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BK227"/>
  <sheetViews>
    <sheetView view="pageBreakPreview" topLeftCell="A19" zoomScaleNormal="100" zoomScaleSheetLayoutView="100" workbookViewId="0">
      <selection activeCell="AV17" sqref="AV17"/>
    </sheetView>
  </sheetViews>
  <sheetFormatPr defaultColWidth="2.83203125" defaultRowHeight="10.35"/>
  <sheetData>
    <row r="1" spans="1:40">
      <c r="A1" s="560" t="s">
        <v>313</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row>
    <row r="2" spans="1:40" ht="6" customHeight="1">
      <c r="A2" s="83"/>
      <c r="B2" s="81"/>
      <c r="C2" s="81"/>
      <c r="D2" s="81"/>
      <c r="E2" s="81"/>
      <c r="F2" s="81"/>
      <c r="G2" s="81"/>
      <c r="H2" s="81"/>
      <c r="I2" s="81"/>
      <c r="J2" s="81"/>
      <c r="K2" s="81"/>
      <c r="L2" s="81"/>
      <c r="M2" s="81"/>
      <c r="N2" s="81"/>
      <c r="O2" s="81"/>
      <c r="P2" s="81"/>
      <c r="Q2" s="81"/>
      <c r="R2" s="81"/>
      <c r="S2" s="81"/>
      <c r="T2" s="81"/>
      <c r="U2" s="81"/>
      <c r="V2" s="81"/>
      <c r="W2" s="81"/>
      <c r="X2" s="81"/>
      <c r="Y2" s="81"/>
      <c r="Z2" s="81"/>
      <c r="AB2" s="81"/>
      <c r="AC2" s="81"/>
      <c r="AD2" s="81"/>
      <c r="AE2" s="81"/>
      <c r="AF2" s="81"/>
      <c r="AG2" s="81"/>
      <c r="AH2" s="81"/>
      <c r="AI2" s="81"/>
      <c r="AJ2" s="81"/>
      <c r="AK2" s="81"/>
      <c r="AL2" s="81"/>
      <c r="AM2" s="81"/>
      <c r="AN2" s="81"/>
    </row>
    <row r="3" spans="1:40">
      <c r="A3" s="509" t="s">
        <v>314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row>
    <row r="4" spans="1:40">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row>
    <row r="5" spans="1:40">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row>
    <row r="6" spans="1:40">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row>
    <row r="7" spans="1:40">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row>
    <row r="8" spans="1:40">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row>
    <row r="9" spans="1:40">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row>
    <row r="10" spans="1:40">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row>
    <row r="11" spans="1:40">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row>
    <row r="12" spans="1:40">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row>
    <row r="13" spans="1:40">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row>
    <row r="14" spans="1:40">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row>
    <row r="15" spans="1:40">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row>
    <row r="16" spans="1:40">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row>
    <row r="17" spans="1:40">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row>
    <row r="18" spans="1:40">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row>
    <row r="19" spans="1:40">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row>
    <row r="20" spans="1:40">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row>
    <row r="21" spans="1:40">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row>
    <row r="22" spans="1:40">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row>
    <row r="23" spans="1:40">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row>
    <row r="24" spans="1:40">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row>
    <row r="25" spans="1:40">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row>
    <row r="26" spans="1:40">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row>
    <row r="27" spans="1:40">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row>
    <row r="28" spans="1:40">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row>
    <row r="29" spans="1:40">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row>
    <row r="30" spans="1:40">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row>
    <row r="31" spans="1:40">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row>
    <row r="32" spans="1:40">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row>
    <row r="33" spans="1:40">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1:40">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row>
    <row r="35" spans="1:40">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row>
    <row r="36" spans="1:40">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row>
    <row r="37" spans="1:40">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row>
    <row r="38" spans="1:40">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row>
    <row r="39" spans="1:40">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row>
    <row r="40" spans="1:40">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row>
    <row r="41" spans="1:40">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row>
    <row r="42" spans="1:40">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row>
    <row r="43" spans="1:40">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row>
    <row r="44" spans="1:40">
      <c r="A44" s="560" t="s">
        <v>315</v>
      </c>
      <c r="B44" s="560"/>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row>
    <row r="45" spans="1:40">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row>
    <row r="46" spans="1:40">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row>
    <row r="47" spans="1:40">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row>
    <row r="48" spans="1:40">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row>
    <row r="49" spans="1:40">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row>
    <row r="50" spans="1:40">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row>
    <row r="51" spans="1:40">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row>
    <row r="52" spans="1:4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row>
    <row r="53" spans="1:40">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row>
    <row r="54" spans="1:40">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row>
    <row r="55" spans="1:4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row>
    <row r="57" spans="1:4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row>
    <row r="58" spans="1:4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row>
    <row r="59" spans="1:4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row>
    <row r="60" spans="1:4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row>
    <row r="61" spans="1:4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row>
    <row r="62" spans="1:4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row>
    <row r="63" spans="1:4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row>
    <row r="64" spans="1:4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row>
    <row r="65" spans="1:4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row>
    <row r="66" spans="1:4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row>
    <row r="222" spans="2:63" ht="10.7" thickBot="1">
      <c r="B222" s="163"/>
      <c r="C222">
        <v>232</v>
      </c>
      <c r="D222" s="198"/>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row>
    <row r="223" spans="2:63">
      <c r="BK223" s="198"/>
    </row>
    <row r="224" spans="2:63" ht="409.5" customHeight="1">
      <c r="C224">
        <v>233</v>
      </c>
      <c r="F224" s="561" t="s">
        <v>316</v>
      </c>
      <c r="G224" s="561"/>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BK224" s="198"/>
    </row>
    <row r="225" spans="6:63" ht="36.6" customHeight="1">
      <c r="F225" s="561"/>
      <c r="G225" s="561"/>
      <c r="H225" s="561"/>
      <c r="I225" s="561"/>
      <c r="J225" s="561"/>
      <c r="K225" s="561"/>
      <c r="L225" s="561"/>
      <c r="M225" s="561"/>
      <c r="N225" s="561"/>
      <c r="O225" s="561"/>
      <c r="P225" s="561"/>
      <c r="Q225" s="561"/>
      <c r="R225" s="561"/>
      <c r="S225" s="561"/>
      <c r="T225" s="561"/>
      <c r="U225" s="561"/>
      <c r="V225" s="561"/>
      <c r="W225" s="561"/>
      <c r="X225" s="561"/>
      <c r="Y225" s="561"/>
      <c r="Z225" s="561"/>
      <c r="AA225" s="561"/>
      <c r="AB225" s="561"/>
      <c r="AC225" s="561"/>
      <c r="AD225" s="561"/>
      <c r="AE225" s="561"/>
      <c r="AF225" s="561"/>
      <c r="AG225" s="561"/>
      <c r="AH225" s="561"/>
      <c r="AI225" s="561"/>
      <c r="AJ225" s="561"/>
      <c r="AK225" s="561"/>
      <c r="AL225" s="561"/>
      <c r="AM225" s="561"/>
      <c r="AN225" s="561"/>
      <c r="AO225" s="561"/>
      <c r="AP225" s="561"/>
      <c r="AQ225" s="561"/>
      <c r="AR225" s="561"/>
      <c r="BK225" s="198"/>
    </row>
    <row r="226" spans="6:63" ht="9.9499999999999993" customHeight="1">
      <c r="F226" s="566" t="s">
        <v>317</v>
      </c>
      <c r="G226" s="566"/>
      <c r="H226" s="566"/>
      <c r="I226" s="566"/>
      <c r="J226" s="566"/>
      <c r="K226" s="566"/>
      <c r="L226" s="566"/>
      <c r="M226" s="566"/>
      <c r="N226" s="566"/>
      <c r="O226" s="566"/>
      <c r="P226" s="566"/>
      <c r="Q226" s="566"/>
      <c r="R226" s="566"/>
      <c r="S226" s="566"/>
      <c r="T226" s="566"/>
      <c r="U226" s="566"/>
      <c r="V226" s="566"/>
      <c r="W226" s="566"/>
      <c r="X226" s="566"/>
      <c r="BK226" s="198"/>
    </row>
    <row r="227" spans="6:63">
      <c r="F227" s="566" t="s">
        <v>318</v>
      </c>
      <c r="G227" s="566"/>
      <c r="H227" s="566"/>
      <c r="I227" s="566"/>
      <c r="J227" s="566"/>
      <c r="K227" s="566"/>
      <c r="L227" s="566"/>
      <c r="M227" s="566"/>
      <c r="N227" s="566"/>
      <c r="O227" s="566"/>
      <c r="P227" s="566"/>
      <c r="Q227" s="566"/>
      <c r="R227" s="566"/>
      <c r="S227" s="566"/>
      <c r="T227" s="566"/>
      <c r="U227" s="566"/>
      <c r="V227" s="566"/>
      <c r="W227" s="566"/>
      <c r="X227" s="566"/>
      <c r="Y227" s="566"/>
      <c r="Z227" s="566"/>
      <c r="AA227" s="566"/>
      <c r="AB227" s="566"/>
      <c r="AC227" s="566"/>
      <c r="AD227" s="566"/>
      <c r="AE227" s="566"/>
      <c r="AF227" s="566"/>
      <c r="AG227" s="566"/>
      <c r="AH227" s="566"/>
      <c r="AI227" s="566"/>
      <c r="AJ227" s="566"/>
      <c r="AK227" s="566"/>
      <c r="AL227" s="566"/>
      <c r="AM227" s="566"/>
      <c r="AN227" s="566"/>
    </row>
  </sheetData>
  <sheetProtection formatCells="0" formatRows="0" insertRows="0" deleteRows="0"/>
  <mergeCells count="6">
    <mergeCell ref="F227:AN227"/>
    <mergeCell ref="A1:AN1"/>
    <mergeCell ref="A3:AN3"/>
    <mergeCell ref="A44:AN44"/>
    <mergeCell ref="F224:AR225"/>
    <mergeCell ref="F226:X226"/>
  </mergeCells>
  <printOptions horizontalCentered="1"/>
  <pageMargins left="0.5" right="0.5" top="0.5" bottom="0.5" header="0.3" footer="0.3"/>
  <pageSetup paperSize="9" orientation="portrait" r:id="rId1"/>
  <headerFooter>
    <oddFooter>&amp;CBIO-&amp;P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K222"/>
  <sheetViews>
    <sheetView view="pageBreakPreview" zoomScaleNormal="100" zoomScaleSheetLayoutView="100" workbookViewId="0">
      <selection activeCell="AV17" sqref="AV17"/>
    </sheetView>
  </sheetViews>
  <sheetFormatPr defaultColWidth="2.83203125" defaultRowHeight="10.35"/>
  <sheetData>
    <row r="1" spans="1:53">
      <c r="A1" s="562" t="s">
        <v>319</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row>
    <row r="2" spans="1:53" ht="6" customHeight="1">
      <c r="C2" s="81"/>
      <c r="D2" s="81"/>
      <c r="E2" s="81"/>
      <c r="F2" s="81"/>
      <c r="G2" s="81"/>
    </row>
    <row r="3" spans="1:53" ht="11.25" customHeight="1">
      <c r="B3" s="515" t="s">
        <v>320</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82"/>
      <c r="AP3" s="81"/>
      <c r="AQ3" s="81"/>
      <c r="AR3" s="81"/>
      <c r="AS3" s="81"/>
      <c r="AT3" s="81"/>
      <c r="AU3" s="81"/>
      <c r="AV3" s="81"/>
      <c r="AW3" s="81"/>
      <c r="AX3" s="81"/>
      <c r="AY3" s="81"/>
      <c r="AZ3" s="81"/>
      <c r="BA3" s="81"/>
    </row>
    <row r="4" spans="1:53" ht="11.25" customHeight="1">
      <c r="B4" s="564" t="s">
        <v>321</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197"/>
      <c r="AP4" s="81"/>
      <c r="AQ4" s="81"/>
      <c r="AR4" s="81"/>
      <c r="AS4" s="81"/>
      <c r="AT4" s="81"/>
      <c r="AU4" s="81"/>
      <c r="AV4" s="81"/>
      <c r="AW4" s="81"/>
      <c r="AX4" s="81"/>
      <c r="AY4" s="81"/>
      <c r="AZ4" s="81"/>
      <c r="BA4" s="81"/>
    </row>
    <row r="5" spans="1:53" ht="11.25" customHeight="1">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197"/>
      <c r="AP5" s="81"/>
      <c r="AQ5" s="81"/>
      <c r="AR5" s="81"/>
      <c r="AS5" s="81"/>
      <c r="AT5" s="81"/>
      <c r="AU5" s="81"/>
      <c r="AV5" s="81"/>
      <c r="AW5" s="81"/>
      <c r="AX5" s="81"/>
      <c r="AY5" s="81"/>
      <c r="AZ5" s="81"/>
      <c r="BA5" s="81"/>
    </row>
    <row r="6" spans="1:53">
      <c r="B6" s="563" t="s">
        <v>322</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row>
    <row r="7" spans="1:53" ht="6" customHeight="1"/>
    <row r="217" spans="2:63" ht="10.7" thickBot="1">
      <c r="B217" s="163"/>
      <c r="C217">
        <v>232</v>
      </c>
      <c r="D217" s="198"/>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row>
    <row r="218" spans="2:63">
      <c r="BK218" s="198"/>
    </row>
    <row r="219" spans="2:63" ht="409.5" customHeight="1">
      <c r="C219">
        <v>233</v>
      </c>
      <c r="F219" s="561" t="s">
        <v>316</v>
      </c>
      <c r="G219" s="561"/>
      <c r="H219" s="561"/>
      <c r="I219" s="561"/>
      <c r="J219" s="561"/>
      <c r="K219" s="561"/>
      <c r="L219" s="561"/>
      <c r="M219" s="561"/>
      <c r="N219" s="561"/>
      <c r="O219" s="561"/>
      <c r="P219" s="561"/>
      <c r="Q219" s="561"/>
      <c r="R219" s="561"/>
      <c r="S219" s="561"/>
      <c r="T219" s="561"/>
      <c r="U219" s="561"/>
      <c r="V219" s="561"/>
      <c r="W219" s="561"/>
      <c r="X219" s="561"/>
      <c r="Y219" s="561"/>
      <c r="Z219" s="561"/>
      <c r="AA219" s="561"/>
      <c r="AB219" s="561"/>
      <c r="AC219" s="561"/>
      <c r="AD219" s="561"/>
      <c r="AE219" s="561"/>
      <c r="AF219" s="561"/>
      <c r="AG219" s="561"/>
      <c r="AH219" s="561"/>
      <c r="AI219" s="561"/>
      <c r="AJ219" s="561"/>
      <c r="AK219" s="561"/>
      <c r="AL219" s="561"/>
      <c r="AM219" s="561"/>
      <c r="AN219" s="561"/>
      <c r="AO219" s="561"/>
      <c r="AP219" s="561"/>
      <c r="AQ219" s="561"/>
      <c r="AR219" s="561"/>
      <c r="BK219" s="198"/>
    </row>
    <row r="220" spans="2:63" ht="36.6" customHeight="1">
      <c r="F220" s="561"/>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1"/>
      <c r="AL220" s="561"/>
      <c r="AM220" s="561"/>
      <c r="AN220" s="561"/>
      <c r="AO220" s="561"/>
      <c r="AP220" s="561"/>
      <c r="AQ220" s="561"/>
      <c r="AR220" s="561"/>
      <c r="BK220" s="198"/>
    </row>
    <row r="221" spans="2:63" ht="9.9499999999999993" customHeight="1">
      <c r="F221" s="566" t="s">
        <v>317</v>
      </c>
      <c r="G221" s="566"/>
      <c r="H221" s="566"/>
      <c r="I221" s="566"/>
      <c r="J221" s="566"/>
      <c r="K221" s="566"/>
      <c r="L221" s="566"/>
      <c r="M221" s="566"/>
      <c r="N221" s="566"/>
      <c r="O221" s="566"/>
      <c r="P221" s="566"/>
      <c r="Q221" s="566"/>
      <c r="R221" s="566"/>
      <c r="S221" s="566"/>
      <c r="T221" s="566"/>
      <c r="U221" s="566"/>
      <c r="V221" s="566"/>
      <c r="W221" s="566"/>
      <c r="X221" s="566"/>
      <c r="BK221" s="198"/>
    </row>
    <row r="222" spans="2:63">
      <c r="F222" s="566" t="s">
        <v>318</v>
      </c>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row>
  </sheetData>
  <sheetProtection formatCells="0" formatRows="0" insertRows="0" deleteRows="0"/>
  <mergeCells count="7">
    <mergeCell ref="F219:AR220"/>
    <mergeCell ref="F221:X221"/>
    <mergeCell ref="F222:AN222"/>
    <mergeCell ref="A1:AN1"/>
    <mergeCell ref="B3:AN3"/>
    <mergeCell ref="B6:AN6"/>
    <mergeCell ref="B4:AN5"/>
  </mergeCells>
  <printOptions horizontalCentered="1"/>
  <pageMargins left="0.5" right="0.5" top="0.5" bottom="0.5" header="0.3" footer="0.3"/>
  <pageSetup paperSize="9" orientation="portrait" r:id="rId1"/>
  <headerFooter>
    <oddFooter>&amp;CBIO-&amp;P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BB39-BB82-4671-9F0D-54322523B47B}">
  <dimension ref="A1:I21"/>
  <sheetViews>
    <sheetView workbookViewId="0">
      <selection activeCell="C8" sqref="C8"/>
    </sheetView>
  </sheetViews>
  <sheetFormatPr defaultRowHeight="10.35"/>
  <cols>
    <col min="1" max="1" width="8.5" bestFit="1" customWidth="1"/>
    <col min="2" max="2" width="13.83203125" bestFit="1" customWidth="1"/>
    <col min="3" max="3" width="18.33203125" bestFit="1" customWidth="1"/>
    <col min="4" max="4" width="76.83203125" bestFit="1" customWidth="1"/>
    <col min="5" max="9" width="14.6640625" bestFit="1" customWidth="1"/>
  </cols>
  <sheetData>
    <row r="1" spans="1:9">
      <c r="A1" t="s">
        <v>323</v>
      </c>
      <c r="B1" t="s">
        <v>324</v>
      </c>
      <c r="C1" t="s">
        <v>325</v>
      </c>
      <c r="D1" t="s">
        <v>34</v>
      </c>
      <c r="E1" t="s">
        <v>326</v>
      </c>
      <c r="F1" t="s">
        <v>327</v>
      </c>
      <c r="G1" t="s">
        <v>328</v>
      </c>
      <c r="H1" t="s">
        <v>329</v>
      </c>
      <c r="I1" t="s">
        <v>330</v>
      </c>
    </row>
    <row r="2" spans="1:9">
      <c r="A2">
        <v>0</v>
      </c>
      <c r="D2" t="s">
        <v>331</v>
      </c>
    </row>
    <row r="3" spans="1:9">
      <c r="A3">
        <v>1</v>
      </c>
      <c r="D3" t="s">
        <v>332</v>
      </c>
      <c r="E3" t="s">
        <v>333</v>
      </c>
      <c r="F3" t="s">
        <v>334</v>
      </c>
      <c r="G3" t="s">
        <v>335</v>
      </c>
      <c r="H3" t="s">
        <v>336</v>
      </c>
      <c r="I3" t="s">
        <v>337</v>
      </c>
    </row>
    <row r="4" spans="1:9">
      <c r="A4">
        <v>2</v>
      </c>
      <c r="D4" t="s">
        <v>338</v>
      </c>
    </row>
    <row r="5" spans="1:9">
      <c r="A5">
        <v>3</v>
      </c>
      <c r="B5" t="s">
        <v>339</v>
      </c>
      <c r="D5" t="s">
        <v>340</v>
      </c>
    </row>
    <row r="6" spans="1:9">
      <c r="A6">
        <v>4</v>
      </c>
      <c r="B6" t="s">
        <v>341</v>
      </c>
      <c r="D6" t="s">
        <v>342</v>
      </c>
    </row>
    <row r="7" spans="1:9">
      <c r="A7">
        <v>5</v>
      </c>
      <c r="D7" t="s">
        <v>343</v>
      </c>
      <c r="E7" t="s">
        <v>344</v>
      </c>
    </row>
    <row r="8" spans="1:9">
      <c r="A8">
        <v>6</v>
      </c>
      <c r="D8" t="s">
        <v>345</v>
      </c>
    </row>
    <row r="9" spans="1:9">
      <c r="A9">
        <v>7</v>
      </c>
      <c r="D9" t="s">
        <v>346</v>
      </c>
    </row>
    <row r="10" spans="1:9">
      <c r="A10">
        <v>8</v>
      </c>
      <c r="D10" t="s">
        <v>347</v>
      </c>
    </row>
    <row r="11" spans="1:9">
      <c r="A11">
        <v>9</v>
      </c>
      <c r="D11" t="s">
        <v>348</v>
      </c>
    </row>
    <row r="12" spans="1:9">
      <c r="A12">
        <v>10</v>
      </c>
      <c r="D12" t="s">
        <v>349</v>
      </c>
    </row>
    <row r="13" spans="1:9">
      <c r="A13">
        <v>11</v>
      </c>
      <c r="D13" t="s">
        <v>350</v>
      </c>
    </row>
    <row r="14" spans="1:9">
      <c r="A14">
        <v>12</v>
      </c>
      <c r="D14" t="s">
        <v>351</v>
      </c>
    </row>
    <row r="15" spans="1:9">
      <c r="A15">
        <v>13</v>
      </c>
      <c r="D15" t="s">
        <v>352</v>
      </c>
    </row>
    <row r="16" spans="1:9">
      <c r="A16">
        <v>14</v>
      </c>
      <c r="D16" t="s">
        <v>353</v>
      </c>
    </row>
    <row r="17" spans="1:4">
      <c r="A17">
        <v>15</v>
      </c>
      <c r="D17" t="s">
        <v>354</v>
      </c>
    </row>
    <row r="18" spans="1:4">
      <c r="A18">
        <v>16</v>
      </c>
      <c r="D18" t="s">
        <v>355</v>
      </c>
    </row>
    <row r="19" spans="1:4">
      <c r="A19">
        <v>17</v>
      </c>
      <c r="D19" t="s">
        <v>356</v>
      </c>
    </row>
    <row r="20" spans="1:4">
      <c r="A20">
        <v>18</v>
      </c>
      <c r="D20" t="s">
        <v>357</v>
      </c>
    </row>
    <row r="21" spans="1:4">
      <c r="A21">
        <v>19</v>
      </c>
      <c r="D21" t="s">
        <v>358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N21"/>
  <sheetViews>
    <sheetView zoomScaleNormal="100" zoomScaleSheetLayoutView="100" zoomScalePageLayoutView="80" workbookViewId="0">
      <pane ySplit="1" topLeftCell="A17" activePane="bottomLeft" state="frozen"/>
      <selection pane="bottomLeft" activeCell="E7" sqref="E7"/>
      <selection activeCell="BK37" sqref="BK37"/>
    </sheetView>
  </sheetViews>
  <sheetFormatPr defaultColWidth="45.5" defaultRowHeight="12.4"/>
  <cols>
    <col min="1" max="1" width="15.83203125" style="33" customWidth="1"/>
    <col min="2" max="2" width="18.1640625" style="461" bestFit="1" customWidth="1"/>
    <col min="3" max="3" width="15.83203125" style="33" customWidth="1"/>
    <col min="4" max="5" width="46.33203125" style="4" customWidth="1"/>
    <col min="6" max="8" width="46.33203125" style="5" customWidth="1"/>
    <col min="9" max="9" width="46.33203125" style="3" customWidth="1"/>
    <col min="10" max="16384" width="45.5" style="1"/>
  </cols>
  <sheetData>
    <row r="1" spans="1:40" s="465" customFormat="1">
      <c r="A1" s="463" t="s">
        <v>324</v>
      </c>
      <c r="B1" s="463" t="s">
        <v>325</v>
      </c>
      <c r="C1" s="463" t="s">
        <v>359</v>
      </c>
      <c r="D1" s="464" t="s">
        <v>34</v>
      </c>
      <c r="E1" s="464" t="s">
        <v>326</v>
      </c>
      <c r="F1" s="464" t="s">
        <v>327</v>
      </c>
      <c r="G1" s="464" t="s">
        <v>328</v>
      </c>
      <c r="H1" s="464" t="s">
        <v>329</v>
      </c>
      <c r="I1" s="464" t="s">
        <v>330</v>
      </c>
      <c r="AN1" s="466"/>
    </row>
    <row r="2" spans="1:40">
      <c r="C2" s="33" t="s">
        <v>360</v>
      </c>
      <c r="D2" s="2" t="s">
        <v>361</v>
      </c>
      <c r="E2" s="2"/>
      <c r="F2" s="2"/>
      <c r="G2" s="2"/>
      <c r="H2" s="2"/>
      <c r="I2" s="2"/>
    </row>
    <row r="3" spans="1:40" s="3" customFormat="1">
      <c r="A3" s="33"/>
      <c r="B3" s="461"/>
      <c r="C3" s="456" t="s">
        <v>362</v>
      </c>
      <c r="D3" s="2" t="s">
        <v>332</v>
      </c>
      <c r="E3" s="2" t="s">
        <v>333</v>
      </c>
      <c r="F3" s="2" t="s">
        <v>334</v>
      </c>
      <c r="G3" s="2" t="s">
        <v>335</v>
      </c>
      <c r="H3" s="2" t="s">
        <v>336</v>
      </c>
      <c r="I3" s="2" t="s">
        <v>337</v>
      </c>
    </row>
    <row r="4" spans="1:40" s="3" customFormat="1">
      <c r="A4" s="462"/>
      <c r="B4" s="461"/>
      <c r="C4" s="33" t="s">
        <v>363</v>
      </c>
      <c r="D4" s="4" t="s">
        <v>338</v>
      </c>
      <c r="E4" s="2"/>
      <c r="F4" s="2"/>
      <c r="G4" s="2"/>
      <c r="H4" s="2"/>
    </row>
    <row r="5" spans="1:40" s="3" customFormat="1">
      <c r="A5" s="129" t="s">
        <v>339</v>
      </c>
      <c r="B5" s="461"/>
      <c r="C5" s="129">
        <v>103</v>
      </c>
      <c r="D5" s="147" t="s">
        <v>364</v>
      </c>
      <c r="E5" s="2"/>
      <c r="F5" s="2"/>
      <c r="G5" s="2"/>
      <c r="H5" s="2"/>
    </row>
    <row r="6" spans="1:40" s="3" customFormat="1" ht="20.65">
      <c r="A6" s="129" t="s">
        <v>341</v>
      </c>
      <c r="B6" s="461"/>
      <c r="C6" s="129">
        <v>104</v>
      </c>
      <c r="D6" s="147" t="s">
        <v>365</v>
      </c>
      <c r="E6" s="2"/>
      <c r="F6" s="2"/>
      <c r="G6" s="2"/>
      <c r="H6" s="2"/>
    </row>
    <row r="7" spans="1:40" s="3" customFormat="1" ht="257.10000000000002">
      <c r="A7" s="129"/>
      <c r="B7" s="461"/>
      <c r="C7" s="129">
        <v>120</v>
      </c>
      <c r="D7" s="197" t="s">
        <v>366</v>
      </c>
      <c r="E7" s="4" t="s">
        <v>367</v>
      </c>
      <c r="F7" s="2"/>
      <c r="G7" s="2"/>
      <c r="H7" s="2"/>
    </row>
    <row r="8" spans="1:40" s="3" customFormat="1" ht="20.65">
      <c r="A8" s="462"/>
      <c r="B8" s="461"/>
      <c r="C8" s="469">
        <v>125</v>
      </c>
      <c r="D8" s="460" t="s">
        <v>368</v>
      </c>
      <c r="E8" s="2"/>
      <c r="F8" s="2"/>
      <c r="G8" s="2"/>
      <c r="H8" s="2"/>
    </row>
    <row r="9" spans="1:40" s="3" customFormat="1">
      <c r="A9" s="462"/>
      <c r="B9" s="461"/>
      <c r="C9" s="129" t="s">
        <v>369</v>
      </c>
      <c r="D9" s="460" t="s">
        <v>370</v>
      </c>
      <c r="E9" s="2"/>
      <c r="F9" s="2"/>
      <c r="G9" s="2"/>
      <c r="H9" s="2"/>
    </row>
    <row r="10" spans="1:40" s="3" customFormat="1">
      <c r="A10" s="462"/>
      <c r="B10" s="461"/>
      <c r="C10" s="129" t="s">
        <v>371</v>
      </c>
      <c r="D10" s="460" t="s">
        <v>372</v>
      </c>
      <c r="E10" s="2"/>
      <c r="F10" s="2"/>
      <c r="G10" s="2"/>
      <c r="H10" s="2"/>
    </row>
    <row r="11" spans="1:40" s="3" customFormat="1">
      <c r="A11" s="462"/>
      <c r="B11" s="461"/>
      <c r="C11" s="129" t="s">
        <v>373</v>
      </c>
      <c r="D11" s="460" t="s">
        <v>374</v>
      </c>
      <c r="E11" s="2"/>
      <c r="F11" s="2"/>
      <c r="G11" s="2"/>
      <c r="H11" s="2"/>
    </row>
    <row r="12" spans="1:40" s="3" customFormat="1">
      <c r="A12" s="462"/>
      <c r="B12" s="461"/>
      <c r="C12" s="129" t="s">
        <v>375</v>
      </c>
      <c r="D12" s="460" t="s">
        <v>376</v>
      </c>
      <c r="E12" s="2"/>
      <c r="F12" s="2"/>
      <c r="G12" s="2"/>
      <c r="H12" s="2"/>
    </row>
    <row r="13" spans="1:40" s="3" customFormat="1">
      <c r="A13" s="462"/>
      <c r="B13" s="461"/>
      <c r="C13" s="129" t="s">
        <v>377</v>
      </c>
      <c r="D13" s="460" t="s">
        <v>378</v>
      </c>
      <c r="E13" s="2"/>
      <c r="F13" s="2"/>
      <c r="G13" s="2"/>
      <c r="H13" s="2"/>
    </row>
    <row r="14" spans="1:40" s="3" customFormat="1">
      <c r="A14" s="462"/>
      <c r="B14" s="461"/>
      <c r="C14" s="129" t="s">
        <v>379</v>
      </c>
      <c r="D14" s="460" t="s">
        <v>380</v>
      </c>
      <c r="E14" s="2"/>
      <c r="F14" s="2"/>
      <c r="G14" s="2"/>
      <c r="H14" s="2"/>
    </row>
    <row r="15" spans="1:40" s="3" customFormat="1">
      <c r="A15" s="462"/>
      <c r="B15" s="461"/>
      <c r="C15" s="129" t="s">
        <v>381</v>
      </c>
      <c r="D15" s="460" t="s">
        <v>382</v>
      </c>
      <c r="E15" s="2"/>
      <c r="F15" s="2"/>
      <c r="G15" s="2"/>
      <c r="H15" s="2"/>
    </row>
    <row r="16" spans="1:40" s="3" customFormat="1">
      <c r="A16" s="462"/>
      <c r="B16" s="461"/>
      <c r="C16" s="129" t="s">
        <v>383</v>
      </c>
      <c r="D16" s="460" t="s">
        <v>384</v>
      </c>
      <c r="E16" s="2"/>
      <c r="F16" s="2"/>
      <c r="G16" s="2"/>
      <c r="H16" s="2"/>
    </row>
    <row r="17" spans="1:8" s="3" customFormat="1" ht="102.95">
      <c r="A17" s="462"/>
      <c r="B17" s="461"/>
      <c r="C17" s="456">
        <v>127</v>
      </c>
      <c r="D17" s="4" t="s">
        <v>385</v>
      </c>
      <c r="E17" s="2"/>
      <c r="F17" s="2"/>
      <c r="G17" s="2"/>
      <c r="H17" s="2"/>
    </row>
    <row r="18" spans="1:8" s="3" customFormat="1" ht="51.4">
      <c r="A18" s="462"/>
      <c r="B18" s="461"/>
      <c r="C18" s="129">
        <v>128</v>
      </c>
      <c r="D18" s="460" t="s">
        <v>386</v>
      </c>
      <c r="E18" s="2"/>
      <c r="F18" s="2"/>
      <c r="G18" s="2"/>
      <c r="H18" s="2"/>
    </row>
    <row r="19" spans="1:8" s="3" customFormat="1" ht="102.95">
      <c r="A19" s="462"/>
      <c r="B19" s="461"/>
      <c r="C19" s="129">
        <v>129</v>
      </c>
      <c r="D19" s="460" t="s">
        <v>387</v>
      </c>
      <c r="E19" s="2"/>
      <c r="F19" s="2"/>
      <c r="G19" s="2"/>
      <c r="H19" s="2"/>
    </row>
    <row r="20" spans="1:8" s="3" customFormat="1" ht="102.95">
      <c r="A20" s="462"/>
      <c r="B20" s="461"/>
      <c r="C20" s="469">
        <v>131</v>
      </c>
      <c r="D20" s="460" t="s">
        <v>388</v>
      </c>
      <c r="E20" s="2"/>
      <c r="F20" s="2"/>
      <c r="G20" s="2"/>
      <c r="H20" s="2"/>
    </row>
    <row r="21" spans="1:8" s="3" customFormat="1" ht="92.65">
      <c r="A21" s="129"/>
      <c r="B21" s="461"/>
      <c r="C21" s="129">
        <v>134</v>
      </c>
      <c r="D21" s="197" t="s">
        <v>389</v>
      </c>
      <c r="E21" s="4"/>
      <c r="F21" s="2"/>
      <c r="G21" s="2"/>
      <c r="H21" s="2"/>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FA23-D69C-4253-87D5-E93369E81D37}">
  <dimension ref="A1:D5"/>
  <sheetViews>
    <sheetView workbookViewId="0">
      <selection activeCell="H27" sqref="H27"/>
    </sheetView>
  </sheetViews>
  <sheetFormatPr defaultRowHeight="10.35"/>
  <cols>
    <col min="1" max="1" width="17" bestFit="1" customWidth="1"/>
    <col min="2" max="2" width="36.83203125" bestFit="1" customWidth="1"/>
    <col min="3" max="3" width="19.6640625" bestFit="1" customWidth="1"/>
  </cols>
  <sheetData>
    <row r="1" spans="1:4">
      <c r="A1" s="410" t="s">
        <v>390</v>
      </c>
      <c r="B1" s="410" t="s">
        <v>391</v>
      </c>
      <c r="C1" s="410" t="s">
        <v>392</v>
      </c>
    </row>
    <row r="2" spans="1:4">
      <c r="A2" s="411" t="s">
        <v>393</v>
      </c>
      <c r="B2" t="s">
        <v>394</v>
      </c>
      <c r="C2" t="s">
        <v>395</v>
      </c>
    </row>
    <row r="3" spans="1:4">
      <c r="A3" s="412" t="s">
        <v>393</v>
      </c>
      <c r="B3" s="412" t="s">
        <v>396</v>
      </c>
      <c r="C3" t="s">
        <v>397</v>
      </c>
    </row>
    <row r="4" spans="1:4">
      <c r="A4" s="413" t="s">
        <v>398</v>
      </c>
      <c r="B4" s="412" t="s">
        <v>399</v>
      </c>
      <c r="C4" t="s">
        <v>400</v>
      </c>
    </row>
    <row r="5" spans="1:4">
      <c r="A5" t="s">
        <v>401</v>
      </c>
      <c r="B5" s="459" t="s">
        <v>402</v>
      </c>
      <c r="C5" s="459" t="s">
        <v>154</v>
      </c>
    </row>
  </sheetData>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21A3-269E-4B2E-B778-1DE5B8D9576D}">
  <dimension ref="A1:I21"/>
  <sheetViews>
    <sheetView workbookViewId="0">
      <selection activeCell="D7" sqref="D7"/>
    </sheetView>
  </sheetViews>
  <sheetFormatPr defaultColWidth="8.6640625" defaultRowHeight="10.35"/>
  <cols>
    <col min="1" max="1" width="7.83203125" style="483" bestFit="1" customWidth="1"/>
    <col min="2" max="2" width="13.83203125" style="483" bestFit="1" customWidth="1"/>
    <col min="3" max="3" width="16.5" style="483" bestFit="1" customWidth="1"/>
    <col min="4" max="9" width="42.6640625" style="483" customWidth="1"/>
    <col min="10" max="16384" width="8.6640625" style="483"/>
  </cols>
  <sheetData>
    <row r="1" spans="1:9">
      <c r="A1" s="483" t="str" cm="1">
        <f t="array" ref="A1:I21">translations_CSPro[#All]</f>
        <v>Index</v>
      </c>
      <c r="B1" s="483" t="str">
        <v>CSPro Field</v>
      </c>
      <c r="C1" s="483" t="str">
        <v>CSPro Condition</v>
      </c>
      <c r="D1" s="483" t="str">
        <v>ENGLISH</v>
      </c>
      <c r="E1" s="483" t="str">
        <v>LANGUAGE 2</v>
      </c>
      <c r="F1" s="483" t="str">
        <v>LANGUAGE 3</v>
      </c>
      <c r="G1" s="483" t="str">
        <v>LANGUAGE 4</v>
      </c>
      <c r="H1" s="483" t="str">
        <v>LANGUAGE 5</v>
      </c>
      <c r="I1" s="483" t="str">
        <v>LANGUAGE 6</v>
      </c>
    </row>
    <row r="2" spans="1:9">
      <c r="A2" s="483">
        <v>0</v>
      </c>
      <c r="B2" s="483">
        <v>0</v>
      </c>
      <c r="C2" s="483">
        <v>0</v>
      </c>
      <c r="D2" s="483" t="str">
        <v>4/11/2024 11:48:33 AM</v>
      </c>
      <c r="E2" s="483">
        <v>0</v>
      </c>
      <c r="F2" s="483">
        <v>0</v>
      </c>
      <c r="G2" s="483">
        <v>0</v>
      </c>
      <c r="H2" s="483">
        <v>0</v>
      </c>
      <c r="I2" s="483">
        <v>0</v>
      </c>
    </row>
    <row r="3" spans="1:9">
      <c r="A3" s="483">
        <v>1</v>
      </c>
      <c r="B3" s="483">
        <v>0</v>
      </c>
      <c r="C3" s="483">
        <v>0</v>
      </c>
      <c r="D3" s="483" t="str">
        <v>01</v>
      </c>
      <c r="E3" s="483" t="str">
        <v>02</v>
      </c>
      <c r="F3" s="483" t="str">
        <v>03</v>
      </c>
      <c r="G3" s="483" t="str">
        <v>04</v>
      </c>
      <c r="H3" s="483" t="str">
        <v>05</v>
      </c>
      <c r="I3" s="483" t="str">
        <v>06</v>
      </c>
    </row>
    <row r="4" spans="1:9">
      <c r="A4" s="483">
        <v>2</v>
      </c>
      <c r="B4" s="483">
        <v>0</v>
      </c>
      <c r="C4" s="483">
        <v>0</v>
      </c>
      <c r="D4" s="483" t="str">
        <v>EN</v>
      </c>
      <c r="E4" s="483">
        <v>0</v>
      </c>
      <c r="F4" s="483">
        <v>0</v>
      </c>
      <c r="G4" s="483">
        <v>0</v>
      </c>
      <c r="H4" s="483">
        <v>0</v>
      </c>
      <c r="I4" s="483">
        <v>0</v>
      </c>
    </row>
    <row r="5" spans="1:9">
      <c r="A5" s="483">
        <v>3</v>
      </c>
      <c r="B5" s="483" t="str">
        <v>AB103_BLOCK</v>
      </c>
      <c r="C5" s="483">
        <v>0</v>
      </c>
      <c r="D5" s="483" t="str">
        <v>What is ~~XBNAME~~’s date of birth?</v>
      </c>
      <c r="E5" s="483">
        <v>0</v>
      </c>
      <c r="F5" s="483">
        <v>0</v>
      </c>
      <c r="G5" s="483">
        <v>0</v>
      </c>
      <c r="H5" s="483">
        <v>0</v>
      </c>
      <c r="I5" s="483">
        <v>0</v>
      </c>
    </row>
    <row r="6" spans="1:9" ht="20.65">
      <c r="A6" s="483">
        <v>4</v>
      </c>
      <c r="B6" s="483" t="str">
        <v>AB104</v>
      </c>
      <c r="C6" s="483">
        <v>0</v>
      </c>
      <c r="D6" s="483" t="str">
        <v>104.  How old was ~~XBNAME~~ at ~~XBNAME~~'s last birthday?</v>
      </c>
      <c r="E6" s="483">
        <v>0</v>
      </c>
      <c r="F6" s="483">
        <v>0</v>
      </c>
      <c r="G6" s="483">
        <v>0</v>
      </c>
      <c r="H6" s="483">
        <v>0</v>
      </c>
      <c r="I6" s="483">
        <v>0</v>
      </c>
    </row>
    <row r="7" spans="1:9" ht="267.39999999999998">
      <c r="A7" s="483">
        <v>5</v>
      </c>
      <c r="B7" s="483">
        <v>0</v>
      </c>
      <c r="C7" s="483">
        <v>0</v>
      </c>
      <c r="D7" s="483" t="str">
        <v>120.  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~~XBNAME~~ to participate in the malaria test?</v>
      </c>
      <c r="E7" s="483" t="str">
        <v xml:space="preserve">120.  
</v>
      </c>
      <c r="F7" s="483">
        <v>0</v>
      </c>
      <c r="G7" s="483">
        <v>0</v>
      </c>
      <c r="H7" s="483">
        <v>0</v>
      </c>
      <c r="I7" s="483">
        <v>0</v>
      </c>
    </row>
    <row r="8" spans="1:9" ht="20.65">
      <c r="A8" s="483">
        <v>6</v>
      </c>
      <c r="B8" s="483">
        <v>0</v>
      </c>
      <c r="C8" s="483">
        <v>0</v>
      </c>
      <c r="D8" s="483" t="str">
        <v>125.  Does ~~XBNAME~~ suffer from any of the following illnesses or symptoms:</v>
      </c>
      <c r="E8" s="483">
        <v>0</v>
      </c>
      <c r="F8" s="483">
        <v>0</v>
      </c>
      <c r="G8" s="483">
        <v>0</v>
      </c>
      <c r="H8" s="483">
        <v>0</v>
      </c>
      <c r="I8" s="483">
        <v>0</v>
      </c>
    </row>
    <row r="9" spans="1:9">
      <c r="A9" s="483">
        <v>7</v>
      </c>
      <c r="B9" s="483">
        <v>0</v>
      </c>
      <c r="C9" s="483">
        <v>0</v>
      </c>
      <c r="D9" s="483" t="str">
        <v>125a).  Extreme weakness?</v>
      </c>
      <c r="E9" s="483">
        <v>0</v>
      </c>
      <c r="F9" s="483">
        <v>0</v>
      </c>
      <c r="G9" s="483">
        <v>0</v>
      </c>
      <c r="H9" s="483">
        <v>0</v>
      </c>
      <c r="I9" s="483">
        <v>0</v>
      </c>
    </row>
    <row r="10" spans="1:9">
      <c r="A10" s="483">
        <v>8</v>
      </c>
      <c r="B10" s="483">
        <v>0</v>
      </c>
      <c r="C10" s="483">
        <v>0</v>
      </c>
      <c r="D10" s="483" t="str">
        <v>125b).  Heart problems?</v>
      </c>
      <c r="E10" s="483">
        <v>0</v>
      </c>
      <c r="F10" s="483">
        <v>0</v>
      </c>
      <c r="G10" s="483">
        <v>0</v>
      </c>
      <c r="H10" s="483">
        <v>0</v>
      </c>
      <c r="I10" s="483">
        <v>0</v>
      </c>
    </row>
    <row r="11" spans="1:9">
      <c r="A11" s="483">
        <v>9</v>
      </c>
      <c r="B11" s="483">
        <v>0</v>
      </c>
      <c r="C11" s="483">
        <v>0</v>
      </c>
      <c r="D11" s="483" t="str">
        <v>125c).  Loss of consciousness?</v>
      </c>
      <c r="E11" s="483">
        <v>0</v>
      </c>
      <c r="F11" s="483">
        <v>0</v>
      </c>
      <c r="G11" s="483">
        <v>0</v>
      </c>
      <c r="H11" s="483">
        <v>0</v>
      </c>
      <c r="I11" s="483">
        <v>0</v>
      </c>
    </row>
    <row r="12" spans="1:9">
      <c r="A12" s="483">
        <v>10</v>
      </c>
      <c r="B12" s="483">
        <v>0</v>
      </c>
      <c r="C12" s="483">
        <v>0</v>
      </c>
      <c r="D12" s="483" t="str">
        <v>125d).  Rapid or difficult breathing?</v>
      </c>
      <c r="E12" s="483">
        <v>0</v>
      </c>
      <c r="F12" s="483">
        <v>0</v>
      </c>
      <c r="G12" s="483">
        <v>0</v>
      </c>
      <c r="H12" s="483">
        <v>0</v>
      </c>
      <c r="I12" s="483">
        <v>0</v>
      </c>
    </row>
    <row r="13" spans="1:9">
      <c r="A13" s="483">
        <v>11</v>
      </c>
      <c r="B13" s="483">
        <v>0</v>
      </c>
      <c r="C13" s="483">
        <v>0</v>
      </c>
      <c r="D13" s="483" t="str">
        <v>125e).  Seizures?</v>
      </c>
      <c r="E13" s="483">
        <v>0</v>
      </c>
      <c r="F13" s="483">
        <v>0</v>
      </c>
      <c r="G13" s="483">
        <v>0</v>
      </c>
      <c r="H13" s="483">
        <v>0</v>
      </c>
      <c r="I13" s="483">
        <v>0</v>
      </c>
    </row>
    <row r="14" spans="1:9">
      <c r="A14" s="483">
        <v>12</v>
      </c>
      <c r="B14" s="483">
        <v>0</v>
      </c>
      <c r="C14" s="483">
        <v>0</v>
      </c>
      <c r="D14" s="483" t="str">
        <v>125f).  Abnormal bleeding?</v>
      </c>
      <c r="E14" s="483">
        <v>0</v>
      </c>
      <c r="F14" s="483">
        <v>0</v>
      </c>
      <c r="G14" s="483">
        <v>0</v>
      </c>
      <c r="H14" s="483">
        <v>0</v>
      </c>
      <c r="I14" s="483">
        <v>0</v>
      </c>
    </row>
    <row r="15" spans="1:9">
      <c r="A15" s="483">
        <v>13</v>
      </c>
      <c r="B15" s="483">
        <v>0</v>
      </c>
      <c r="C15" s="483">
        <v>0</v>
      </c>
      <c r="D15" s="483" t="str">
        <v>125g).  Jaundice or yellow skin?</v>
      </c>
      <c r="E15" s="483">
        <v>0</v>
      </c>
      <c r="F15" s="483">
        <v>0</v>
      </c>
      <c r="G15" s="483">
        <v>0</v>
      </c>
      <c r="H15" s="483">
        <v>0</v>
      </c>
      <c r="I15" s="483">
        <v>0</v>
      </c>
    </row>
    <row r="16" spans="1:9">
      <c r="A16" s="483">
        <v>14</v>
      </c>
      <c r="B16" s="483">
        <v>0</v>
      </c>
      <c r="C16" s="483">
        <v>0</v>
      </c>
      <c r="D16" s="483" t="str">
        <v>125h).  Dark urine?</v>
      </c>
      <c r="E16" s="483">
        <v>0</v>
      </c>
      <c r="F16" s="483">
        <v>0</v>
      </c>
      <c r="G16" s="483">
        <v>0</v>
      </c>
      <c r="H16" s="483">
        <v>0</v>
      </c>
      <c r="I16" s="483">
        <v>0</v>
      </c>
    </row>
    <row r="17" spans="1:9" ht="113.1">
      <c r="A17" s="483">
        <v>15</v>
      </c>
      <c r="B17" s="483">
        <v>0</v>
      </c>
      <c r="C17" s="483">
        <v>0</v>
      </c>
      <c r="D17" s="483" t="str">
        <v>127.  SEVERE MALARIA REFERRAL
The malaria test shows that ~~XBNAME~~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v>
      </c>
      <c r="E17" s="483">
        <v>0</v>
      </c>
      <c r="F17" s="483">
        <v>0</v>
      </c>
      <c r="G17" s="483">
        <v>0</v>
      </c>
      <c r="H17" s="483">
        <v>0</v>
      </c>
      <c r="I17" s="483">
        <v>0</v>
      </c>
    </row>
    <row r="18" spans="1:9" ht="51.4">
      <c r="A18" s="483">
        <v>16</v>
      </c>
      <c r="B18" s="483">
        <v>0</v>
      </c>
      <c r="C18" s="483">
        <v>0</v>
      </c>
      <c r="D18" s="483" t="str">
        <v>128.  In the past 2 weeks has ~~XBNAME~~ taken or is ~~XBNAME~~ taking [FIRST LINE MEDICATION] given by a doctor or health center to treat the malaria?
VERIFY BY ASKING TO SEE TREATMENT.</v>
      </c>
      <c r="E18" s="483">
        <v>0</v>
      </c>
      <c r="F18" s="483">
        <v>0</v>
      </c>
      <c r="G18" s="483">
        <v>0</v>
      </c>
      <c r="H18" s="483">
        <v>0</v>
      </c>
      <c r="I18" s="483">
        <v>0</v>
      </c>
    </row>
    <row r="19" spans="1:9" ht="113.1">
      <c r="A19" s="483">
        <v>17</v>
      </c>
      <c r="B19" s="483">
        <v>0</v>
      </c>
      <c r="C19" s="483">
        <v>0</v>
      </c>
      <c r="D19" s="483" t="str">
        <v xml:space="preserve">129.  ALREADY TAKING [FIRST LINE MEDICATION] REFERRAL STATEMENT
You have told me that ~~XBNAME~~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v>
      </c>
      <c r="E19" s="483">
        <v>0</v>
      </c>
      <c r="F19" s="483">
        <v>0</v>
      </c>
      <c r="G19" s="483">
        <v>0</v>
      </c>
      <c r="H19" s="483">
        <v>0</v>
      </c>
      <c r="I19" s="483">
        <v>0</v>
      </c>
    </row>
    <row r="20" spans="1:9" ht="113.1">
      <c r="A20" s="483">
        <v>18</v>
      </c>
      <c r="B20" s="483">
        <v>0</v>
      </c>
      <c r="C20" s="483">
        <v>0</v>
      </c>
      <c r="D20" s="483" t="str">
        <v xml:space="preserve">131.  ASK CONSENT FOR MALARIA TREATMENT FROM PARENT/RESPONSIBLE ADULT:
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v>
      </c>
      <c r="E20" s="483">
        <v>0</v>
      </c>
      <c r="F20" s="483">
        <v>0</v>
      </c>
      <c r="G20" s="483">
        <v>0</v>
      </c>
      <c r="H20" s="483">
        <v>0</v>
      </c>
      <c r="I20" s="483">
        <v>0</v>
      </c>
    </row>
    <row r="21" spans="1:9" ht="102.95">
      <c r="A21" s="483">
        <v>19</v>
      </c>
      <c r="B21" s="483">
        <v>0</v>
      </c>
      <c r="C21" s="483">
        <v>0</v>
      </c>
      <c r="D21" s="483" t="str">
        <v xml:space="preserve">134.  PROVIDE DOSAGE INSTRUCTIONS TO PARENT/RESPONSIBLE ADULT. 
[INSERT INSTRUCTIONS HERE:]
TELL THE PARENT/RESPONSIBLE ADULT: If ~~XBNAME~~ has a high fever, fast or difficult breathing, is not able to drink or breastfeed, gets sicker or does not get better in 2 days, you should take him/her to a health professional for treatment right away. </v>
      </c>
      <c r="E21" s="483">
        <v>0</v>
      </c>
      <c r="F21" s="483">
        <v>0</v>
      </c>
      <c r="G21" s="483">
        <v>0</v>
      </c>
      <c r="H21" s="483">
        <v>0</v>
      </c>
      <c r="I21" s="483">
        <v>0</v>
      </c>
    </row>
  </sheetData>
  <sheetProtection algorithmName="SHA-512" hashValue="31A+6cX6K5hd+eAXREyWxvgYaEc+2iw8Gl+Fxd8lOsrnqMg7+jYlWSGzPfI9LolJKwRp5s9tF82g9OfrrlqOeA==" saltValue="IFuAkmN5vXHdmvV3BYPLJw==" spinCount="100000" sheet="1" objects="1" scenarios="1" formatCells="0" formatColumns="0" formatRows="0" sort="0" autoFilter="0"/>
  <autoFilter ref="A1:I34" xr:uid="{E67B21A3-269E-4B2E-B778-1DE5B8D9576D}"/>
  <conditionalFormatting sqref="D7">
    <cfRule type="containsText" dxfId="1" priority="1" operator="containsText" text="{">
      <formula>NOT(ISERROR(SEARCH("{",D7)))</formula>
    </cfRule>
    <cfRule type="containsText" dxfId="0" priority="2" operator="containsText" text="}">
      <formula>NOT(ISERROR(SEARCH("}",D7)))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5" ma:contentTypeDescription="Create a new document." ma:contentTypeScope="" ma:versionID="95e4b9d7c5140319f1d94d09d00b0c30">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14cb60572c0757d0257e7509ff1b0e76"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VMX3MACP777Z-1904300158-380</_dlc_DocId>
    <_dlc_DocIdUrl xmlns="d16efad5-0601-4cf0-b7c2-89968258c777">
      <Url>https://icfonline.sharepoint.com/sites/ihd-dhs/Standard8/_layouts/15/DocIdRedir.aspx?ID=VMX3MACP777Z-1904300158-380</Url>
      <Description>VMX3MACP777Z-1904300158-380</Description>
    </_dlc_DocIdUrl>
    <SharedWithUsers xmlns="d16efad5-0601-4cf0-b7c2-89968258c777">
      <UserInfo>
        <DisplayName>Rojas, Guillermo</DisplayName>
        <AccountId>74</AccountId>
        <AccountType/>
      </UserInfo>
      <UserInfo>
        <DisplayName>Gaylord, Shonda</DisplayName>
        <AccountId>631</AccountId>
        <AccountType/>
      </UserInfo>
      <UserInfo>
        <DisplayName>Zachary, Blake</DisplayName>
        <AccountId>7000</AccountId>
        <AccountType/>
      </UserInfo>
      <UserInfo>
        <DisplayName>Lowell, Joanna (CNTR)</DisplayName>
        <AccountId>430</AccountId>
        <AccountType/>
      </UserInfo>
      <UserInfo>
        <DisplayName>Zobrist, Stephanie (CNTR)</DisplayName>
        <AccountId>10630</AccountId>
        <AccountType/>
      </UserInfo>
      <UserInfo>
        <DisplayName>Croft, Trevor</DisplayName>
        <AccountId>123</AccountId>
        <AccountType/>
      </UserInfo>
      <UserInfo>
        <DisplayName>Taylor, Cameron</DisplayName>
        <AccountId>97</AccountId>
        <AccountType/>
      </UserInfo>
      <UserInfo>
        <DisplayName>Laoh, Kevin</DisplayName>
        <AccountId>7935</AccountId>
        <AccountType/>
      </UserInfo>
    </SharedWithUsers>
  </documentManagement>
</p:properties>
</file>

<file path=customXml/itemProps1.xml><?xml version="1.0" encoding="utf-8"?>
<ds:datastoreItem xmlns:ds="http://schemas.openxmlformats.org/officeDocument/2006/customXml" ds:itemID="{0F5EDB6A-6C87-4DEA-BDED-A7D68078376E}"/>
</file>

<file path=customXml/itemProps2.xml><?xml version="1.0" encoding="utf-8"?>
<ds:datastoreItem xmlns:ds="http://schemas.openxmlformats.org/officeDocument/2006/customXml" ds:itemID="{DFE71B01-AAA9-4C15-B985-9ACD5DCC42D7}"/>
</file>

<file path=customXml/itemProps3.xml><?xml version="1.0" encoding="utf-8"?>
<ds:datastoreItem xmlns:ds="http://schemas.openxmlformats.org/officeDocument/2006/customXml" ds:itemID="{B3AACA07-3AD1-49A7-A86B-A559975D4B96}"/>
</file>

<file path=customXml/itemProps4.xml><?xml version="1.0" encoding="utf-8"?>
<ds:datastoreItem xmlns:ds="http://schemas.openxmlformats.org/officeDocument/2006/customXml" ds:itemID="{8FB2E2B5-7E94-41BE-BA4A-D73D9D8DAC25}"/>
</file>

<file path=customXml/itemProps5.xml><?xml version="1.0" encoding="utf-8"?>
<ds:datastoreItem xmlns:ds="http://schemas.openxmlformats.org/officeDocument/2006/customXml" ds:itemID="{EFD9D534-EFE0-4756-B6E3-44EFB9B2FC98}"/>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ICF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
  <cp:revision/>
  <dcterms:created xsi:type="dcterms:W3CDTF">2014-06-18T18:28:45Z</dcterms:created>
  <dcterms:modified xsi:type="dcterms:W3CDTF">2024-10-10T15:54:15Z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Tag">
    <vt:lpwstr/>
  </property>
  <property fmtid="{D5CDD505-2E9C-101B-9397-08002B2CF9AE}" pid="4" name="_dlc_DocIdItemGuid">
    <vt:lpwstr>68e28e6a-4815-4ea8-9a4c-6e75d4215860</vt:lpwstr>
  </property>
  <property fmtid="{D5CDD505-2E9C-101B-9397-08002B2CF9AE}" pid="5" name="Order">
    <vt:r8>1439600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SharedWithUsers">
    <vt:lpwstr>74;#Rojas, Guillermo;#631;#Gaylord, Shonda;#7000;#Zachary, Blake;#430;#Lowell, Joanna (CNTR);#10630;#Zobrist, Stephanie (CNTR);#123;#Croft, Trevor</vt:lpwstr>
  </property>
</Properties>
</file>