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
    </mc:Choice>
  </mc:AlternateContent>
  <xr:revisionPtr revIDLastSave="1446" documentId="8_{C54D0A84-18AF-4566-BED6-C25F0E016E1B}" xr6:coauthVersionLast="47" xr6:coauthVersionMax="47" xr10:uidLastSave="{5AC30677-A098-4027-8182-BB567F83D638}"/>
  <bookViews>
    <workbookView xWindow="-38520" yWindow="-5865" windowWidth="38640" windowHeight="21240" tabRatio="774" xr2:uid="{F0CB358C-5DC9-4CF0-9599-E2E1EB5506D1}"/>
  </bookViews>
  <sheets>
    <sheet name="Cover" sheetId="2" r:id="rId1"/>
    <sheet name="1" sheetId="1" r:id="rId2"/>
    <sheet name="2" sheetId="4" r:id="rId3"/>
    <sheet name="3-1" sheetId="5" r:id="rId4"/>
    <sheet name="3-2" sheetId="13" r:id="rId5"/>
    <sheet name="4" sheetId="9" r:id="rId6"/>
    <sheet name="5" sheetId="6" r:id="rId7"/>
    <sheet name="6" sheetId="12" r:id="rId8"/>
    <sheet name="7" sheetId="18" r:id="rId9"/>
    <sheet name="8" sheetId="3" r:id="rId10"/>
    <sheet name="Int.Obs." sheetId="16" r:id="rId11"/>
    <sheet name="translations" sheetId="15" r:id="rId12"/>
    <sheet name="variables" sheetId="19" r:id="rId13"/>
    <sheet name="translations_CSPro" sheetId="21" r:id="rId14"/>
  </sheets>
  <definedNames>
    <definedName name="ExternalData_1" localSheetId="13" hidden="1">translations_CSPro!$A$1:$I$237</definedName>
    <definedName name="Language_Options">OFFSET(translations[#Headers],0,3,,COUNTA(translations[#Headers])-3)</definedName>
    <definedName name="Language_Selected">Cover!$H$54</definedName>
    <definedName name="_xlnm.Print_Area" localSheetId="1">'1'!$A$1:$AQ$213</definedName>
    <definedName name="_xlnm.Print_Area" localSheetId="2">'2'!$A$1:$AQ$129</definedName>
    <definedName name="_xlnm.Print_Area" localSheetId="3">'3-1'!$A$1:$AP$85</definedName>
    <definedName name="_xlnm.Print_Area" localSheetId="4">'3-2'!$A$1:$AQ$66</definedName>
    <definedName name="_xlnm.Print_Area" localSheetId="5">'4'!$A$1:$AQ$266</definedName>
    <definedName name="_xlnm.Print_Area" localSheetId="6">'5'!$A$1:$AQ$154</definedName>
    <definedName name="_xlnm.Print_Area" localSheetId="7">'6'!$A$1:$AQ$140</definedName>
    <definedName name="_xlnm.Print_Area" localSheetId="8">'7'!$A$1:$AQ$278</definedName>
    <definedName name="_xlnm.Print_Area" localSheetId="9">'8'!$A$1:$AQ$220</definedName>
    <definedName name="_xlnm.Print_Area" localSheetId="0">Cover!$A$1:$AP$71</definedName>
    <definedName name="_xlnm.Print_Area" localSheetId="10">'Int.Obs.'!$A$1:$AO$58</definedName>
    <definedName name="_xlnm.Print_Titles" localSheetId="1">'1'!$25:$27</definedName>
    <definedName name="_xlnm.Print_Titles" localSheetId="2">'2'!$1:$3</definedName>
    <definedName name="_xlnm.Print_Titles" localSheetId="4">'3-2'!$1:$3</definedName>
    <definedName name="_xlnm.Print_Titles" localSheetId="5">'4'!$1:$3</definedName>
    <definedName name="_xlnm.Print_Titles" localSheetId="6">'5'!$1:$3</definedName>
    <definedName name="_xlnm.Print_Titles" localSheetId="7">'6'!$1:$3</definedName>
    <definedName name="_xlnm.Print_Titles" localSheetId="8">'7'!$1:$3</definedName>
    <definedName name="_xlnm.Print_Titles" localSheetId="9">'8'!$1:$3</definedName>
    <definedName name="_xlnm.Print_Titles" localSheetId="11">translations!$D:$D,translations!$1:$1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 i="2" l="1"/>
  <c r="AJ56" i="2"/>
  <c r="AJ55" i="2"/>
  <c r="AC56" i="2"/>
  <c r="AC55" i="2"/>
  <c r="V56" i="2"/>
  <c r="V55" i="2"/>
  <c r="E102" i="12"/>
  <c r="F29" i="4"/>
  <c r="E8" i="18"/>
  <c r="E124" i="18"/>
  <c r="E20" i="9"/>
  <c r="E8" i="5"/>
  <c r="F161" i="3"/>
  <c r="E51" i="9"/>
  <c r="E93" i="12"/>
  <c r="E136" i="1"/>
  <c r="E153" i="1"/>
  <c r="F63" i="3"/>
  <c r="E82" i="6"/>
  <c r="F66" i="3"/>
  <c r="E142" i="9"/>
  <c r="E56" i="18"/>
  <c r="E165" i="18"/>
  <c r="F212" i="18"/>
  <c r="F17" i="4"/>
  <c r="E263" i="18"/>
  <c r="E34" i="3"/>
  <c r="J51" i="2"/>
  <c r="E196" i="3"/>
  <c r="E41" i="1"/>
  <c r="E76" i="5"/>
  <c r="F21" i="13"/>
  <c r="E38" i="4"/>
  <c r="E229" i="9"/>
  <c r="N54" i="6"/>
  <c r="F17" i="13"/>
  <c r="E10" i="3"/>
  <c r="N108" i="4"/>
  <c r="E83" i="18"/>
  <c r="E123" i="1"/>
  <c r="H51" i="2"/>
  <c r="E25" i="6"/>
  <c r="E52" i="18"/>
  <c r="F69" i="3"/>
  <c r="E35" i="1"/>
  <c r="E80" i="3"/>
  <c r="E163" i="1"/>
  <c r="F72" i="3"/>
  <c r="F158" i="3"/>
  <c r="E48" i="3"/>
  <c r="E25" i="4"/>
  <c r="E33" i="18"/>
  <c r="F7" i="13"/>
  <c r="F13" i="13"/>
  <c r="F126" i="3"/>
  <c r="E128" i="18"/>
  <c r="E105" i="9"/>
  <c r="F60" i="3"/>
  <c r="E185" i="3"/>
  <c r="F77" i="4"/>
  <c r="F152" i="3"/>
  <c r="E168" i="1"/>
  <c r="E80" i="1"/>
  <c r="E30" i="6"/>
  <c r="F75" i="9"/>
  <c r="F11" i="13"/>
  <c r="F138" i="3"/>
  <c r="E34" i="5"/>
  <c r="E10" i="9"/>
  <c r="E9" i="12"/>
  <c r="F108" i="4"/>
  <c r="F200" i="18"/>
  <c r="N68" i="6"/>
  <c r="E15" i="3"/>
  <c r="E126" i="12"/>
  <c r="E238" i="9"/>
  <c r="E88" i="12"/>
  <c r="N77" i="4"/>
  <c r="E136" i="12"/>
  <c r="E214" i="9"/>
  <c r="E186" i="1"/>
  <c r="E29" i="13"/>
  <c r="F134" i="6"/>
  <c r="E52" i="12"/>
  <c r="F15" i="13"/>
  <c r="E61" i="5"/>
  <c r="E117" i="3"/>
  <c r="E39" i="5"/>
  <c r="E58" i="1"/>
  <c r="F9" i="13"/>
  <c r="E65" i="18"/>
  <c r="F19" i="13"/>
  <c r="E114" i="1"/>
  <c r="F222" i="18"/>
  <c r="F164" i="3"/>
  <c r="E74" i="12"/>
  <c r="E185" i="18"/>
  <c r="E199" i="1"/>
  <c r="F92" i="3"/>
  <c r="E192" i="1"/>
  <c r="E83" i="12"/>
  <c r="E198" i="9"/>
  <c r="E107" i="1"/>
  <c r="E112" i="12"/>
  <c r="E253" i="18"/>
  <c r="E33" i="12"/>
  <c r="E4" i="5"/>
  <c r="E176" i="1"/>
  <c r="F54" i="6"/>
  <c r="F203" i="18"/>
  <c r="F68" i="6"/>
  <c r="AL2" i="2"/>
  <c r="E55" i="5"/>
  <c r="E90" i="1"/>
  <c r="E247" i="18"/>
  <c r="E153" i="18"/>
  <c r="N106" i="6"/>
  <c r="F133" i="12"/>
  <c r="E196" i="18"/>
  <c r="F20" i="4"/>
  <c r="E180" i="1"/>
  <c r="E249" i="9"/>
  <c r="F104" i="3"/>
  <c r="E36" i="6"/>
  <c r="E118" i="1"/>
  <c r="F209" i="18"/>
  <c r="F132" i="12"/>
  <c r="E60" i="12"/>
  <c r="E5" i="13"/>
  <c r="F135" i="3"/>
  <c r="E39" i="3"/>
  <c r="N222" i="18"/>
  <c r="E43" i="18"/>
  <c r="E121" i="9"/>
  <c r="E145" i="6"/>
  <c r="F49" i="4"/>
  <c r="E28" i="18"/>
  <c r="E24" i="9"/>
  <c r="E125" i="9"/>
  <c r="E43" i="3"/>
  <c r="F32" i="4"/>
  <c r="E23" i="5"/>
  <c r="E38" i="18"/>
  <c r="E67" i="4"/>
  <c r="E125" i="4"/>
  <c r="E67" i="5"/>
  <c r="E44" i="5"/>
  <c r="E47" i="18"/>
  <c r="E5" i="4"/>
  <c r="E35" i="13"/>
  <c r="F206" i="18"/>
  <c r="N38" i="9"/>
  <c r="E22" i="3"/>
  <c r="E5" i="3"/>
  <c r="E107" i="12"/>
  <c r="E69" i="1"/>
  <c r="F57" i="3"/>
  <c r="F56" i="13"/>
  <c r="E50" i="13"/>
  <c r="F129" i="3"/>
  <c r="E13" i="4"/>
  <c r="F107" i="3"/>
  <c r="N93" i="4"/>
  <c r="E146" i="9"/>
  <c r="E19" i="12"/>
  <c r="E120" i="12"/>
  <c r="E158" i="1"/>
  <c r="E147" i="18"/>
  <c r="F120" i="6"/>
  <c r="F130" i="12"/>
  <c r="E169" i="3"/>
  <c r="E169" i="18"/>
  <c r="E13" i="5"/>
  <c r="F89" i="3"/>
  <c r="E155" i="9"/>
  <c r="E49" i="5"/>
  <c r="F98" i="3"/>
  <c r="E112" i="4"/>
  <c r="E5" i="9"/>
  <c r="E101" i="1"/>
  <c r="E192" i="18"/>
  <c r="E72" i="5"/>
  <c r="E45" i="13"/>
  <c r="F155" i="3"/>
  <c r="E117" i="4"/>
  <c r="F46" i="4"/>
  <c r="E175" i="3"/>
  <c r="E15" i="12"/>
  <c r="E116" i="12"/>
  <c r="E66" i="9"/>
  <c r="E134" i="18"/>
  <c r="E234" i="9"/>
  <c r="E88" i="6"/>
  <c r="E192" i="3"/>
  <c r="E258" i="18"/>
  <c r="E209" i="9"/>
  <c r="E91" i="9"/>
  <c r="E161" i="18"/>
  <c r="E25" i="13"/>
  <c r="N75" i="9"/>
  <c r="E112" i="3"/>
  <c r="N134" i="6"/>
  <c r="F101" i="3"/>
  <c r="E72" i="18"/>
  <c r="E15" i="9"/>
  <c r="E121" i="4"/>
  <c r="F93" i="4"/>
  <c r="E116" i="9"/>
  <c r="E17" i="18"/>
  <c r="E84" i="9"/>
  <c r="E28" i="9"/>
  <c r="F54" i="13"/>
  <c r="F106" i="6"/>
  <c r="N120" i="6"/>
  <c r="F131" i="12"/>
  <c r="F38" i="9"/>
  <c r="E67" i="12"/>
  <c r="AI34" i="9"/>
  <c r="E75" i="1"/>
  <c r="E143" i="3"/>
  <c r="E45" i="1"/>
  <c r="E77" i="6"/>
  <c r="E28" i="5"/>
  <c r="F95" i="3"/>
  <c r="E218" i="9"/>
  <c r="E28" i="12"/>
  <c r="E5" i="12"/>
  <c r="E5" i="18"/>
  <c r="F132" i="3"/>
  <c r="F75" i="3"/>
  <c r="E27" i="3"/>
  <c r="E172" i="1"/>
  <c r="F129" i="12"/>
  <c r="B4" i="1"/>
  <c r="E241" i="18"/>
  <c r="E18" i="5"/>
  <c r="E23" i="18"/>
  <c r="E174"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6AA2EC-CFF1-43D0-A801-DF63500A47E9}" keepAlive="1" name="Query - fBulkReplace" description="Connection to the 'fBulkReplace' query in the workbook." type="5" refreshedVersion="0" background="1">
    <dbPr connection="Provider=Microsoft.Mashup.OleDb.1;Data Source=$Workbook$;Location=fBulkReplace;Extended Properties=&quot;&quot;" command="SELECT * FROM [fBulkReplace]"/>
  </connection>
  <connection id="2" xr16:uid="{121C171E-F008-4722-82EA-1A5F2CA760AA}" keepAlive="1" name="Query - languages" description="Connection to the 'languages' query in the workbook." type="5" refreshedVersion="0" background="1" saveData="1">
    <dbPr connection="Provider=Microsoft.Mashup.OleDb.1;Data Source=$Workbook$;Location=languages;Extended Properties=&quot;&quot;" command="SELECT * FROM [languages]"/>
  </connection>
  <connection id="3" xr16:uid="{3D5E0160-3EB2-45DF-B321-AE16072B3C30}" keepAlive="1" name="Query - translations_CSPro" description="Connection to the 'translations_CSPro' query in the workbook." type="5" refreshedVersion="8" background="1" saveData="1">
    <dbPr connection="Provider=Microsoft.Mashup.OleDb.1;Data Source=$Workbook$;Location=translations_CSPro;Extended Properties=&quot;&quot;" command="SELECT * FROM [translations_CSPro]"/>
  </connection>
  <connection id="4" xr16:uid="{B91C9ED3-671C-4E6A-AA61-2E6529475D13}" keepAlive="1" name="Query - variables" description="Connection to the 'variables' query in the workbook." type="5" refreshedVersion="0" background="1" saveData="1">
    <dbPr connection="Provider=Microsoft.Mashup.OleDb.1;Data Source=$Workbook$;Location=variables;Extended Properties=&quot;&quot;" command="SELECT * FROM [variables]"/>
  </connection>
</connections>
</file>

<file path=xl/sharedStrings.xml><?xml version="1.0" encoding="utf-8"?>
<sst xmlns="http://schemas.openxmlformats.org/spreadsheetml/2006/main" count="3311" uniqueCount="1299">
  <si>
    <t>FORMATTING DATE:</t>
  </si>
  <si>
    <t>DEMOGRAPHIC AND HEALTH SURVEYS</t>
  </si>
  <si>
    <t>MODEL MAN'S QUESTIONNAIRE</t>
  </si>
  <si>
    <t>[NAME OF COUNTRY]</t>
  </si>
  <si>
    <t>[NAME OF ORGANIZATION]</t>
  </si>
  <si>
    <t>IDENTIFICATION (1)</t>
  </si>
  <si>
    <t>PLACE NAME</t>
  </si>
  <si>
    <t>NAME OF HOUSEHOLD HEAD</t>
  </si>
  <si>
    <t>CLUSTER NUMBER</t>
  </si>
  <si>
    <t xml:space="preserve">. </t>
  </si>
  <si>
    <t>HOUSEHOLD NUMBER</t>
  </si>
  <si>
    <t>NAME AND LINE NUMBER OF MAN</t>
  </si>
  <si>
    <t>INTERVIEWER VISITS</t>
  </si>
  <si>
    <t>FINAL VISIT</t>
  </si>
  <si>
    <t>DATE</t>
  </si>
  <si>
    <t>DAY</t>
  </si>
  <si>
    <t>MONTH</t>
  </si>
  <si>
    <t>YEAR</t>
  </si>
  <si>
    <t>INTERVIEWER'S</t>
  </si>
  <si>
    <t>NAME</t>
  </si>
  <si>
    <t>INT. NO.</t>
  </si>
  <si>
    <t>RESULT*</t>
  </si>
  <si>
    <t>NEXT VISIT:</t>
  </si>
  <si>
    <t>TOTAL NUMBER</t>
  </si>
  <si>
    <t>TIME</t>
  </si>
  <si>
    <t>OF VISITS</t>
  </si>
  <si>
    <t>*RESULT CODES:</t>
  </si>
  <si>
    <t>1 COMPLETED</t>
  </si>
  <si>
    <t>4 REFUSED</t>
  </si>
  <si>
    <t>2 NOT AT HOME</t>
  </si>
  <si>
    <t>5 PARTLY COMPLETED</t>
  </si>
  <si>
    <t>7 OTHER</t>
  </si>
  <si>
    <t>3 POSTPONED</t>
  </si>
  <si>
    <t>6 INCAPACITATED</t>
  </si>
  <si>
    <t>SPECIFY</t>
  </si>
  <si>
    <t>LANGUAGE OF</t>
  </si>
  <si>
    <t>NATIVE LANGUAGE</t>
  </si>
  <si>
    <t>TRANSLATOR USED</t>
  </si>
  <si>
    <t>QUESTIONNAIRE**</t>
  </si>
  <si>
    <t>INTERVIEW**</t>
  </si>
  <si>
    <t>OF RESPONDENT**</t>
  </si>
  <si>
    <t>(YES = 1, NO = 2)</t>
  </si>
  <si>
    <t>ENGLISH</t>
  </si>
  <si>
    <t>**LANGUAGE CODES:</t>
  </si>
  <si>
    <t>NUMBER</t>
  </si>
  <si>
    <t>(1) This section should be adapted for country-specific survey design.</t>
  </si>
  <si>
    <t>INTRODUCTION AND CONSENT</t>
  </si>
  <si>
    <t>(1)</t>
  </si>
  <si>
    <t>SIGNATURE OF INTERVIEWER</t>
  </si>
  <si>
    <t>RESPONDENT AGREES</t>
  </si>
  <si>
    <t>RESPONDENT DOES NOT AGREE</t>
  </si>
  <si>
    <t>TO BE INTERVIEWED</t>
  </si>
  <si>
    <t>END</t>
  </si>
  <si>
    <t>SECTION 1. RESPONDENT'S BACKGROUND</t>
  </si>
  <si>
    <t>NO.</t>
  </si>
  <si>
    <t>QUESTIONS AND FILTERS</t>
  </si>
  <si>
    <t>CODING CATEGORIES</t>
  </si>
  <si>
    <t>SKIP</t>
  </si>
  <si>
    <t>RECORD THE TIME.</t>
  </si>
  <si>
    <t>HOURS</t>
  </si>
  <si>
    <t>MINUTES</t>
  </si>
  <si>
    <t xml:space="preserve">[PROVINCE/REGION/STATE] </t>
  </si>
  <si>
    <t>01</t>
  </si>
  <si>
    <t>02</t>
  </si>
  <si>
    <t>03</t>
  </si>
  <si>
    <t>OUTSIDE OF [COUNTRY]</t>
  </si>
  <si>
    <t>96</t>
  </si>
  <si>
    <t>COUNTRY</t>
  </si>
  <si>
    <t>YEARS</t>
  </si>
  <si>
    <t>ALWAYS</t>
  </si>
  <si>
    <t>95</t>
  </si>
  <si>
    <t>VISITOR</t>
  </si>
  <si>
    <t>00 - 04 YEARS</t>
  </si>
  <si>
    <t xml:space="preserve">05 YEARS </t>
  </si>
  <si>
    <t>OR MORE</t>
  </si>
  <si>
    <t>DON'T KNOW MONTH</t>
  </si>
  <si>
    <t>98</t>
  </si>
  <si>
    <t>DON'T KNOW YEAR</t>
  </si>
  <si>
    <t>9998</t>
  </si>
  <si>
    <t>CITY</t>
  </si>
  <si>
    <t>1</t>
  </si>
  <si>
    <t>TOWN</t>
  </si>
  <si>
    <t>2</t>
  </si>
  <si>
    <t>RURAL AREA</t>
  </si>
  <si>
    <t>3</t>
  </si>
  <si>
    <t>EMPLOYMENT</t>
  </si>
  <si>
    <t>(5)</t>
  </si>
  <si>
    <t>EDUCATION/TRAINING</t>
  </si>
  <si>
    <t>MARRIAGE FORMATION</t>
  </si>
  <si>
    <t>04</t>
  </si>
  <si>
    <t>FORCED DISPLACEMENT</t>
  </si>
  <si>
    <t>05</t>
  </si>
  <si>
    <t xml:space="preserve">OTHER </t>
  </si>
  <si>
    <t>(SPECIFY)</t>
  </si>
  <si>
    <t>AGE IN COMPLETED YEARS</t>
  </si>
  <si>
    <t>VERY GOOD</t>
  </si>
  <si>
    <t>GOOD</t>
  </si>
  <si>
    <t>MODERATE</t>
  </si>
  <si>
    <t>BAD</t>
  </si>
  <si>
    <t>4</t>
  </si>
  <si>
    <t>VERY BAD</t>
  </si>
  <si>
    <t>5</t>
  </si>
  <si>
    <t>YES</t>
  </si>
  <si>
    <t>NO</t>
  </si>
  <si>
    <t>PRIMARY</t>
  </si>
  <si>
    <t>(2)</t>
  </si>
  <si>
    <t>SECONDARY</t>
  </si>
  <si>
    <t>HIGHER</t>
  </si>
  <si>
    <t>[GRADE/FORM/YEAR]</t>
  </si>
  <si>
    <t>PRIMARY OR</t>
  </si>
  <si>
    <t>CANNOT READ AT ALL</t>
  </si>
  <si>
    <t>(3)</t>
  </si>
  <si>
    <t>ABLE TO READ ONLY PART OF</t>
  </si>
  <si>
    <t>THE SENTENCE</t>
  </si>
  <si>
    <t>ABLE TO READ WHOLE SENTENCE</t>
  </si>
  <si>
    <t>NO CARD WITH REQUIRED</t>
  </si>
  <si>
    <t>LANGUAGE</t>
  </si>
  <si>
    <t>(SPECIFY LANGUAGE)</t>
  </si>
  <si>
    <t>BLIND/VISUALLY IMPAIRED</t>
  </si>
  <si>
    <t>CODE '2', '3'</t>
  </si>
  <si>
    <t>CODE '1' OR '5'</t>
  </si>
  <si>
    <t>OR '4'</t>
  </si>
  <si>
    <t>CIRCLED</t>
  </si>
  <si>
    <t>AT LEAST ONCE A WEEK</t>
  </si>
  <si>
    <t>LESS THAN ONCE A WEEK</t>
  </si>
  <si>
    <t>NOT AT ALL</t>
  </si>
  <si>
    <t>ALMOST EVERY DAY</t>
  </si>
  <si>
    <t>a)</t>
  </si>
  <si>
    <t>b)</t>
  </si>
  <si>
    <t>AGE</t>
  </si>
  <si>
    <t>c)</t>
  </si>
  <si>
    <t>d)</t>
  </si>
  <si>
    <t>e)</t>
  </si>
  <si>
    <t>f)</t>
  </si>
  <si>
    <t>g)</t>
  </si>
  <si>
    <t>h)</t>
  </si>
  <si>
    <t>[RELIGION]</t>
  </si>
  <si>
    <t>[ETHINIC GROUP]</t>
  </si>
  <si>
    <t xml:space="preserve">(1) Increase the time reported to the respondent if modules are added to the questionnaire. </t>
  </si>
  <si>
    <t>SECTION 2. REPRODUCTION</t>
  </si>
  <si>
    <t>DON'T KNOW</t>
  </si>
  <si>
    <t>8</t>
  </si>
  <si>
    <t>SONS AT HOME</t>
  </si>
  <si>
    <t>DAUGHTERS AT HOME</t>
  </si>
  <si>
    <t>SONS ELSEWHERE</t>
  </si>
  <si>
    <t>DAUGHTERS ELSEWHERE</t>
  </si>
  <si>
    <t>BOYS DEAD</t>
  </si>
  <si>
    <t>GIRLS DEAD</t>
  </si>
  <si>
    <t>SUM ANSWERS TO 203, 205, AND 207, AND ENTER TOTAL. IF NONE, RECORD '00'.</t>
  </si>
  <si>
    <t>TOTAL CHILDREN</t>
  </si>
  <si>
    <t>CHECK 208:</t>
  </si>
  <si>
    <t>HAS HAD</t>
  </si>
  <si>
    <t>ONLY</t>
  </si>
  <si>
    <t>MORE THAN</t>
  </si>
  <si>
    <t>ONE CHILD</t>
  </si>
  <si>
    <t>HAS NOT HAD</t>
  </si>
  <si>
    <t>ANY CHILDREN</t>
  </si>
  <si>
    <t>AGE IN YEARS</t>
  </si>
  <si>
    <t>CHECK 203 AND 205:</t>
  </si>
  <si>
    <t>AT LEAST ONE</t>
  </si>
  <si>
    <t>NO LIVING</t>
  </si>
  <si>
    <t>LIVING CHILD</t>
  </si>
  <si>
    <t>CHILDREN</t>
  </si>
  <si>
    <t>MORE THAN ONE</t>
  </si>
  <si>
    <t>ONLY ONE</t>
  </si>
  <si>
    <t xml:space="preserve">CHECK 213: </t>
  </si>
  <si>
    <t>(YOUNGEST) CHILD IS</t>
  </si>
  <si>
    <t>AGE 0-2 YEARS</t>
  </si>
  <si>
    <t>AGE 3 YEARS OR OLDER</t>
  </si>
  <si>
    <t>(NAME OF (YOUNGEST) CHILD)</t>
  </si>
  <si>
    <t>PRESENT</t>
  </si>
  <si>
    <t>NOT PRESENT</t>
  </si>
  <si>
    <t>HOSPITAL/HEALTH FACILITY</t>
  </si>
  <si>
    <t>OTHER</t>
  </si>
  <si>
    <t>SECTION 3. CONTRACEPTION</t>
  </si>
  <si>
    <t>06</t>
  </si>
  <si>
    <t>07</t>
  </si>
  <si>
    <t>08</t>
  </si>
  <si>
    <t>09</t>
  </si>
  <si>
    <t>10</t>
  </si>
  <si>
    <t>11</t>
  </si>
  <si>
    <t>12</t>
  </si>
  <si>
    <t>13</t>
  </si>
  <si>
    <t>14</t>
  </si>
  <si>
    <t>YES, MODERN METHOD</t>
  </si>
  <si>
    <t>A</t>
  </si>
  <si>
    <t>YES, TRADITIONAL METHOD</t>
  </si>
  <si>
    <t>B</t>
  </si>
  <si>
    <t>Y</t>
  </si>
  <si>
    <t>RADIO</t>
  </si>
  <si>
    <t xml:space="preserve">TELEVISION </t>
  </si>
  <si>
    <t>NEWSPAPER OR MAGAZINE</t>
  </si>
  <si>
    <t>MOBILE PHONE</t>
  </si>
  <si>
    <t>OUTDOOR SIGN/BILLBOARD</t>
  </si>
  <si>
    <t>JUST BEFORE HER PERIOD BEGINS</t>
  </si>
  <si>
    <t>DURING HER PERIOD</t>
  </si>
  <si>
    <t>RIGHT AFTER HER PERIOD HAS ENDED</t>
  </si>
  <si>
    <t xml:space="preserve">HALFWAY BETWEEN TWO PERIODS </t>
  </si>
  <si>
    <t>6</t>
  </si>
  <si>
    <t>DIS-</t>
  </si>
  <si>
    <t>AGREE</t>
  </si>
  <si>
    <t>DK</t>
  </si>
  <si>
    <t>CONTRACEPTION</t>
  </si>
  <si>
    <t>WOMAN'S CONCERN</t>
  </si>
  <si>
    <t>WOMEN MAY BECOME</t>
  </si>
  <si>
    <t>PROMISCUOUS</t>
  </si>
  <si>
    <t>SECTION 4. MARRIAGE AND SEXUAL ACTIVITY</t>
  </si>
  <si>
    <t>YES, CURRENTLY MARRIED</t>
  </si>
  <si>
    <t>YES, LIVING WITH A WOMAN</t>
  </si>
  <si>
    <t>NO, NOT IN UNION</t>
  </si>
  <si>
    <t>YES, FORMERLY MARRIED</t>
  </si>
  <si>
    <t>YES, LIVED WITH A WOMAN</t>
  </si>
  <si>
    <t>WIDOWED</t>
  </si>
  <si>
    <t>DIVORCED</t>
  </si>
  <si>
    <t>SEPARATED</t>
  </si>
  <si>
    <t>LIVING WITH HIM</t>
  </si>
  <si>
    <t>STAYING ELSEWHERE</t>
  </si>
  <si>
    <t>YES (MORE THAN ONE WIFE)</t>
  </si>
  <si>
    <t>NO (ONLY ONE WIFE)</t>
  </si>
  <si>
    <t>TOTAL NUMBER OF WIVES</t>
  </si>
  <si>
    <t>AND LIVE-IN PARTNERS</t>
  </si>
  <si>
    <t xml:space="preserve">CHECK 405: </t>
  </si>
  <si>
    <t>ONE WIFE/</t>
  </si>
  <si>
    <t>PARTNER</t>
  </si>
  <si>
    <t>LINE</t>
  </si>
  <si>
    <t>CHECK 407:</t>
  </si>
  <si>
    <t>MORE THAN ONCE</t>
  </si>
  <si>
    <t>ONLY ONCE</t>
  </si>
  <si>
    <t>CHECK 405 AND 410:</t>
  </si>
  <si>
    <t>BOTH ARE</t>
  </si>
  <si>
    <t>CODE '2'</t>
  </si>
  <si>
    <t>NEVER HAD SEXUAL</t>
  </si>
  <si>
    <t>INTERCOURSE</t>
  </si>
  <si>
    <t xml:space="preserve"> .</t>
  </si>
  <si>
    <t>00</t>
  </si>
  <si>
    <t>DAYS AGO</t>
  </si>
  <si>
    <t>WEEKS AGO</t>
  </si>
  <si>
    <t>IF LESS THAN 12 MONTHS, ANSWER MUST BE RECORDED IN DAYS, WEEKS OR MONTHS. IF 12 MONTHS (ONE YEAR) OR MORE, ANSWER MUST BE RECORDED IN YEARS.</t>
  </si>
  <si>
    <t>MONTHS AGO</t>
  </si>
  <si>
    <t>YEARS AGO</t>
  </si>
  <si>
    <t>WIFE</t>
  </si>
  <si>
    <t>LIVE-IN PARTNER</t>
  </si>
  <si>
    <t>GIRLFRIEND NOT LIVING WITH</t>
  </si>
  <si>
    <t>RESPONDENT</t>
  </si>
  <si>
    <t>CASUAL ACQUAINTANCE</t>
  </si>
  <si>
    <t>CLIENT/SEX WORKER</t>
  </si>
  <si>
    <t>NUMBER OF PARTNERS</t>
  </si>
  <si>
    <t>IN LIFETIME</t>
  </si>
  <si>
    <t>CONDOM</t>
  </si>
  <si>
    <t>BRAND A</t>
  </si>
  <si>
    <t>BRAND B</t>
  </si>
  <si>
    <t>BRAND C</t>
  </si>
  <si>
    <t>PUBLIC SECTOR</t>
  </si>
  <si>
    <t>GOVERNMENT HOSPITAL</t>
  </si>
  <si>
    <t>(4)</t>
  </si>
  <si>
    <t>GOVERNMENT HEALTH CENTER</t>
  </si>
  <si>
    <t>FAMILY PLANNING CLINIC</t>
  </si>
  <si>
    <t>MOBILE CLINIC</t>
  </si>
  <si>
    <t>15</t>
  </si>
  <si>
    <t>OTHER PUBLIC SECTOR</t>
  </si>
  <si>
    <t>16</t>
  </si>
  <si>
    <t>PRIVATE MEDICAL SECTOR</t>
  </si>
  <si>
    <t>PRIVATE HOSPITAL</t>
  </si>
  <si>
    <t>21</t>
  </si>
  <si>
    <t>PRIVATE CLINIC</t>
  </si>
  <si>
    <t>22</t>
  </si>
  <si>
    <t>PHARMACY</t>
  </si>
  <si>
    <t>23</t>
  </si>
  <si>
    <t>PRIVATE DOCTOR</t>
  </si>
  <si>
    <t>24</t>
  </si>
  <si>
    <t>25</t>
  </si>
  <si>
    <t>26</t>
  </si>
  <si>
    <t>OTHER PRIVATE MEDICAL SECTOR</t>
  </si>
  <si>
    <t>27</t>
  </si>
  <si>
    <t>NGO MEDICAL SECTOR</t>
  </si>
  <si>
    <t>NGO HOSPITAL</t>
  </si>
  <si>
    <t>31</t>
  </si>
  <si>
    <t>NGO CLINIC</t>
  </si>
  <si>
    <t>32</t>
  </si>
  <si>
    <t>OTHER NGO MEDICAL SECTOR</t>
  </si>
  <si>
    <t>36</t>
  </si>
  <si>
    <t>OTHER SOURCE</t>
  </si>
  <si>
    <t>SHOP</t>
  </si>
  <si>
    <t>41</t>
  </si>
  <si>
    <t>CHURCH</t>
  </si>
  <si>
    <t>42</t>
  </si>
  <si>
    <t>FRIEND/RELATIVE</t>
  </si>
  <si>
    <t>43</t>
  </si>
  <si>
    <t>FEMALE STERILIZATION</t>
  </si>
  <si>
    <t>MALE STERILIZATION</t>
  </si>
  <si>
    <t>(6)</t>
  </si>
  <si>
    <t>IUD</t>
  </si>
  <si>
    <t>C</t>
  </si>
  <si>
    <t>INJECTABLES</t>
  </si>
  <si>
    <t>D</t>
  </si>
  <si>
    <t>IMPLANTS</t>
  </si>
  <si>
    <t>E</t>
  </si>
  <si>
    <t>PILL</t>
  </si>
  <si>
    <t>F</t>
  </si>
  <si>
    <t>G</t>
  </si>
  <si>
    <t>FEMALE CONDOM</t>
  </si>
  <si>
    <t>H</t>
  </si>
  <si>
    <t>EMERGENCY CONTRACEPTION</t>
  </si>
  <si>
    <t>I</t>
  </si>
  <si>
    <t>STANDARD DAYS METHOD</t>
  </si>
  <si>
    <t>J</t>
  </si>
  <si>
    <t>LACTATIONAL AMENORRHEA METHOD</t>
  </si>
  <si>
    <t>K</t>
  </si>
  <si>
    <t>RHYTHM METHOD</t>
  </si>
  <si>
    <t>L</t>
  </si>
  <si>
    <t>WITHDRAWAL</t>
  </si>
  <si>
    <t>M</t>
  </si>
  <si>
    <t>OTHER MODERN METHOD</t>
  </si>
  <si>
    <t>X</t>
  </si>
  <si>
    <t>OTHER TRADITIONAL METHOD</t>
  </si>
  <si>
    <t>SECTION 5. FERTILITY PREFERENCES</t>
  </si>
  <si>
    <t>CHECK 401:</t>
  </si>
  <si>
    <t>CURRENTLY MARRIED OR</t>
  </si>
  <si>
    <t>NOT CURRENTLY MARRIED</t>
  </si>
  <si>
    <t>LIVING WITH A PARTNER</t>
  </si>
  <si>
    <t>AND NOT LIVING</t>
  </si>
  <si>
    <t>WITH A PARTNER</t>
  </si>
  <si>
    <t>MAN</t>
  </si>
  <si>
    <t>STERILIZED</t>
  </si>
  <si>
    <t>HAVE ANOTHER CHILD</t>
  </si>
  <si>
    <t>NO MORE</t>
  </si>
  <si>
    <t>UNDECIDED/DON'T KNOW</t>
  </si>
  <si>
    <t>MONTHS</t>
  </si>
  <si>
    <t>SOON/NOW</t>
  </si>
  <si>
    <t>993</t>
  </si>
  <si>
    <t>996</t>
  </si>
  <si>
    <t>998</t>
  </si>
  <si>
    <t>HAS NOT</t>
  </si>
  <si>
    <t>HAS FATHERED</t>
  </si>
  <si>
    <t>FATHERED</t>
  </si>
  <si>
    <t>HAVE (A/ANOTHER) CHILD</t>
  </si>
  <si>
    <t>NO MORE/NONE</t>
  </si>
  <si>
    <t>SAYS COUPLE CAN’T GET PREGNANT</t>
  </si>
  <si>
    <t>WIFE/PARTNER STERILIZED</t>
  </si>
  <si>
    <t>SAYS COUPLE</t>
  </si>
  <si>
    <t>CAN’T GET PREGNANT</t>
  </si>
  <si>
    <t>994</t>
  </si>
  <si>
    <t>(WIFE/WIVES/PARTNER(S)) STERILIZED</t>
  </si>
  <si>
    <t>HAS LIVING</t>
  </si>
  <si>
    <t>NONE</t>
  </si>
  <si>
    <t>PROBE FOR A NUMERIC RESPONSE.</t>
  </si>
  <si>
    <t>BOYS</t>
  </si>
  <si>
    <t>GIRLS</t>
  </si>
  <si>
    <t>EITHER</t>
  </si>
  <si>
    <t>(1) This question should be deleted in countries where polygyny is not practiced.</t>
  </si>
  <si>
    <t>SECTION 6. EMPLOYMENT AND GENDER ROLES</t>
  </si>
  <si>
    <t>THROUGHOUT THE YEAR</t>
  </si>
  <si>
    <t>SEASONALLY/PART OF THE YEAR</t>
  </si>
  <si>
    <t>ONCE IN A WHILE</t>
  </si>
  <si>
    <t>CASH ONLY</t>
  </si>
  <si>
    <t>CASH AND KIND</t>
  </si>
  <si>
    <t>IN KIND ONLY</t>
  </si>
  <si>
    <t>NOT PAID</t>
  </si>
  <si>
    <t>AND</t>
  </si>
  <si>
    <t>NOT LIVING WITH A PARTNER</t>
  </si>
  <si>
    <t>CHECK 606:</t>
  </si>
  <si>
    <t>CODE '1' OR '2'</t>
  </si>
  <si>
    <t>WIFE/PARTNER</t>
  </si>
  <si>
    <t>RESPONDENT AND WIFE/PARTNER JOINTLY</t>
  </si>
  <si>
    <t>SOMEONE ELSE</t>
  </si>
  <si>
    <t>ALONE ONLY</t>
  </si>
  <si>
    <t>JOINTLY WITH WIFE/PARTNER ONLY</t>
  </si>
  <si>
    <t>BOTH ALONE AND JOINTLY</t>
  </si>
  <si>
    <t>DOES NOT OWN</t>
  </si>
  <si>
    <t>GOES OUT</t>
  </si>
  <si>
    <t>NEGLECTS CHILDREN</t>
  </si>
  <si>
    <t>ARGUES</t>
  </si>
  <si>
    <t>REFUSES SEX</t>
  </si>
  <si>
    <t>BURNS FOOD</t>
  </si>
  <si>
    <t>STAND-ALONE HTC CENTER</t>
  </si>
  <si>
    <t>MOBILE HTC SERVICES</t>
  </si>
  <si>
    <t>HOME</t>
  </si>
  <si>
    <t>WORKPLACE</t>
  </si>
  <si>
    <t>CORRECTIONAL FACILITY</t>
  </si>
  <si>
    <t>NUMBER OF HIV TESTS</t>
  </si>
  <si>
    <t>DON'T KNOW/NOT SURE/DEPENDS</t>
  </si>
  <si>
    <t>CHECK 701:</t>
  </si>
  <si>
    <t>HEARD ABOUT</t>
  </si>
  <si>
    <t>NOT HEARD ABOUT</t>
  </si>
  <si>
    <t>HIV OR AIDS</t>
  </si>
  <si>
    <t>CHECK 414:</t>
  </si>
  <si>
    <t>HAS HAD SEXUAL</t>
  </si>
  <si>
    <t>POSITIVE</t>
  </si>
  <si>
    <t>NEGATIVE</t>
  </si>
  <si>
    <t>INDETERMINATE</t>
  </si>
  <si>
    <t>DECLINED TO ANSWER</t>
  </si>
  <si>
    <t>CODE '1'</t>
  </si>
  <si>
    <t>PEOPLE TALK BADLY</t>
  </si>
  <si>
    <t>DISCLOSED STATUS</t>
  </si>
  <si>
    <t>VERBALLY INSULTED</t>
  </si>
  <si>
    <t>HEALTHCARE WORKERS</t>
  </si>
  <si>
    <t>TALKED BADLY</t>
  </si>
  <si>
    <t>VERBALLY ABUSED</t>
  </si>
  <si>
    <t>SECTION 8. OTHER HEALTH ISSUES</t>
  </si>
  <si>
    <t>DURING CHILDHOOD (&lt;5 YEARS)</t>
  </si>
  <si>
    <t>EVERY DAY</t>
  </si>
  <si>
    <t>SOME DAYS</t>
  </si>
  <si>
    <t>NUMBER DAILY</t>
  </si>
  <si>
    <t>MANUFACTURED</t>
  </si>
  <si>
    <t>CIGARETTES</t>
  </si>
  <si>
    <t>HAND-ROLLED</t>
  </si>
  <si>
    <t>KRETEKS</t>
  </si>
  <si>
    <t>PIPES FULL OF</t>
  </si>
  <si>
    <t>TOBACCO</t>
  </si>
  <si>
    <t>CIGARS, CHEROOTS,</t>
  </si>
  <si>
    <t>OR CIGARILLOS</t>
  </si>
  <si>
    <t xml:space="preserve">NUMBER OF WATER </t>
  </si>
  <si>
    <t>PIPE SESSIONS</t>
  </si>
  <si>
    <t>OTHERS</t>
  </si>
  <si>
    <t>NUMBER WEEKLY</t>
  </si>
  <si>
    <t>TIMES DAILY</t>
  </si>
  <si>
    <t>SNUFF, BY MOUTH</t>
  </si>
  <si>
    <t>SNUFF, BY NOSE</t>
  </si>
  <si>
    <t>CHEWING TOBACCO</t>
  </si>
  <si>
    <t>BETEL QUID</t>
  </si>
  <si>
    <t>WITH TOBACCO</t>
  </si>
  <si>
    <t>ANY OTHERS</t>
  </si>
  <si>
    <t>TIMES WEEKLY</t>
  </si>
  <si>
    <t>DID NOT HAVE EVEN ONE DRINK</t>
  </si>
  <si>
    <t>NUMBER OF DAYS</t>
  </si>
  <si>
    <t>EVERY DAY/ALMOST EVERY DAY</t>
  </si>
  <si>
    <t>NUMBER OF DRINKS</t>
  </si>
  <si>
    <t>MUTUAL HEALTH ORGANIZATION/</t>
  </si>
  <si>
    <t>COMMUNITY-BASED HEALTH</t>
  </si>
  <si>
    <t>INSURANCE</t>
  </si>
  <si>
    <t>HEALTH INSURANCE THROUGH</t>
  </si>
  <si>
    <t>EMPLOYER</t>
  </si>
  <si>
    <t>SOCIAL SECURITY</t>
  </si>
  <si>
    <t>OTHER PRIVATELY PURCHASED</t>
  </si>
  <si>
    <t>COMMERCIAL HEALTH INSURANCE</t>
  </si>
  <si>
    <t>(2) Add local terms.</t>
  </si>
  <si>
    <t>INTERVIEWER'S OBSERVATIONS</t>
  </si>
  <si>
    <t>TO BE FILLED IN AFTER COMPLETING INTERVIEW</t>
  </si>
  <si>
    <t>COMMENTS ABOUT INTERVIEW:</t>
  </si>
  <si>
    <t>COMMENTS ON SPECIFIC QUESTIONS:</t>
  </si>
  <si>
    <t>ANY OTHER COMMENTS:</t>
  </si>
  <si>
    <t>SUPERVISOR'S OBSERVATIONS</t>
  </si>
  <si>
    <t>LANGUAGE 2</t>
  </si>
  <si>
    <t>LANGUAGE 3</t>
  </si>
  <si>
    <t>LANGUAGE 4</t>
  </si>
  <si>
    <t>LANGUAGE 5</t>
  </si>
  <si>
    <t>LANGUAGE 6</t>
  </si>
  <si>
    <t>Translation Date</t>
  </si>
  <si>
    <t>Language Code</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</si>
  <si>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The questions usually take about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</si>
  <si>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What [PROVINCE/REGION/STATE] were you born in?</t>
  </si>
  <si>
    <t>What country were you born in?</t>
  </si>
  <si>
    <t>In what month and year did you move here?</t>
  </si>
  <si>
    <t>Just before you moved here, which [PROVINCE/REGION/STATE] did you live in?</t>
  </si>
  <si>
    <t>Just before you moved here, did you live in a city, in a town, or in a rural area?</t>
  </si>
  <si>
    <t>Why did you move to this place?</t>
  </si>
  <si>
    <t>In what month and year were you born?</t>
  </si>
  <si>
    <t>In general, would you say your health is very good, good, moderate, bad, or very bad?</t>
  </si>
  <si>
    <t>Have you ever attended school?</t>
  </si>
  <si>
    <t>What is the highest level of school you attended: primary, secondary, or higher?</t>
  </si>
  <si>
    <t>Now I would like you to read this sentence to me.
SHOW CARD TO RESPONDENT.
IF RESPONDENT CANNOT READ WHOLE SENTENCE,
PROBE: Can you read any part of the sentence to me?</t>
  </si>
  <si>
    <t>Do you read a newspaper or magazine at least once a week, less than once a week or not at all?</t>
  </si>
  <si>
    <t>Do you listen to the radio at least once a week, less than once a week or not at all?</t>
  </si>
  <si>
    <t>Do you watch television at least once a week, less than once a week or not at all?</t>
  </si>
  <si>
    <t>Do you own a mobile phone?</t>
  </si>
  <si>
    <t>Is your mobile phone a smart phone?</t>
  </si>
  <si>
    <t>Do you have an account in a bank or other financial institution that you yourself use?</t>
  </si>
  <si>
    <t>What is your religion?</t>
  </si>
  <si>
    <t>What is your ethnic group?</t>
  </si>
  <si>
    <t>Now I would like to ask about any children you have had during your life. I am interested in all of the children that are biologically yours, even if they are not legally yours or do not have your last name. Have you ever fathered any children with any woman?</t>
  </si>
  <si>
    <t>Do you have any sons or daughters that you have fathered who are now living with you?</t>
  </si>
  <si>
    <t>203a)</t>
  </si>
  <si>
    <t>203b)</t>
  </si>
  <si>
    <t>Do you have any sons or daughters that you have fathered who are alive but do not live with you?</t>
  </si>
  <si>
    <t>205a)</t>
  </si>
  <si>
    <t>205b)</t>
  </si>
  <si>
    <t>Have you ever fathered a son or a daughter who was born alive but later died?
IF NO, PROBE: Any baby who cried, who made any movement, sound, or effort to breathe, or who showed any other signs of life even if for a very short time?</t>
  </si>
  <si>
    <t>207a)</t>
  </si>
  <si>
    <t>207b)</t>
  </si>
  <si>
    <t>Did all of the children you have fathered have the same biological mother?</t>
  </si>
  <si>
    <t>211a)</t>
  </si>
  <si>
    <t>How old were you when your first child was born?</t>
  </si>
  <si>
    <t>211b)</t>
  </si>
  <si>
    <t>How old were you when your child was born?</t>
  </si>
  <si>
    <t>213a)</t>
  </si>
  <si>
    <t>How old is your youngest child?</t>
  </si>
  <si>
    <t>213b)</t>
  </si>
  <si>
    <t>How old is your child?</t>
  </si>
  <si>
    <t>215a)</t>
  </si>
  <si>
    <t>What is the name of your youngest child?</t>
  </si>
  <si>
    <t>215b)</t>
  </si>
  <si>
    <t>What is the name of your child?</t>
  </si>
  <si>
    <t>Were you ever present during any of those antenatal check-ups?</t>
  </si>
  <si>
    <t>Have you heard of any other ways or methods that women or men can use to avoid pregnancy?</t>
  </si>
  <si>
    <t>302a)</t>
  </si>
  <si>
    <t>Heard about family planning on the radio?</t>
  </si>
  <si>
    <t>302b)</t>
  </si>
  <si>
    <t>Seen anything about family planning on the television?</t>
  </si>
  <si>
    <t>302c)</t>
  </si>
  <si>
    <t>Read about family planning in a newspaper or magazine?</t>
  </si>
  <si>
    <t>302d)</t>
  </si>
  <si>
    <t>Received a voice or text message about family planning on a mobile phone?</t>
  </si>
  <si>
    <t>302e)</t>
  </si>
  <si>
    <t>Seen anything about family planning on social media such as Facebook, Twitter, or Instagram?</t>
  </si>
  <si>
    <t>302f)</t>
  </si>
  <si>
    <t>Seen anything about family planning on a poster, leaflet or brochure?</t>
  </si>
  <si>
    <t>302g)</t>
  </si>
  <si>
    <t>Seen anything about family planning on an outdoor sign or billboard?</t>
  </si>
  <si>
    <t>302h)</t>
  </si>
  <si>
    <t>Heard anything about family planning at community meetings or events?</t>
  </si>
  <si>
    <t>In the last few months, have you discussed family planning with a health worker or health professional?</t>
  </si>
  <si>
    <t>Now I would like to ask you about a woman's risk of pregnancy. From one menstrual period to the next, are there certain days when a woman is more likely to become pregnant when she has sexual relations?</t>
  </si>
  <si>
    <t>Is this time just before her period begins, during her period, right after her period has ended, or halfway between two periods?</t>
  </si>
  <si>
    <t>After the birth of a child, can a woman become pregnant before her menstrual period has returned?</t>
  </si>
  <si>
    <t>I will now read you some statements about contraception. Please tell me if you agree or disagree with each one.</t>
  </si>
  <si>
    <t>307a)</t>
  </si>
  <si>
    <t>Contraception is a woman’s concern and a man should not have to worry about it.</t>
  </si>
  <si>
    <t>307b)</t>
  </si>
  <si>
    <t>Women who use contraception may become promiscuous.</t>
  </si>
  <si>
    <t>Are you currently married or living together with a woman as if married?</t>
  </si>
  <si>
    <t>Have you ever been married or lived together with a woman as if married?</t>
  </si>
  <si>
    <t>What is your marital status now: are you widowed, divorced, or separated?</t>
  </si>
  <si>
    <t>Is your (wife/partner) living with you now or is she staying elsewhere?</t>
  </si>
  <si>
    <t>Do you have other wives or do you live with other women as if married?</t>
  </si>
  <si>
    <t>Altogether, how many wives or live-in partners do you have?</t>
  </si>
  <si>
    <t>407a)</t>
  </si>
  <si>
    <t>407b)</t>
  </si>
  <si>
    <t>Have you been married or lived with a woman only once or more than once?</t>
  </si>
  <si>
    <t>411a)</t>
  </si>
  <si>
    <t>In what month and year did you start living with your (wife/partner)?</t>
  </si>
  <si>
    <t>411b)</t>
  </si>
  <si>
    <t>How old were you when you first started living with her?</t>
  </si>
  <si>
    <t>I would like to ask you about your recent sexual activity. When was the last time you had sexual intercourse?</t>
  </si>
  <si>
    <t>The last time you had sexual intercourse, was a condom used?</t>
  </si>
  <si>
    <t>What was your relationship to this person with whom you had sexual intercourse?
IF GIRLFRIEND: Were you living together as if married?
IF YES, RECORD '2'.
IF NO, RECORD '3'.</t>
  </si>
  <si>
    <t>Apart from this person, have you had sexual intercourse with any other person in the last 12 months?</t>
  </si>
  <si>
    <t>The last time you had sexual intercourse with this second person, was a condom used?</t>
  </si>
  <si>
    <t>What was your relationship to this second person with whom you had sexual intercourse?
IF GIRLFRIEND: Were you living together as if married?
IF YES, RECORD '2'.
IF NO, RECORD '3'.</t>
  </si>
  <si>
    <t>Apart from these two people, have you had sexual intercourse with any other person in the last 12 months?</t>
  </si>
  <si>
    <t>The last time you had sexual intercourse with this third person, was a condom used?</t>
  </si>
  <si>
    <t>What was your relationship to this third person with whom you had sexual intercourse?
IF GIRLFRIEND: Were you living together as if married?
IF YES, RECORD '2'.
IF NO, RECORD '3'.</t>
  </si>
  <si>
    <t>Do you know of a place where you can obtain a method of family planning?</t>
  </si>
  <si>
    <t>Is your (wife/partner) currently pregnant?</t>
  </si>
  <si>
    <t>Now I have some questions about the future. After the child you and your (wife/partner) are expecting now, would you like to have another child, or would you prefer not to have any more children?</t>
  </si>
  <si>
    <t>After the birth of the child you are expecting now, how long would you like to wait before the birth of another child?</t>
  </si>
  <si>
    <t>507a)</t>
  </si>
  <si>
    <t>Now I have some questions about the future. Would you like to have another child, or would you prefer not to have any more children?</t>
  </si>
  <si>
    <t>507b)</t>
  </si>
  <si>
    <t>Now I have some questions about the future. Would you like to have a child, or would you prefer not to have any children?</t>
  </si>
  <si>
    <t>508a)</t>
  </si>
  <si>
    <t>How long would you like to wait from now before the birth of another child?</t>
  </si>
  <si>
    <t>508b)</t>
  </si>
  <si>
    <t>How long would you like to wait from now before the birth of a child?</t>
  </si>
  <si>
    <t>512a)</t>
  </si>
  <si>
    <t>512b)</t>
  </si>
  <si>
    <t>513a)</t>
  </si>
  <si>
    <t>513b)</t>
  </si>
  <si>
    <t>514a)</t>
  </si>
  <si>
    <t>If you could go back to the time you did not have any children and could choose exactly the number of children to have in your whole life, how many would that be?</t>
  </si>
  <si>
    <t>514b)</t>
  </si>
  <si>
    <t>If you could choose exactly the number of children to have in your whole life, how many would that be?</t>
  </si>
  <si>
    <t>How many of these children would you like to be boys, how many would you like to be girls and for how many would it not matter if it’s a boy or a girl?</t>
  </si>
  <si>
    <t>Have you done any work in the last 12 months?</t>
  </si>
  <si>
    <t>What is your occupation? That is, what kind of work do you mainly do?</t>
  </si>
  <si>
    <t>Do you usually work throughout the year, or do you work seasonally, or only once in a while?</t>
  </si>
  <si>
    <t>Are you paid in cash or kind for this work or are you not paid at all?</t>
  </si>
  <si>
    <t>Who usually decides how the money you earn will be used: you, your (wife/partner), or you and your (wife/partner) jointly?</t>
  </si>
  <si>
    <t>Who usually makes decisions about health care for yourself: you, your (wife/partner), you and your (wife/partner) jointly, or someone else?</t>
  </si>
  <si>
    <t>Who usually makes decisions about making major household purchases?</t>
  </si>
  <si>
    <t>Do you own this or any other house either alone or jointly with someone else?</t>
  </si>
  <si>
    <t>Do you have a title deed or other government recognized document for any house you own?</t>
  </si>
  <si>
    <t>Is your name on this document?</t>
  </si>
  <si>
    <t>Do you own any agricultural or non-agricultural land either alone or jointly with someone else?</t>
  </si>
  <si>
    <t>Do you have a title deed or other government recognized document for any land you own?</t>
  </si>
  <si>
    <t>In your opinion, is a husband justified in hitting or beating his wife in the following situations:</t>
  </si>
  <si>
    <t>618a)</t>
  </si>
  <si>
    <t>If she goes out without telling him?</t>
  </si>
  <si>
    <t>618b)</t>
  </si>
  <si>
    <t>If she neglects the children?</t>
  </si>
  <si>
    <t>618c)</t>
  </si>
  <si>
    <t>If she argues with him?</t>
  </si>
  <si>
    <t>618d)</t>
  </si>
  <si>
    <t>If she refuses to have sex with him?</t>
  </si>
  <si>
    <t>618e)</t>
  </si>
  <si>
    <t>If she burns the food?</t>
  </si>
  <si>
    <t>HIV is the virus that can lead to AIDS. Can people reduce their chance of getting HIV by having just one uninfected sex partner who has no other sex partners?</t>
  </si>
  <si>
    <t>Can people get HIV from mosquito bites?</t>
  </si>
  <si>
    <t>Can people reduce their chance of getting HIV by using a condom every time they have sex?</t>
  </si>
  <si>
    <t>Can people get HIV by sharing food with a person who has HIV?</t>
  </si>
  <si>
    <t>Is it possible for a healthy-looking person to have HIV?</t>
  </si>
  <si>
    <t xml:space="preserve">Have you heard of ARVs, that is, antiretroviral medicines that treat HIV? </t>
  </si>
  <si>
    <t>Are there any special medicines that a doctor or a nurse can give to a woman infected with HIV to reduce the risk of transmission to the baby?</t>
  </si>
  <si>
    <r>
      <t xml:space="preserve">Have you heard of PrEP, a medicine taken daily that can </t>
    </r>
    <r>
      <rPr>
        <u/>
        <sz val="8"/>
        <rFont val="Arial"/>
        <family val="2"/>
      </rPr>
      <t>prevent</t>
    </r>
    <r>
      <rPr>
        <sz val="8"/>
        <rFont val="Arial"/>
        <family val="2"/>
      </rPr>
      <t xml:space="preserve"> a person from getting HIV?</t>
    </r>
  </si>
  <si>
    <t>Do you approve of people who take a pill every day to prevent getting HIV?</t>
  </si>
  <si>
    <t>In what month and year was your most recent HIV test?</t>
  </si>
  <si>
    <t>Did you get the results of the test?</t>
  </si>
  <si>
    <t>What was the result of the test?</t>
  </si>
  <si>
    <t>Have you heard of test kits people can use to test themselves for HIV?</t>
  </si>
  <si>
    <t>Have you ever tested yourself for HIV using a self-test kit?</t>
  </si>
  <si>
    <t>Do you agree or disagree with the following statement: I have felt ashamed because of my HIV status.</t>
  </si>
  <si>
    <t>People have talked badly about me because of my HIV status.</t>
  </si>
  <si>
    <t>Someone else disclosed my HIV status without my permission.</t>
  </si>
  <si>
    <t>I have been verbally insulted, harassed, or threatened because of my HIV status.</t>
  </si>
  <si>
    <t>Healthcare workers talked badly about me because of my HIV status.</t>
  </si>
  <si>
    <t>Healthcare workers yelled at me, scolded me, called me names, or verbally abused me in another way because of my HIV status.</t>
  </si>
  <si>
    <t>Would you buy fresh vegetables from a shopkeeper or vendor if you knew that this person had HIV?</t>
  </si>
  <si>
    <t>Do you think children living with HIV should be allowed to attend school with children who do not have HIV?</t>
  </si>
  <si>
    <t>Apart from HIV, have you heard about other infections that can be transmitted through sexual contact?</t>
  </si>
  <si>
    <t>Have you heard about infections that can be transmitted through sexual contact?</t>
  </si>
  <si>
    <t>Now I would like to ask you some questions about your health in the last 12 months. During the last 12 months, have you had a disease which you got through sexual contact?</t>
  </si>
  <si>
    <t>Sometimes men experience an abnormal discharge from their penis. During the last 12 months, have you had an abnormal discharge from your penis?</t>
  </si>
  <si>
    <t>Sometimes men have a sore or ulcer on or near their penis. During the last 12 months, have you had a sore or ulcer on or near your penis?</t>
  </si>
  <si>
    <t>If a wife knows her husband has a disease that she can get during sexual intercourse, is she justified in asking that they use a condom when they have sex?</t>
  </si>
  <si>
    <t>Is a wife justified in refusing to have sex with her husband when she knows he has sex with other women?</t>
  </si>
  <si>
    <t>Some men are traditionally circumcised by a traditional practitioner, family member or friend. Are you traditionally circumcised?</t>
  </si>
  <si>
    <t>How old were you when you got traditionally circumcised?</t>
  </si>
  <si>
    <t>How old were you when you got medically circumcised?</t>
  </si>
  <si>
    <t>Do you currently smoke tobacco every day, some days, or not at all?</t>
  </si>
  <si>
    <t>In the past, have you smoked tobacco every day?</t>
  </si>
  <si>
    <t>In the past, have you ever smoked tobacco every day, some days, or not at all?</t>
  </si>
  <si>
    <t>Manufactured cigarettes?</t>
  </si>
  <si>
    <t>Hand-rolled cigarettes?</t>
  </si>
  <si>
    <t>Kreteks?</t>
  </si>
  <si>
    <t>Pipes full of tobacco?</t>
  </si>
  <si>
    <t>Cigars, cheroots, or cigarillos?</t>
  </si>
  <si>
    <t>Number of water pipe sessions?</t>
  </si>
  <si>
    <t>Any others?</t>
  </si>
  <si>
    <t>812a)</t>
  </si>
  <si>
    <t>812b)</t>
  </si>
  <si>
    <t>812c)</t>
  </si>
  <si>
    <t>812d)</t>
  </si>
  <si>
    <t>812e)</t>
  </si>
  <si>
    <t>Do you currently use smokeless tobacco every day, some days, or not at all?</t>
  </si>
  <si>
    <t>Snuff, by mouth?</t>
  </si>
  <si>
    <t>Snuff, by nose?</t>
  </si>
  <si>
    <t>Chewing tobacco?</t>
  </si>
  <si>
    <t>Betel quid with tobacco?</t>
  </si>
  <si>
    <t>Now I would like to ask you some questions about drinking alcohol. Have you ever consumed any alcohol, such as beer, wine, spirits, or [ADD OTHER LOCAL EXAMPLES]?</t>
  </si>
  <si>
    <t>Are you covered by any health insurance?</t>
  </si>
  <si>
    <t xml:space="preserve">(4) Coding categories to be developed locally; however, the broad categories must be maintained. </t>
  </si>
  <si>
    <t>FACEBOOK/TWITTER/</t>
  </si>
  <si>
    <t>INSTAGRAM</t>
  </si>
  <si>
    <t>COMMUNITY HEALTH WORKER/</t>
  </si>
  <si>
    <t>FIELD WORKER</t>
  </si>
  <si>
    <t>As far as you know did your father ever beat your mother?</t>
  </si>
  <si>
    <t>In what month and year did you receive your first HIV-positive test result?</t>
  </si>
  <si>
    <t>Are you currently taking ARVs, that is antiretroviral medicines?  
By currently, I mean that you may have missed some doses but you are still taking ARVs.</t>
  </si>
  <si>
    <t>Now I would like to ask you a few questions about your experiences living with HIV.
Have you disclosed your HIV status to anyone other than me?</t>
  </si>
  <si>
    <t>DISAGREE</t>
  </si>
  <si>
    <t>15-24 YEARS</t>
  </si>
  <si>
    <t>25 YEARS</t>
  </si>
  <si>
    <t>OR OLDER</t>
  </si>
  <si>
    <t>Now I would like to talk about HIV and AIDS.</t>
  </si>
  <si>
    <t>(7)</t>
  </si>
  <si>
    <t>The last time you had sexual intercourse, did you or your partner do something or use any method to delay or avoid a pregnancy?</t>
  </si>
  <si>
    <t>JOINTLY WITH SOMEONE ELSE ONLY</t>
  </si>
  <si>
    <t>AND SOMEONE ELSE</t>
  </si>
  <si>
    <t>JOINTLY WITH WIFE/PARTNER</t>
  </si>
  <si>
    <t>FAMILY RELATED REASON</t>
  </si>
  <si>
    <t xml:space="preserve">FAMILY REUNIFICATION/OTHER </t>
  </si>
  <si>
    <t>BROCHURE</t>
  </si>
  <si>
    <t>POSTER/LEAFLET/</t>
  </si>
  <si>
    <t>EVENTS</t>
  </si>
  <si>
    <t>COMMUNITY MEETINGS/</t>
  </si>
  <si>
    <t>SECTION 7. HIV/AIDS</t>
  </si>
  <si>
    <t>Note: Questions with highlighting in the question number column may be deleted in some circumstances (see footnotes). Brackets [ ] indicate items that should be adapted on a country-specific basis.</t>
  </si>
  <si>
    <t>SAME DATE AS MOST RECENT HIV TEST</t>
  </si>
  <si>
    <t>728a)</t>
  </si>
  <si>
    <t>728b)</t>
  </si>
  <si>
    <t>728c)</t>
  </si>
  <si>
    <t>728d)</t>
  </si>
  <si>
    <t>728e)</t>
  </si>
  <si>
    <t>729a)</t>
  </si>
  <si>
    <t>729b)</t>
  </si>
  <si>
    <t>809a)</t>
  </si>
  <si>
    <t>809b)</t>
  </si>
  <si>
    <t>809c)</t>
  </si>
  <si>
    <t>809d)</t>
  </si>
  <si>
    <t>809e)</t>
  </si>
  <si>
    <t>809f)</t>
  </si>
  <si>
    <t>809g)</t>
  </si>
  <si>
    <t>810a)</t>
  </si>
  <si>
    <t>810b)</t>
  </si>
  <si>
    <t>810c)</t>
  </si>
  <si>
    <t>810d)</t>
  </si>
  <si>
    <t>810e)</t>
  </si>
  <si>
    <t>810f)</t>
  </si>
  <si>
    <t>810g)</t>
  </si>
  <si>
    <t>813a)</t>
  </si>
  <si>
    <t>813b)</t>
  </si>
  <si>
    <t>813c)</t>
  </si>
  <si>
    <t>813d)</t>
  </si>
  <si>
    <t>813e)</t>
  </si>
  <si>
    <t>(2) Adapt the list of codes to include other common country-specific reasons for migration; e.g., repatriation, post-conflict return to prior place of residence, environmental crisis, natural disaster, or nomadic/pastoralist.</t>
  </si>
  <si>
    <t>(3) Revise according to the local education system.</t>
  </si>
  <si>
    <t>(4) Each card should have four simple sentences appropriate to the country (e.g., "Parents love their children.", "Farming is hard work.", "The child is reading a book.", "Children work hard at school."). Cards should be prepared for every language in which respondents are likely to be literate.</t>
  </si>
  <si>
    <t>(5) In countries with an active female condom program, the wording of the question should be modified to include reference to both the male and female condom.</t>
  </si>
  <si>
    <t>(7) High polygyny, high HIV prevalence countries may want to add line number of wife from Q. 407 here in the response category.</t>
  </si>
  <si>
    <t xml:space="preserve">(6) Coding categories to be developed locally; however, the broad categories must be maintained. </t>
  </si>
  <si>
    <t>(4) Other commonly used methods may be added to the list, such as contraceptive patch, contraceptive vaginal ring, or sponge.</t>
  </si>
  <si>
    <t>(3) The LAM method coding category should be deleted in countries that do not have a LAM program.</t>
  </si>
  <si>
    <t>(2) The Standard Days Method (SDM) should be deleted in countries that do not have an SDM program.</t>
  </si>
  <si>
    <t>(1) Delete Qs. 405-409 in countries where polygyny is not practiced and replace with Q. 710 from the Woman's Questionnaire with the word 'HUSBAND'S' replaced with 'WIFE'S' and 'HE' replaced with 'SHE'.</t>
  </si>
  <si>
    <t>CHECK 418:</t>
  </si>
  <si>
    <t>CHECK 111: AGE</t>
  </si>
  <si>
    <t>CHECK 729: HEARD ABOUT OTHER SEXUALLY TRANSMITTED INFECTIONS?</t>
  </si>
  <si>
    <t>(1) Delete question 701 in countries where knowledge of HIV and AIDS is nearly universal. If 701 is deleted, revise 729 to remove the reference to 701 and version b). Only the text from version a) will remain.</t>
  </si>
  <si>
    <t>(2) PrEP refers to pre-exposure prophylaxis. Use the local term for PrEP, if applicable.</t>
  </si>
  <si>
    <t>(3) Delete these questions if the country does not have a national PrEP program.</t>
  </si>
  <si>
    <t>(6) In polygynous societies, the phrase 'other women' should be replaced by the phrase 'women other than his wives.'</t>
  </si>
  <si>
    <t>(2)(3)</t>
  </si>
  <si>
    <t>CHECK 717:</t>
  </si>
  <si>
    <t>(3) All response categories are to be adapted to the country environment. If a health service prepayment plan or other types of plans are available in the country, add those types of plans to the question in Qs. 817 and 818 and to the response codes in Q. 818.</t>
  </si>
  <si>
    <t>CHECK 104:</t>
  </si>
  <si>
    <t>CHECK 114:</t>
  </si>
  <si>
    <t>CHECK 117:</t>
  </si>
  <si>
    <t>(2) The Standard Days Method (SDM) should be deleted in countries that do not have an SDM program. In these countries, SDM should also be deleted as a coding category in Q. 418.</t>
  </si>
  <si>
    <t>(3) The LAM method should be deleted in countries that do not have a LAM program. In these countries, LAM should also be deleted as a coding category in Q. 418.</t>
  </si>
  <si>
    <t>Some men are medically circumcised, that is, the foreskin is completely removed from the penis by a healthcare worker. Are you medically circumcised?</t>
  </si>
  <si>
    <t xml:space="preserve">Have you ever used the Internet from any location on any device? </t>
  </si>
  <si>
    <t>During the last one month, how often did you use the Internet: almost every day, at least once a week, less than once a week, or not at all?</t>
  </si>
  <si>
    <t xml:space="preserve">In the last 12 months, have you used a mobile phone to make financial transactions such as sending or receiving money, paying bills, purchasing goods or services, or receiving wages? </t>
  </si>
  <si>
    <t>Did you yourself put money in or take money out of this account in the last 12 months?</t>
  </si>
  <si>
    <t>(1) Studies have indicated emergency contraception can be effective up to 5 days. Verify country program recommendations and modify wording if appropriate.</t>
  </si>
  <si>
    <t>Have you done any work in the last 7 days?</t>
  </si>
  <si>
    <t>Although you did not work in the last 7 days, do you have any job or business from which you were absent for leave, illness, vacation, or any other such reason?</t>
  </si>
  <si>
    <t xml:space="preserve">TEAM </t>
  </si>
  <si>
    <t>TEAM SUPERVISOR</t>
  </si>
  <si>
    <t>CAPI SUPERVISOR (2)</t>
  </si>
  <si>
    <t>(2) Remove the section for recording the name and ID number of the CAPI supervisor if the survey does not have CAPI supervisors who are separate from the team supervisors.</t>
  </si>
  <si>
    <t>In the last 12 months have you:</t>
  </si>
  <si>
    <t>MAN NOT STERILIZED</t>
  </si>
  <si>
    <t>RESPONDENT STERILIZED</t>
  </si>
  <si>
    <t>OR QUESTION NOT ASKED</t>
  </si>
  <si>
    <t>Please tell me the name of your (first/next) wife or woman you are living with as if married.</t>
  </si>
  <si>
    <t xml:space="preserve">RECORD THE NAME AND THE LINE NUMBER FROM THE HOUSEHOLD QUESTIONNAIRE FOR THE (FIRST/NEXT) WIFE OR LIVE-IN PARTNER. 
IF A WOMAN IS NOT LISTED IN THE HOUSEHOLD, RECORD '00'. </t>
  </si>
  <si>
    <t>RETURN TO 407 FOR THE NEXT WIFE OR LIVE-IN PARTNER.</t>
  </si>
  <si>
    <t>Some men are circumcised. Are you circumcised?</t>
  </si>
  <si>
    <t>Please tell me if the following things have happened to you, or if you think they have happened to you, because of your HIV status in the last 12 months:</t>
  </si>
  <si>
    <t>(5) These questions are used to report on a UNAIDS Global AIDS Monitoring (GAM) indicator. They should be used in countries with or without HIV testing. However, if the estimated HIV prevalence in a country is below 1%, it is advisable to remove these questions, as the number of self-reported HIV positive respondents will be extremely low, even at the national level. For countries with estimated HIV prevalence below 2%, anticipated sample size should be considered in deciding whether to retain or remove the questions.</t>
  </si>
  <si>
    <t>CSPro Field</t>
  </si>
  <si>
    <t>CSPro Condition</t>
  </si>
  <si>
    <t>Question Num</t>
  </si>
  <si>
    <t>Language Number</t>
  </si>
  <si>
    <t>EN</t>
  </si>
  <si>
    <t>CSPro Variable</t>
  </si>
  <si>
    <t>Human Text</t>
  </si>
  <si>
    <t>How long have you been living continuously in (NAME OF CURRENT CITY, TOWN OR VILLAGE OF RESIDENCE)?
IF LESS THAN ONE YEAR, RECORD ‘00’ YEARS.</t>
  </si>
  <si>
    <t>How old were you at your last birthday?
COMPARE AND CORRECT 105 AND/OR 106 IF INCONSISTENT.</t>
  </si>
  <si>
    <t>In the last 12 months, have you used the Internet?
IF NECESSARY, PROBE FOR USE FROM ANY LOCATION, WITH ANY DEVICE.</t>
  </si>
  <si>
    <t>How many sons live with you? 
IF NONE, RECORD '00'.</t>
  </si>
  <si>
    <t>And how many daughters live with you? 
IF NONE, RECORD '00'.</t>
  </si>
  <si>
    <t>How many sons are alive but do not live with you?
IF NONE, RECORD '00'.</t>
  </si>
  <si>
    <t>And how many daughters are alive but do not live with you?
IF NONE, RECORD '00'.</t>
  </si>
  <si>
    <t>How many boys have died?
IF NONE, RECORD '00'.</t>
  </si>
  <si>
    <t>And how many girls have died?
IF NONE, RECORD '00'.</t>
  </si>
  <si>
    <t>Have you heard of Female Sterilization?
PROBE: Women can have an operation to avoid having any more children.</t>
  </si>
  <si>
    <t>Have you heard of Male Sterilization?
PROBE: Men can have an operation to avoid having any more children.</t>
  </si>
  <si>
    <t>Have you heard of IUD?
PROBE: Women can have a loop or coil placed inside them by a doctor or a nurse which can prevent pregnancy for one or more years.</t>
  </si>
  <si>
    <t>Have you heard of Injectables?
PROBE: Women can have an injection by a health provider that stops them from becoming pregnant for one or more months.</t>
  </si>
  <si>
    <t>Have you heard of Implants?
PROBE: Women can have one or more small rods placed in their upper arm by a doctor or nurse which can prevent pregnancy for one or more years.</t>
  </si>
  <si>
    <t xml:space="preserve">Have you heard of Pill?
PROBE: Women can take a pill every day to avoid becoming pregnant. </t>
  </si>
  <si>
    <t>Have you heard of Condom?
PROBE: Men can put a rubber sheath on their penis before sexual intercourse.</t>
  </si>
  <si>
    <t>Have you heard of Female Condom?
PROBE: Women can place a sheath in their vagina before sexual intercourse.</t>
  </si>
  <si>
    <t>Have you heard of Emergency Contraception?
PROBE: As an emergency measure, within 3 days after they have unprotected sexual intercourse, women can take special pills to prevent pregnancy.</t>
  </si>
  <si>
    <t>Have you heard of Standard Days Method?
PROBE: A woman uses a string of colored beads to know the days she can get pregnant. On the days she can get pregnant, she uses a condom or does not have sexual intercourse.</t>
  </si>
  <si>
    <t>Have you heard of Lactational Amenorrhea Method (LAM)?
PROBE: Up to 6 months after childbirth, before the menstrual period has returned, women use a method requiring frequent breastfeeding day and night.</t>
  </si>
  <si>
    <t>Have you heard of Rhythm Method?
PROBE: To avoid pregnancy, women do not have sexual intercourse on the days of the month they think they can get pregnant.</t>
  </si>
  <si>
    <t>Have you heard of Withdrawal?
PROBE: Men can be careful and pull out before climax.</t>
  </si>
  <si>
    <t>Now I would like to talk about family planning - the various ways or methods that a couple can use to delay or avoid a pregnancy.</t>
  </si>
  <si>
    <t>lchild &gt; 1</t>
  </si>
  <si>
    <t>lchild = 1</t>
  </si>
  <si>
    <t>marriages = 0</t>
  </si>
  <si>
    <t>marriages = 1</t>
  </si>
  <si>
    <r>
      <t xml:space="preserve">IF CODES 'G' OR 'H' ARE CIRCLED, SKIP TO </t>
    </r>
    <r>
      <rPr>
        <sz val="8"/>
        <color theme="1"/>
        <rFont val="Arial"/>
        <family val="2"/>
      </rPr>
      <t>420</t>
    </r>
    <r>
      <rPr>
        <sz val="8"/>
        <color rgb="FFFF0000"/>
        <rFont val="Arial"/>
        <family val="2"/>
      </rPr>
      <t xml:space="preserve"> </t>
    </r>
    <r>
      <rPr>
        <sz val="8"/>
        <rFont val="Arial"/>
        <family val="2"/>
      </rPr>
      <t xml:space="preserve">EVEN IF ANOTHER METHOD WAS ALSO USED. </t>
    </r>
  </si>
  <si>
    <t>What method did you or your partner use?
RECORD ALL MENTIONED.</t>
  </si>
  <si>
    <t>What was the brand name of the condom used?
IF BRAND NOT KNOWN, ASK TO SEE THE PACKAGE.</t>
  </si>
  <si>
    <t>From where did you obtain the condom the last time?
PROBE TO IDENTIFY TYPE OF SOURCE.
IF UNABLE TO DETERMINE IF PUBLIC, PRIVATE, OR NGO SECTOR, RECORD '96' AND WRITE THE NAME OF THE PLACE.</t>
  </si>
  <si>
    <t>In total, with how many different people have you had sexual intercourse in your lifetime?
IF NON-NUMERIC ANSWER, PROBE TO GET AN ESTIMATE. IF NUMBER OF PARTNERS IS 95 OR MORE, RECORD '95'.</t>
  </si>
  <si>
    <t>lchild &gt; 0</t>
  </si>
  <si>
    <t>lchild = 0</t>
  </si>
  <si>
    <t>Where was the test done?
PROBE TO IDENTIFY THE TYPE OF SOURCE.
IF UNABLE TO DETERMINE IF PUBLIC, PRIVATE, OR NGO SECTOR, RECORD '96' AND WRITE THE NAME OF THE PLACE.</t>
  </si>
  <si>
    <t>How many times have you been tested for HIV in your lifetime?
IF NON-NUMERIC ANSWER, PROBE TO GET AN ESTIMATE, IF NUMBER OF TESTS IS 95 OR MORE, RECORD '95'.</t>
  </si>
  <si>
    <t>On average, how many of the following products do you currently smoke each day? Also, let me know if you use the product, but not every day.
IF RESPONDENT REPORTS USING THE PRODUCT BUT NOT EVERY DAY, RECORD '888'. IF THE PRODUCT IS NOT USED AT ALL, RECORD '000'.</t>
  </si>
  <si>
    <t>On average, how many of the following products do you currently smoke each week? Also, let me know if you use the product, but not every week.
IF THE RESPONDENT REPORTS USING THE PRODUCT, BUT NOT EVERY WEEK, RECORD '888'.  IF THE PRODUCT IS NOT USED AT ALL, RECORD '000'.</t>
  </si>
  <si>
    <t>On average, how many times a day do you use the following products? Also, let me know if you use the product, but not every day.
IF THE RESPONDENT REPORTS USING THE PRODUCT, BUT NOT EVERY DAY, RECORD '888'.  IF THE PRODUCT IS NOT USED AT ALL, RECORD '000'.</t>
  </si>
  <si>
    <t>On average, how many times a week do you use the following products? Also, let me know if you use the product, but not every week.
IF THE RESPONDENT REPORTS USING THE PRODUCT, BUT NOT EVERY WEEK, RECORD '888'.  IF THE PRODUCT IS NOT USED AT ALL, RECORD '000'.</t>
  </si>
  <si>
    <t>What type of health insurance are you covered by?
RECORD ALL MENTIONED.</t>
  </si>
  <si>
    <t>CHECK FOR PRESENCE OF OTHERS. BEFORE CONTINUING, MAKE EVERY EFFORT TO ENSURE PRIVACY.</t>
  </si>
  <si>
    <t>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t>
  </si>
  <si>
    <t>Have you ever been tested for HIV?</t>
  </si>
  <si>
    <t>Have you ever heard of HIV or AIDS?</t>
  </si>
  <si>
    <t>ACONSENT</t>
  </si>
  <si>
    <t>AM102</t>
  </si>
  <si>
    <t>AM103</t>
  </si>
  <si>
    <t>AM104</t>
  </si>
  <si>
    <t>AM106_BLOCK</t>
  </si>
  <si>
    <t>AM107</t>
  </si>
  <si>
    <t>AM108</t>
  </si>
  <si>
    <t>AM109</t>
  </si>
  <si>
    <t>AM110_BLOCK</t>
  </si>
  <si>
    <t>AM111</t>
  </si>
  <si>
    <t>AM112</t>
  </si>
  <si>
    <t>AM113</t>
  </si>
  <si>
    <t>AM114</t>
  </si>
  <si>
    <t>AM115</t>
  </si>
  <si>
    <t>AM117</t>
  </si>
  <si>
    <t>AM119</t>
  </si>
  <si>
    <t>AM120</t>
  </si>
  <si>
    <t>AM121</t>
  </si>
  <si>
    <t>AM122</t>
  </si>
  <si>
    <t>AM123</t>
  </si>
  <si>
    <t>AM127</t>
  </si>
  <si>
    <t>AM128</t>
  </si>
  <si>
    <t>AM129</t>
  </si>
  <si>
    <t>AM130</t>
  </si>
  <si>
    <t>AM131</t>
  </si>
  <si>
    <t>AM201</t>
  </si>
  <si>
    <t>AM202</t>
  </si>
  <si>
    <t>AM203A</t>
  </si>
  <si>
    <t>AM203B</t>
  </si>
  <si>
    <t>AM204</t>
  </si>
  <si>
    <t>AM205A</t>
  </si>
  <si>
    <t>AM205B</t>
  </si>
  <si>
    <t>AM206</t>
  </si>
  <si>
    <t>AM207A</t>
  </si>
  <si>
    <t>AM207B</t>
  </si>
  <si>
    <t>AM210</t>
  </si>
  <si>
    <t>AM211</t>
  </si>
  <si>
    <t>AM213</t>
  </si>
  <si>
    <t>AM215</t>
  </si>
  <si>
    <t>AM216</t>
  </si>
  <si>
    <t>AM217</t>
  </si>
  <si>
    <t>AM218</t>
  </si>
  <si>
    <t>AM219</t>
  </si>
  <si>
    <t>AM301_INTRO</t>
  </si>
  <si>
    <t>AM302A</t>
  </si>
  <si>
    <t>AM302B</t>
  </si>
  <si>
    <t>AM302C</t>
  </si>
  <si>
    <t>AM302D</t>
  </si>
  <si>
    <t>AM302E</t>
  </si>
  <si>
    <t>AM302F</t>
  </si>
  <si>
    <t>AM302G</t>
  </si>
  <si>
    <t>AM302H</t>
  </si>
  <si>
    <t>AM303</t>
  </si>
  <si>
    <t>AM304</t>
  </si>
  <si>
    <t>AM305</t>
  </si>
  <si>
    <t>AM306</t>
  </si>
  <si>
    <t>AM307_BLOCK</t>
  </si>
  <si>
    <t>AM307A</t>
  </si>
  <si>
    <t>AM307B</t>
  </si>
  <si>
    <t>AM401</t>
  </si>
  <si>
    <t>AM402</t>
  </si>
  <si>
    <t>AM403</t>
  </si>
  <si>
    <t>AM405</t>
  </si>
  <si>
    <t>AM406</t>
  </si>
  <si>
    <t>AM407</t>
  </si>
  <si>
    <t>AM408</t>
  </si>
  <si>
    <t>AM410</t>
  </si>
  <si>
    <t>AM412</t>
  </si>
  <si>
    <t>AM414</t>
  </si>
  <si>
    <t>AM415_BLOCK</t>
  </si>
  <si>
    <t>AM416</t>
  </si>
  <si>
    <t>AM417</t>
  </si>
  <si>
    <t>AM418</t>
  </si>
  <si>
    <t>AM419</t>
  </si>
  <si>
    <t>AM420</t>
  </si>
  <si>
    <t>AM421</t>
  </si>
  <si>
    <t>AM422</t>
  </si>
  <si>
    <t>AM423</t>
  </si>
  <si>
    <t>AM424</t>
  </si>
  <si>
    <t>AM425</t>
  </si>
  <si>
    <t>AM426</t>
  </si>
  <si>
    <t>AM427</t>
  </si>
  <si>
    <t>AM428</t>
  </si>
  <si>
    <t>AM429</t>
  </si>
  <si>
    <t>AM506_BLOCK</t>
  </si>
  <si>
    <t>AM507</t>
  </si>
  <si>
    <t>AM508_BLOCK</t>
  </si>
  <si>
    <t>AM509</t>
  </si>
  <si>
    <t>AM510</t>
  </si>
  <si>
    <t>AM511_BLOCK</t>
  </si>
  <si>
    <t>AM512</t>
  </si>
  <si>
    <t>AM513_BLOCK</t>
  </si>
  <si>
    <t>AM514</t>
  </si>
  <si>
    <t>AM515_BLOCK</t>
  </si>
  <si>
    <t>AM601</t>
  </si>
  <si>
    <t>AM602</t>
  </si>
  <si>
    <t>AM603</t>
  </si>
  <si>
    <t>AM604</t>
  </si>
  <si>
    <t>AM605</t>
  </si>
  <si>
    <t>AM606</t>
  </si>
  <si>
    <t>AM611</t>
  </si>
  <si>
    <t>AM612</t>
  </si>
  <si>
    <t>AM613</t>
  </si>
  <si>
    <t>AM614</t>
  </si>
  <si>
    <t>AM615</t>
  </si>
  <si>
    <t>AM616</t>
  </si>
  <si>
    <t>AM617</t>
  </si>
  <si>
    <t>AM618_BLOCK</t>
  </si>
  <si>
    <t>AM618A</t>
  </si>
  <si>
    <t>AM618B</t>
  </si>
  <si>
    <t>AM618C</t>
  </si>
  <si>
    <t>AM618D</t>
  </si>
  <si>
    <t>AM618E</t>
  </si>
  <si>
    <t>AM619</t>
  </si>
  <si>
    <t>AM701</t>
  </si>
  <si>
    <t>AM703</t>
  </si>
  <si>
    <t>AM704</t>
  </si>
  <si>
    <t>AM705</t>
  </si>
  <si>
    <t>AM706</t>
  </si>
  <si>
    <t>AM707</t>
  </si>
  <si>
    <t>AM708</t>
  </si>
  <si>
    <t>AM709</t>
  </si>
  <si>
    <t>AM710</t>
  </si>
  <si>
    <t>AM711</t>
  </si>
  <si>
    <t>AM713</t>
  </si>
  <si>
    <t>AM714_BLOCK</t>
  </si>
  <si>
    <t>AM715</t>
  </si>
  <si>
    <t>AM716</t>
  </si>
  <si>
    <t>AM717</t>
  </si>
  <si>
    <t>AM718_BLOCK</t>
  </si>
  <si>
    <t>AM719</t>
  </si>
  <si>
    <t>AM720</t>
  </si>
  <si>
    <t>AM721</t>
  </si>
  <si>
    <t>AM722</t>
  </si>
  <si>
    <t>AM723</t>
  </si>
  <si>
    <t>AM724</t>
  </si>
  <si>
    <t>AM726</t>
  </si>
  <si>
    <t>AM727</t>
  </si>
  <si>
    <t>AM728_BLOCK</t>
  </si>
  <si>
    <t>AM728A</t>
  </si>
  <si>
    <t>AM728B</t>
  </si>
  <si>
    <t>AM728C</t>
  </si>
  <si>
    <t>AM728D</t>
  </si>
  <si>
    <t>AM728E</t>
  </si>
  <si>
    <t>AM729</t>
  </si>
  <si>
    <t>AM732</t>
  </si>
  <si>
    <t>AM733</t>
  </si>
  <si>
    <t>AM734</t>
  </si>
  <si>
    <t>AM735</t>
  </si>
  <si>
    <t>AM736</t>
  </si>
  <si>
    <t>AM801</t>
  </si>
  <si>
    <t>AM802</t>
  </si>
  <si>
    <t>AM803</t>
  </si>
  <si>
    <t>AM804</t>
  </si>
  <si>
    <t>AM805</t>
  </si>
  <si>
    <t>AM806</t>
  </si>
  <si>
    <t>AM807</t>
  </si>
  <si>
    <t>AM808</t>
  </si>
  <si>
    <t>AM809_BLOCK</t>
  </si>
  <si>
    <t>AM809A</t>
  </si>
  <si>
    <t>AM809B</t>
  </si>
  <si>
    <t>AM809C</t>
  </si>
  <si>
    <t>AM809D</t>
  </si>
  <si>
    <t>AM809E</t>
  </si>
  <si>
    <t>AM809F</t>
  </si>
  <si>
    <t>AM809G</t>
  </si>
  <si>
    <t>AM810_BLOCK</t>
  </si>
  <si>
    <t>AM810A</t>
  </si>
  <si>
    <t>AM810B</t>
  </si>
  <si>
    <t>AM810C</t>
  </si>
  <si>
    <t>AM810D</t>
  </si>
  <si>
    <t>AM810E</t>
  </si>
  <si>
    <t>AM810F</t>
  </si>
  <si>
    <t>AM810G</t>
  </si>
  <si>
    <t>AM811</t>
  </si>
  <si>
    <t>AM812_BLOCK</t>
  </si>
  <si>
    <t>AM812A</t>
  </si>
  <si>
    <t>AM812B</t>
  </si>
  <si>
    <t>AM812C</t>
  </si>
  <si>
    <t>AM812D</t>
  </si>
  <si>
    <t>AM812E</t>
  </si>
  <si>
    <t>AM813_BLOCK</t>
  </si>
  <si>
    <t>AM813A</t>
  </si>
  <si>
    <t>AM813B</t>
  </si>
  <si>
    <t>AM813C</t>
  </si>
  <si>
    <t>AM813D</t>
  </si>
  <si>
    <t>AM813E</t>
  </si>
  <si>
    <t>AM814</t>
  </si>
  <si>
    <t>AM815</t>
  </si>
  <si>
    <t>AM816</t>
  </si>
  <si>
    <t>AM817</t>
  </si>
  <si>
    <t>AM818</t>
  </si>
  <si>
    <t>AM208 &gt; 1</t>
  </si>
  <si>
    <t>AM208 = 1</t>
  </si>
  <si>
    <t>AM208 &gt; 0</t>
  </si>
  <si>
    <t>AM208 = 0</t>
  </si>
  <si>
    <t>AM701 = 1</t>
  </si>
  <si>
    <t>AM701 &lt;&gt; 1</t>
  </si>
  <si>
    <t>617A</t>
  </si>
  <si>
    <t>617C</t>
  </si>
  <si>
    <t>617B</t>
  </si>
  <si>
    <t>8 Apr 2022</t>
  </si>
  <si>
    <t>AM617A</t>
  </si>
  <si>
    <t>AM617B</t>
  </si>
  <si>
    <t>AM617C</t>
  </si>
  <si>
    <t>During the last one month, on how many days did you have an alcoholic drink?
IF NON-NUMERIC ANSWER, PROBE TO GET AN ESTIMATE. IF RESPONDENT ANSWERS 'EVERY DAY' OR 'ALMOST EVERY DAY,' CODE '95'.</t>
  </si>
  <si>
    <t>We count one drink of alcohol as one can or bottle of beer, one glass of wine, one shot of spirits, or one cup of [ADD OTHER LOCAL EXAMPLES]. In the last one month, on the days that you drank alcohol, how many drinks did you usually have per day?
SHOW PICTURES OF SIZES OF STANDARD DRINKS.</t>
  </si>
  <si>
    <t>(1) Question may be omitted depending on the practice of male circumcision in specific countries. Information on type of circumcision is most relevant for interpreting HIV prevalence estimates. Questions on type of circumcision must be retained in surveys that include HIV serology testing.</t>
  </si>
  <si>
    <t>Used in Question</t>
  </si>
  <si>
    <t>(NAME IN 215)</t>
  </si>
  <si>
    <t>216, 218, 219</t>
  </si>
  <si>
    <t>(NAME IN 407)</t>
  </si>
  <si>
    <t>~~AM215~~</t>
  </si>
  <si>
    <t>What is the highest [GRADE/FORM/YEAR] you completed at that level?
IF COMPLETED LESS THAN ONE YEAR AT THAT LEVEL, RECORD '00'.</t>
  </si>
  <si>
    <t>How old was (NAME IN 407) on her last birthday?</t>
  </si>
  <si>
    <t>When (NAME IN 215)'s mother was pregnant with (NAME IN 215), did she have any antenatal check-ups?</t>
  </si>
  <si>
    <t>Was (NAME IN 215) born in a hospital or health facility?</t>
  </si>
  <si>
    <t xml:space="preserve">Did you go with (NAME IN 215)'s mother to the hospital or health facility where she gave birth to (NAME IN 215)? </t>
  </si>
  <si>
    <t>AM413</t>
  </si>
  <si>
    <t>AM700</t>
  </si>
  <si>
    <t>AM712</t>
  </si>
  <si>
    <t>~~PARTNER~~</t>
  </si>
  <si>
    <t>(wife/partner)</t>
  </si>
  <si>
    <t>(wifes/partners)</t>
  </si>
  <si>
    <t>AM404</t>
  </si>
  <si>
    <t>AM504</t>
  </si>
  <si>
    <t>AM505</t>
  </si>
  <si>
    <t>AM610</t>
  </si>
  <si>
    <t>Index</t>
  </si>
  <si>
    <t>AM609</t>
  </si>
  <si>
    <t>curocc() in 14:15</t>
  </si>
  <si>
    <t>AQTYPE = 2</t>
  </si>
  <si>
    <t>AM405 &lt;&gt; 1</t>
  </si>
  <si>
    <t>407</t>
  </si>
  <si>
    <t>AM405 = 1 &amp; curocc() in 1</t>
  </si>
  <si>
    <t>AM405 = 1 &amp; curocc() in 2:5</t>
  </si>
  <si>
    <t>Please tell me the name of your (wife/partner).
RECORD THE LINE NUMBER FROM THE HOUSEHOLD QUESTIONNAIRE.
IF SHE IS NOT LISTED IN THE HOUSEHOLD, RECORD '00'.</t>
  </si>
  <si>
    <t>404, 407, 411a, 411b, 504, 505, 510, 609, 610</t>
  </si>
  <si>
    <t>curocc() in 1</t>
  </si>
  <si>
    <t>curocc() in 2</t>
  </si>
  <si>
    <t>curocc() in 3</t>
  </si>
  <si>
    <t>curocc() in 4</t>
  </si>
  <si>
    <t>curocc() in 5</t>
  </si>
  <si>
    <t>curocc() in 6</t>
  </si>
  <si>
    <t>curocc() in 7</t>
  </si>
  <si>
    <t>curocc() in 8</t>
  </si>
  <si>
    <t>curocc() in 9</t>
  </si>
  <si>
    <t>curocc() in 10</t>
  </si>
  <si>
    <t>curocc() in 11</t>
  </si>
  <si>
    <t>curocc() in 12</t>
  </si>
  <si>
    <t>curocc() in 13</t>
  </si>
  <si>
    <t>AM301</t>
  </si>
  <si>
    <t>AM411_BLOCK</t>
  </si>
  <si>
    <t>AM302_BLOCK</t>
  </si>
  <si>
    <t>Please tell me the name of your first wife or woman you are living with as if married.
RECORD THE PARTNER'S LINE NUMBER FROM THE HOUSEHOLD QUESTIONNAIRE FOR THE FIRST WIFE AND LIVE-IN PARTNER.
IF A WOMAN IS NOT LISTED IN THE HOUSEHOLD, RECORD '00'.</t>
  </si>
  <si>
    <t>Please tell me the name of your next wife or woman you are living with as if married.
RECORD THE PARTNER'S LINE NUMBER FROM THE HOUSEHOLD QUESTIONNAIRE FOR THE NEXT WIFE AND LIVE-IN PARTNER.
IF A WOMAN IS NOT LISTED IN THE HOUSEHOLD, RECORD '00'.</t>
  </si>
  <si>
    <t>102.  What [PROVINCE/REGION/STATE] were you born in?</t>
  </si>
  <si>
    <t>103.  What country were you born in?</t>
  </si>
  <si>
    <t>104.  How long have you been living continuously in (NAME OF CURRENT CITY, TOWN OR VILLAGE OF RESIDENCE)?
IF LESS THAN ONE YEAR, RECORD ‘00’ YEARS.</t>
  </si>
  <si>
    <t>106.  In what month and year did you move here?</t>
  </si>
  <si>
    <t>107.  Just before you moved here, which [PROVINCE/REGION/STATE] did you live in?</t>
  </si>
  <si>
    <t>108.  Just before you moved here, did you live in a city, in a town, or in a rural area?</t>
  </si>
  <si>
    <t>109.  Why did you move to this place?</t>
  </si>
  <si>
    <t>110.  In what month and year were you born?</t>
  </si>
  <si>
    <t>111.  How old were you at your last birthday?
COMPARE AND CORRECT 105 AND/OR 106 IF INCONSISTENT.</t>
  </si>
  <si>
    <t>112.  In general, would you say your health is very good, good, moderate, bad, or very bad?</t>
  </si>
  <si>
    <t>113.  Have you ever attended school?</t>
  </si>
  <si>
    <t>114.  What is the highest level of school you attended: primary, secondary, or higher?</t>
  </si>
  <si>
    <t>115.  What is the highest [GRADE/FORM/YEAR] you completed at that level?
IF COMPLETED LESS THAN ONE YEAR AT THAT LEVEL, RECORD '00'.</t>
  </si>
  <si>
    <t>117.  Now I would like you to read this sentence to me.
SHOW CARD TO RESPONDENT.
IF RESPONDENT CANNOT READ WHOLE SENTENCE,
PROBE: Can you read any part of the sentence to me?</t>
  </si>
  <si>
    <t>119.  Do you read a newspaper or magazine at least once a week, less than once a week or not at all?</t>
  </si>
  <si>
    <t>120.  Do you listen to the radio at least once a week, less than once a week or not at all?</t>
  </si>
  <si>
    <t>121.  Do you watch television at least once a week, less than once a week or not at all?</t>
  </si>
  <si>
    <t>122.  Do you own a mobile phone?</t>
  </si>
  <si>
    <t>123.  Is your mobile phone a smart phone?</t>
  </si>
  <si>
    <t xml:space="preserve">127.  Have you ever used the Internet from any location on any device? </t>
  </si>
  <si>
    <t>128.  In the last 12 months, have you used the Internet?
IF NECESSARY, PROBE FOR USE FROM ANY LOCATION, WITH ANY DEVICE.</t>
  </si>
  <si>
    <t>129.  During the last one month, how often did you use the Internet: almost every day, at least once a week, less than once a week, or not at all?</t>
  </si>
  <si>
    <t>130.  What is your religion?</t>
  </si>
  <si>
    <t>131.  What is your ethnic group?</t>
  </si>
  <si>
    <t>201.  Now I would like to ask about any children you have had during your life. I am interested in all of the children that are biologically yours, even if they are not legally yours or do not have your last name. Have you ever fathered any children with any woman?</t>
  </si>
  <si>
    <t>202.  Do you have any sons or daughters that you have fathered who are now living with you?</t>
  </si>
  <si>
    <t>203a).  How many sons live with you? 
IF NONE, RECORD '00'.</t>
  </si>
  <si>
    <t>203b).  And how many daughters live with you? 
IF NONE, RECORD '00'.</t>
  </si>
  <si>
    <t>204.  Do you have any sons or daughters that you have fathered who are alive but do not live with you?</t>
  </si>
  <si>
    <t>205a).  How many sons are alive but do not live with you?
IF NONE, RECORD '00'.</t>
  </si>
  <si>
    <t>205b).  And how many daughters are alive but do not live with you?
IF NONE, RECORD '00'.</t>
  </si>
  <si>
    <t>206.  Have you ever fathered a son or a daughter who was born alive but later died?
IF NO, PROBE: Any baby who cried, who made any movement, sound, or effort to breathe, or who showed any other signs of life even if for a very short time?</t>
  </si>
  <si>
    <t>207a).  How many boys have died?
IF NONE, RECORD '00'.</t>
  </si>
  <si>
    <t>207b).  And how many girls have died?
IF NONE, RECORD '00'.</t>
  </si>
  <si>
    <t>210.  Did all of the children you have fathered have the same biological mother?</t>
  </si>
  <si>
    <t>211a).  How old were you when your first child was born?</t>
  </si>
  <si>
    <t>211b).  How old were you when your child was born?</t>
  </si>
  <si>
    <t>213a).  How old is your youngest child?</t>
  </si>
  <si>
    <t>213b).  How old is your child?</t>
  </si>
  <si>
    <t>215a).  What is the name of your youngest child?</t>
  </si>
  <si>
    <t>215b).  What is the name of your child?</t>
  </si>
  <si>
    <t>216.  When ~~AM215~~'s mother was pregnant with ~~AM215~~, did she have any antenatal check-ups?</t>
  </si>
  <si>
    <t>217.  Were you ever present during any of those antenatal check-ups?</t>
  </si>
  <si>
    <t>218.  Was ~~AM215~~ born in a hospital or health facility?</t>
  </si>
  <si>
    <t xml:space="preserve">219.  Did you go with ~~AM215~~'s mother to the hospital or health facility where she gave birth to ~~AM215~~? </t>
  </si>
  <si>
    <t>301.  Now I would like to talk about family planning - the various ways or methods that a couple can use to delay or avoid a pregnancy._x000D_(AFTER READING, CLICK ENTER OR THE ADVANCE BUTTON TO CONTINUE)</t>
  </si>
  <si>
    <t>301.01.  Have you heard of Female Sterilization?
PROBE: Women can have an operation to avoid having any more children.</t>
  </si>
  <si>
    <t>301.02.  Have you heard of Male Sterilization?
PROBE: Men can have an operation to avoid having any more children.</t>
  </si>
  <si>
    <t>301.03.  Have you heard of IUD?
PROBE: Women can have a loop or coil placed inside them by a doctor or a nurse which can prevent pregnancy for one or more years.</t>
  </si>
  <si>
    <t>301.04.  Have you heard of Injectables?
PROBE: Women can have an injection by a health provider that stops them from becoming pregnant for one or more months.</t>
  </si>
  <si>
    <t>301.05.  Have you heard of Implants?
PROBE: Women can have one or more small rods placed in their upper arm by a doctor or nurse which can prevent pregnancy for one or more years.</t>
  </si>
  <si>
    <t xml:space="preserve">301.06.  Have you heard of Pill?
PROBE: Women can take a pill every day to avoid becoming pregnant. </t>
  </si>
  <si>
    <t>301.07.  Have you heard of Condom?
PROBE: Men can put a rubber sheath on their penis before sexual intercourse.</t>
  </si>
  <si>
    <t>301.08.  Have you heard of Female Condom?
PROBE: Women can place a sheath in their vagina before sexual intercourse.</t>
  </si>
  <si>
    <t>301.09.  Have you heard of Emergency Contraception?
PROBE: As an emergency measure, within 3 days after they have unprotected sexual intercourse, women can take special pills to prevent pregnancy.</t>
  </si>
  <si>
    <t>301.1.  Have you heard of Standard Days Method?
PROBE: A woman uses a string of colored beads to know the days she can get pregnant. On the days she can get pregnant, she uses a condom or does not have sexual intercourse.</t>
  </si>
  <si>
    <t>301.11.  Have you heard of Lactational Amenorrhea Method (LAM)?
PROBE: Up to 6 months after childbirth, before the menstrual period has returned, women use a method requiring frequent breastfeeding day and night.</t>
  </si>
  <si>
    <t>301.12.  Have you heard of Rhythm Method?
PROBE: To avoid pregnancy, women do not have sexual intercourse on the days of the month they think they can get pregnant.</t>
  </si>
  <si>
    <t>301.13.  Have you heard of Withdrawal?
PROBE: Men can be careful and pull out before climax.</t>
  </si>
  <si>
    <t>301.14.  Have you heard of any other ways or methods that women or men can use to avoid pregnancy?</t>
  </si>
  <si>
    <t>302.  In the last 12 months have you:</t>
  </si>
  <si>
    <t>302a).  Heard about family planning on the radio?</t>
  </si>
  <si>
    <t>302b).  Seen anything about family planning on the television?</t>
  </si>
  <si>
    <t>302c).  Read about family planning in a newspaper or magazine?</t>
  </si>
  <si>
    <t>302d).  Received a voice or text message about family planning on a mobile phone?</t>
  </si>
  <si>
    <t>302e).  Seen anything about family planning on social media such as Facebook, Twitter, or Instagram?</t>
  </si>
  <si>
    <t>302f).  Seen anything about family planning on a poster, leaflet or brochure?</t>
  </si>
  <si>
    <t>302g).  Seen anything about family planning on an outdoor sign or billboard?</t>
  </si>
  <si>
    <t>302h).  Heard anything about family planning at community meetings or events?</t>
  </si>
  <si>
    <t>303.  In the last few months, have you discussed family planning with a health worker or health professional?</t>
  </si>
  <si>
    <t>304.  Now I would like to ask you about a woman's risk of pregnancy. From one menstrual period to the next, are there certain days when a woman is more likely to become pregnant when she has sexual relations?</t>
  </si>
  <si>
    <t>305.  Is this time just before her period begins, during her period, right after her period has ended, or halfway between two periods?</t>
  </si>
  <si>
    <t>306.  After the birth of a child, can a woman become pregnant before her menstrual period has returned?</t>
  </si>
  <si>
    <t>307.  I will now read you some statements about contraception. Please tell me if you agree or disagree with each one.</t>
  </si>
  <si>
    <t>307a).  Contraception is a woman’s concern and a man should not have to worry about it.</t>
  </si>
  <si>
    <t>307b).  Women who use contraception may become promiscuous.</t>
  </si>
  <si>
    <t>401.  Are you currently married or living together with a woman as if married?</t>
  </si>
  <si>
    <t>402.  Have you ever been married or lived together with a woman as if married?</t>
  </si>
  <si>
    <t>403.  What is your marital status now: are you widowed, divorced, or separated?</t>
  </si>
  <si>
    <t>404.  Is your ~~PARTNER~~ living with you now or is she staying elsewhere?</t>
  </si>
  <si>
    <t>405.  Do you have other wives or do you live with other women as if married?</t>
  </si>
  <si>
    <t>406.  Altogether, how many wives or live-in partners do you have?</t>
  </si>
  <si>
    <t>407a).  Please tell me the name of (your wife/the woman you are living with as if married).</t>
  </si>
  <si>
    <t>407b).  Please tell me the name of your (first/next) wife or woman you are living with as if married.</t>
  </si>
  <si>
    <t>407.  Please tell me the name of your first wife or woman you are living with as if married.
RECORD THE PARTNER'S LINE NUMBER FROM THE HOUSEHOLD QUESTIONNAIRE FOR THE FIRST WIFE AND LIVE-IN PARTNER.
IF A WOMAN IS NOT LISTED IN THE HOUSEHOLD, RECORD '00'.</t>
  </si>
  <si>
    <t>407.  Please tell me the name of your next wife or woman you are living with as if married.
RECORD THE PARTNER'S LINE NUMBER FROM THE HOUSEHOLD QUESTIONNAIRE FOR THE NEXT WIFE AND LIVE-IN PARTNER.
IF A WOMAN IS NOT LISTED IN THE HOUSEHOLD, RECORD '00'.</t>
  </si>
  <si>
    <t>407.  Please tell me the name of your ~~PARTNER~~.
RECORD THE LINE NUMBER FROM THE HOUSEHOLD QUESTIONNAIRE.
IF SHE IS NOT LISTED IN THE HOUSEHOLD, RECORD '00'.</t>
  </si>
  <si>
    <t>408.  How old was ~~PARTNER~~ on her last birthday?</t>
  </si>
  <si>
    <t>410.  Have you been married or lived with a woman only once or more than once?</t>
  </si>
  <si>
    <t>411a).  In what month and year did you start living with your ~~PARTNER~~?</t>
  </si>
  <si>
    <t>411b).  Now I would like to ask about your first ~~PARTNER~~. In what month and year did you start living with her?</t>
  </si>
  <si>
    <t>412.  How old were you when you first started living with her?</t>
  </si>
  <si>
    <t>413.  CHECK FOR PRESENCE OF OTHERS. BEFORE CONTINUING, MAKE EVERY EFFORT TO ENSURE PRIVACY.</t>
  </si>
  <si>
    <t>414.  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t>
  </si>
  <si>
    <t>415.  I would like to ask you about your recent sexual activity. When was the last time you had sexual intercourse?</t>
  </si>
  <si>
    <t>416.  The last time you had sexual intercourse, did you or your partner do something or use any method to delay or avoid a pregnancy?</t>
  </si>
  <si>
    <t>417.  Do you know of a place where you can obtain a method of family planning?</t>
  </si>
  <si>
    <t>418.  What method did you or your partner use?
RECORD ALL MENTIONED.</t>
  </si>
  <si>
    <t>419.  The last time you had sexual intercourse, was a condom used?</t>
  </si>
  <si>
    <t>420.  What was the brand name of the condom used?
IF BRAND NOT KNOWN, ASK TO SEE THE PACKAGE.</t>
  </si>
  <si>
    <t>421.  From where did you obtain the condom the last time?
PROBE TO IDENTIFY TYPE OF SOURCE.
IF UNABLE TO DETERMINE IF PUBLIC, PRIVATE, OR NGO SECTOR, RECORD '96' AND WRITE THE NAME OF THE PLACE.</t>
  </si>
  <si>
    <t>422.  What was your relationship to this person with whom you had sexual intercourse?
IF GIRLFRIEND: Were you living together as if married?
IF YES, RECORD '2'.
IF NO, RECORD '3'.</t>
  </si>
  <si>
    <t>423.  Apart from this person, have you had sexual intercourse with any other person in the last 12 months?</t>
  </si>
  <si>
    <t>424.  The last time you had sexual intercourse with this second person, was a condom used?</t>
  </si>
  <si>
    <t>425.  What was your relationship to this second person with whom you had sexual intercourse?
IF GIRLFRIEND: Were you living together as if married?
IF YES, RECORD '2'.
IF NO, RECORD '3'.</t>
  </si>
  <si>
    <t>426.  Apart from these two people, have you had sexual intercourse with any other person in the last 12 months?</t>
  </si>
  <si>
    <t>427.  The last time you had sexual intercourse with this third person, was a condom used?</t>
  </si>
  <si>
    <t>428.  What was your relationship to this third person with whom you had sexual intercourse?
IF GIRLFRIEND: Were you living together as if married?
IF YES, RECORD '2'.
IF NO, RECORD '3'.</t>
  </si>
  <si>
    <t>429.  In total, with how many different people have you had sexual intercourse in your lifetime?
IF NON-NUMERIC ANSWER, PROBE TO GET AN ESTIMATE. IF NUMBER OF PARTNERS IS 95 OR MORE, RECORD '95'.</t>
  </si>
  <si>
    <t>504.  Is your ~~PARTNER~~ currently pregnant?</t>
  </si>
  <si>
    <t>505.  Now I have some questions about the future. After the child you and your ~~PARTNER~~ are expecting now, would you like to have another child, or would you prefer not to have any more children?</t>
  </si>
  <si>
    <t>506.  After the birth of the child you are expecting now, how long would you like to wait before the birth of another child?</t>
  </si>
  <si>
    <t>507a).  Now I have some questions about the future. Would you like to have another child, or would you prefer not to have any more children?</t>
  </si>
  <si>
    <t>507b).  Now I have some questions about the future. Would you like to have a child, or would you prefer not to have any children?</t>
  </si>
  <si>
    <t>508a).  How long would you like to wait from now before the birth of another child?</t>
  </si>
  <si>
    <t>508b).  How long would you like to wait from now before the birth of a child?</t>
  </si>
  <si>
    <t>509.  Are any of your (wives/partners) currently pregnant?</t>
  </si>
  <si>
    <t>510.  Now I have some questions about the future. After the child you and your ~~PARTNER~~ are expecting now, would you like to have another child, or would you prefer not to have any more children?</t>
  </si>
  <si>
    <t>511.  After the birth of the child you are expecting now, how long would you like to wait before the birth of another child?</t>
  </si>
  <si>
    <t>512a).  Now I have some questions about the future. Would you like to have another child, or would you prefer not to have any more children?</t>
  </si>
  <si>
    <t>512b).  Now I have some questions about the future. Would you like to have a child, or would you prefer not to have any children?</t>
  </si>
  <si>
    <t>513a).  How long would you like to wait from now before the birth of another child?</t>
  </si>
  <si>
    <t>513b).  How long would you like to wait from now before the birth of a child?</t>
  </si>
  <si>
    <t>514a).  If you could go back to the time you did not have any children and could choose exactly the number of children to have in your whole life, how many would that be?</t>
  </si>
  <si>
    <t>514b).  If you could choose exactly the number of children to have in your whole life, how many would that be?</t>
  </si>
  <si>
    <t>515.  How many of these children would you like to be boys, how many would you like to be girls and for how many would it not matter if it’s a boy or a girl?</t>
  </si>
  <si>
    <t>601.  Have you done any work in the last 7 days?</t>
  </si>
  <si>
    <t>602.  Although you did not work in the last 7 days, do you have any job or business from which you were absent for leave, illness, vacation, or any other such reason?</t>
  </si>
  <si>
    <t>603.  Have you done any work in the last 12 months?</t>
  </si>
  <si>
    <t>604.  What is your occupation? That is, what kind of work do you mainly do?</t>
  </si>
  <si>
    <t>605.  Do you usually work throughout the year, or do you work seasonally, or only once in a while?</t>
  </si>
  <si>
    <t>606.  Are you paid in cash or kind for this work or are you not paid at all?</t>
  </si>
  <si>
    <t>609.  Who usually decides how the money you earn will be used: you, your ~~PARTNER~~, or you and your ~~PARTNER~~ jointly?</t>
  </si>
  <si>
    <t>610.  Who usually makes decisions about health care for yourself: you, your ~~PARTNER~~, you and your ~~PARTNER~~ jointly, or someone else?</t>
  </si>
  <si>
    <t>611.  Who usually makes decisions about making major household purchases?</t>
  </si>
  <si>
    <t>612.  Do you own this or any other house either alone or jointly with someone else?</t>
  </si>
  <si>
    <t>613.  Do you have a title deed or other government recognized document for any house you own?</t>
  </si>
  <si>
    <t>614.  Is your name on this document?</t>
  </si>
  <si>
    <t>615.  Do you own any agricultural or non-agricultural land either alone or jointly with someone else?</t>
  </si>
  <si>
    <t>616.  Do you have a title deed or other government recognized document for any land you own?</t>
  </si>
  <si>
    <t>617.  Is your name on this document?</t>
  </si>
  <si>
    <t>617A.  Do you have an account in a bank or other financial institution that you yourself use?</t>
  </si>
  <si>
    <t>617B.  Did you yourself put money in or take money out of this account in the last 12 months?</t>
  </si>
  <si>
    <t xml:space="preserve">617C.  In the last 12 months, have you used a mobile phone to make financial transactions such as sending or receiving money, paying bills, purchasing goods or services, or receiving wages? </t>
  </si>
  <si>
    <t>618.  In your opinion, is a husband justified in hitting or beating his wife in the following situations:</t>
  </si>
  <si>
    <t>618a).  If she goes out without telling him?</t>
  </si>
  <si>
    <t>618b).  If she neglects the children?</t>
  </si>
  <si>
    <t>618c).  If she argues with him?</t>
  </si>
  <si>
    <t>618d).  If she refuses to have sex with him?</t>
  </si>
  <si>
    <t>618e).  If she burns the food?</t>
  </si>
  <si>
    <t>619.  As far as you know did your father ever beat your mother?</t>
  </si>
  <si>
    <t>700.  Now I would like to talk about HIV and AIDS.</t>
  </si>
  <si>
    <t>701.  Have you ever heard of HIV or AIDS?</t>
  </si>
  <si>
    <t>703.  HIV is the virus that can lead to AIDS. Can people reduce their chance of getting HIV by having just one uninfected sex partner who has no other sex partners?</t>
  </si>
  <si>
    <t>704.  Can people get HIV from mosquito bites?</t>
  </si>
  <si>
    <t>705.  Can people reduce their chance of getting HIV by using a condom every time they have sex?</t>
  </si>
  <si>
    <t>706.  Can people get HIV by sharing food with a person who has HIV?</t>
  </si>
  <si>
    <t>707.  Is it possible for a healthy-looking person to have HIV?</t>
  </si>
  <si>
    <t xml:space="preserve">708.  Have you heard of ARVs, that is, antiretroviral medicines that treat HIV? </t>
  </si>
  <si>
    <t>709.  Are there any special medicines that a doctor or a nurse can give to a woman infected with HIV to reduce the risk of transmission to the baby?</t>
  </si>
  <si>
    <t>710.  Have you heard of PrEP, a medicine taken daily that can prevent a person from getting HIV?</t>
  </si>
  <si>
    <t>711.  Do you approve of people who take a pill every day to prevent getting HIV?</t>
  </si>
  <si>
    <t>712.  CHECK FOR PRESENCE OF OTHERS. BEFORE CONTINUING, MAKE EVERY EFFORT TO ENSURE PRIVACY.</t>
  </si>
  <si>
    <t>713.  Have you ever been tested for HIV?</t>
  </si>
  <si>
    <t>714.  In what month and year was your most recent HIV test?</t>
  </si>
  <si>
    <t>715.  Where was the test done?
PROBE TO IDENTIFY THE TYPE OF SOURCE.
IF UNABLE TO DETERMINE IF PUBLIC, PRIVATE, OR NGO SECTOR, RECORD '96' AND WRITE THE NAME OF THE PLACE.</t>
  </si>
  <si>
    <t>716.  Did you get the results of the test?</t>
  </si>
  <si>
    <t>717.  What was the result of the test?</t>
  </si>
  <si>
    <t>718.  In what month and year did you receive your first HIV-positive test result?</t>
  </si>
  <si>
    <t>719.  Are you currently taking ARVs, that is antiretroviral medicines?  
By currently, I mean that you may have missed some doses but you are still taking ARVs.</t>
  </si>
  <si>
    <t>720.  How many times have you been tested for HIV in your lifetime?
IF NON-NUMERIC ANSWER, PROBE TO GET AN ESTIMATE, IF NUMBER OF TESTS IS 95 OR MORE, RECORD '95'.</t>
  </si>
  <si>
    <t>721.  Have you heard of test kits people can use to test themselves for HIV?</t>
  </si>
  <si>
    <t>722.  Have you ever tested yourself for HIV using a self-test kit?</t>
  </si>
  <si>
    <t>723.  Would you buy fresh vegetables from a shopkeeper or vendor if you knew that this person had HIV?</t>
  </si>
  <si>
    <t>724.  Do you think children living with HIV should be allowed to attend school with children who do not have HIV?</t>
  </si>
  <si>
    <t>726.  Now I would like to ask you a few questions about your experiences living with HIV.
Have you disclosed your HIV status to anyone other than me?</t>
  </si>
  <si>
    <t>727.  Do you agree or disagree with the following statement: I have felt ashamed because of my HIV status.</t>
  </si>
  <si>
    <t>728.  Please tell me if the following things have happened to you, or if you think they have happened to you, because of your HIV status in the last 12 months:</t>
  </si>
  <si>
    <t>728a).  People have talked badly about me because of my HIV status.</t>
  </si>
  <si>
    <t>728b).  Someone else disclosed my HIV status without my permission.</t>
  </si>
  <si>
    <t>728c).  I have been verbally insulted, harassed, or threatened because of my HIV status.</t>
  </si>
  <si>
    <t>728d).  Healthcare workers talked badly about me because of my HIV status.</t>
  </si>
  <si>
    <t>728e).  Healthcare workers yelled at me, scolded me, called me names, or verbally abused me in another way because of my HIV status.</t>
  </si>
  <si>
    <t>729a).  Apart from HIV, have you heard about other infections that can be transmitted through sexual contact?</t>
  </si>
  <si>
    <t>729b).  Have you heard about infections that can be transmitted through sexual contact?</t>
  </si>
  <si>
    <t>732.  Now I would like to ask you some questions about your health in the last 12 months. During the last 12 months, have you had a disease which you got through sexual contact?</t>
  </si>
  <si>
    <t>733.  Sometimes men experience an abnormal discharge from their penis. During the last 12 months, have you had an abnormal discharge from your penis?</t>
  </si>
  <si>
    <t>734.  Sometimes men have a sore or ulcer on or near their penis. During the last 12 months, have you had a sore or ulcer on or near your penis?</t>
  </si>
  <si>
    <t>735.  If a wife knows her husband has a disease that she can get during sexual intercourse, is she justified in asking that they use a condom when they have sex?</t>
  </si>
  <si>
    <t>736.  Is a wife justified in refusing to have sex with her husband when she knows he has sex with other women?</t>
  </si>
  <si>
    <t>801.  Some men are circumcised. Are you circumcised?</t>
  </si>
  <si>
    <t>802.  Some men are traditionally circumcised by a traditional practitioner, family member or friend. Are you traditionally circumcised?</t>
  </si>
  <si>
    <t>803.  How old were you when you got traditionally circumcised?</t>
  </si>
  <si>
    <t>804.  Some men are medically circumcised, that is, the foreskin is completely removed from the penis by a healthcare worker. Are you medically circumcised?</t>
  </si>
  <si>
    <t>805.  How old were you when you got medically circumcised?</t>
  </si>
  <si>
    <t>806.  Do you currently smoke tobacco every day, some days, or not at all?</t>
  </si>
  <si>
    <t>807.  In the past, have you smoked tobacco every day?</t>
  </si>
  <si>
    <t>808.  In the past, have you ever smoked tobacco every day, some days, or not at all?</t>
  </si>
  <si>
    <t>809.  On average, how many of the following products do you currently smoke each day? Also, let me know if you use the product, but not every day.
IF RESPONDENT REPORTS USING THE PRODUCT BUT NOT EVERY DAY, RECORD '888'. IF THE PRODUCT IS NOT USED AT ALL, RECORD '000'.</t>
  </si>
  <si>
    <t>809a).  Manufactured cigarettes?</t>
  </si>
  <si>
    <t>809b).  Hand-rolled cigarettes?</t>
  </si>
  <si>
    <t>809c).  Kreteks?</t>
  </si>
  <si>
    <t>809d).  Pipes full of tobacco?</t>
  </si>
  <si>
    <t>809e).  Cigars, cheroots, or cigarillos?</t>
  </si>
  <si>
    <t>809f).  Number of water pipe sessions?</t>
  </si>
  <si>
    <t>809g).  Any others?</t>
  </si>
  <si>
    <t>810.  On average, how many of the following products do you currently smoke each week? Also, let me know if you use the product, but not every week.
IF THE RESPONDENT REPORTS USING THE PRODUCT, BUT NOT EVERY WEEK, RECORD '888'.  IF THE PRODUCT IS NOT USED AT ALL, RECORD '000'.</t>
  </si>
  <si>
    <t>810a).  Manufactured cigarettes?</t>
  </si>
  <si>
    <t>810b).  Hand-rolled cigarettes?</t>
  </si>
  <si>
    <t>810c).  Kreteks?</t>
  </si>
  <si>
    <t>810d).  Pipes full of tobacco?</t>
  </si>
  <si>
    <t>810e).  Cigars, cheroots, or cigarillos?</t>
  </si>
  <si>
    <t>810f).  Number of water pipe sessions?</t>
  </si>
  <si>
    <t>810g).  Any others?</t>
  </si>
  <si>
    <t>811.  Do you currently use smokeless tobacco every day, some days, or not at all?</t>
  </si>
  <si>
    <t>812.  On average, how many times a day do you use the following products? Also, let me know if you use the product, but not every day.
IF THE RESPONDENT REPORTS USING THE PRODUCT, BUT NOT EVERY DAY, RECORD '888'.  IF THE PRODUCT IS NOT USED AT ALL, RECORD '000'.</t>
  </si>
  <si>
    <t>812a).  Snuff, by mouth?</t>
  </si>
  <si>
    <t>812b).  Snuff, by nose?</t>
  </si>
  <si>
    <t>812c).  Chewing tobacco?</t>
  </si>
  <si>
    <t>812d).  Betel quid with tobacco?</t>
  </si>
  <si>
    <t>812e).  Any others?</t>
  </si>
  <si>
    <t>813.  On average, how many times a week do you use the following products? Also, let me know if you use the product, but not every week.
IF THE RESPONDENT REPORTS USING THE PRODUCT, BUT NOT EVERY WEEK, RECORD '888'.  IF THE PRODUCT IS NOT USED AT ALL, RECORD '000'.</t>
  </si>
  <si>
    <t>813a).  Snuff, by mouth?</t>
  </si>
  <si>
    <t>813b).  Snuff, by nose?</t>
  </si>
  <si>
    <t>813c).  Chewing tobacco?</t>
  </si>
  <si>
    <t>813d).  Betel quid with tobacco?</t>
  </si>
  <si>
    <t>813e).  Any others?</t>
  </si>
  <si>
    <t>814.  Now I would like to ask you some questions about drinking alcohol. Have you ever consumed any alcohol, such as beer, wine, spirits, or [ADD OTHER LOCAL EXAMPLES]?</t>
  </si>
  <si>
    <t>815.  During the last one month, on how many days did you have an alcoholic drink?
IF NON-NUMERIC ANSWER, PROBE TO GET AN ESTIMATE. IF RESPONDENT ANSWERS 'EVERY DAY' OR 'ALMOST EVERY DAY,' CODE '95'.</t>
  </si>
  <si>
    <t>816.  We count one drink of alcohol as one can or bottle of beer, one glass of wine, one shot of spirits, or one cup of [ADD OTHER LOCAL EXAMPLES]. In the last one month, on the days that you drank alcohol, how many drinks did you usually have per day?
SHOW PICTURES OF SIZES OF STANDARD DRINKS.</t>
  </si>
  <si>
    <t>817.  Are you covered by any health insurance?</t>
  </si>
  <si>
    <t>818.  What type of health insurance are you covered by?
RECORD ALL MENTIONED.</t>
  </si>
  <si>
    <t>Now I would like to ask about your first wife or partner. In what month and year did you start living with her?</t>
  </si>
  <si>
    <t>Are any of your wives or partners currently pregnant?</t>
  </si>
  <si>
    <t>Now I have some questions about the future. After the child you and your wife or partner are expecting now, would you like to have another child, or would you prefer not to have any more children?</t>
  </si>
  <si>
    <t>301.01</t>
  </si>
  <si>
    <t>301.02</t>
  </si>
  <si>
    <t>301.03</t>
  </si>
  <si>
    <t>301.04</t>
  </si>
  <si>
    <t>301.05</t>
  </si>
  <si>
    <t>301.06</t>
  </si>
  <si>
    <t>301.07</t>
  </si>
  <si>
    <t>301.08</t>
  </si>
  <si>
    <t>301.09</t>
  </si>
  <si>
    <t>301.10</t>
  </si>
  <si>
    <t>301.11</t>
  </si>
  <si>
    <t>301.12</t>
  </si>
  <si>
    <t>301.13</t>
  </si>
  <si>
    <t>301.14</t>
  </si>
  <si>
    <t>Please tell me the name of your (wife/partner).</t>
  </si>
  <si>
    <t>03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</si>
</sst>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Arial"/>
      <family val="2"/>
    </font>
    <font>
      <sz val="8"/>
      <name val="Arial"/>
      <family val="2"/>
    </font>
    <font>
      <b/>
      <sz val="8"/>
      <name val="Arial"/>
      <family val="2"/>
    </font>
    <font>
      <b/>
      <sz val="20"/>
      <name val="Arial"/>
      <family val="2"/>
    </font>
    <font>
      <sz val="10"/>
      <name val="Arial"/>
      <family val="2"/>
    </font>
    <font>
      <b/>
      <sz val="18"/>
      <name val="Arial"/>
      <family val="2"/>
    </font>
    <font>
      <u/>
      <sz val="8"/>
      <name val="Arial"/>
      <family val="2"/>
    </font>
    <font>
      <i/>
      <sz val="8"/>
      <name val="Arial"/>
      <family val="2"/>
    </font>
    <font>
      <sz val="8"/>
      <color rgb="FFFF0000"/>
      <name val="Arial"/>
      <family val="2"/>
    </font>
    <font>
      <vertAlign val="superscript"/>
      <sz val="8"/>
      <name val="Arial"/>
      <family val="2"/>
    </font>
    <font>
      <sz val="8"/>
      <color rgb="FF3333FF"/>
      <name val="Arial"/>
      <family val="2"/>
    </font>
    <font>
      <sz val="8"/>
      <color indexed="8"/>
      <name val="Arial"/>
      <family val="2"/>
    </font>
    <font>
      <sz val="11"/>
      <name val="Calibri"/>
      <family val="2"/>
      <scheme val="minor"/>
    </font>
    <font>
      <sz val="8"/>
      <color theme="4" tint="-0.249977111117893"/>
      <name val="Arial"/>
      <family val="2"/>
    </font>
    <font>
      <sz val="8"/>
      <color theme="1"/>
      <name val="Arial"/>
      <family val="2"/>
    </font>
    <font>
      <b/>
      <sz val="8"/>
      <color theme="1"/>
      <name val="Arial"/>
      <family val="2"/>
    </font>
    <font>
      <b/>
      <sz val="8"/>
      <color theme="0"/>
      <name val="Arial"/>
      <family val="2"/>
    </font>
  </fonts>
  <fills count="5">
    <fill>
      <patternFill patternType="none"/>
    </fill>
    <fill>
      <patternFill patternType="gray125"/>
    </fill>
    <fill>
      <patternFill patternType="solid">
        <fgColor theme="6"/>
        <bgColor indexed="64"/>
      </patternFill>
    </fill>
    <fill>
      <patternFill patternType="solid">
        <fgColor rgb="FFFFFF99"/>
        <bgColor indexed="64"/>
      </patternFill>
    </fill>
    <fill>
      <patternFill patternType="solid">
        <fgColor theme="4"/>
        <bgColor theme="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auto="1"/>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s>
  <cellStyleXfs count="2">
    <xf numFmtId="0" fontId="0" fillId="0" borderId="0">
      <alignment horizontal="left" vertical="center"/>
      <protection locked="0"/>
    </xf>
    <xf numFmtId="0" fontId="4" fillId="0" borderId="0"/>
  </cellStyleXfs>
  <cellXfs count="337">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vertical="top"/>
      <protection locked="0"/>
    </xf>
    <xf numFmtId="0" fontId="1" fillId="0" borderId="0" xfId="0" applyFont="1" applyAlignment="1">
      <alignment horizontal="right"/>
      <protection locked="0"/>
    </xf>
    <xf numFmtId="0" fontId="1" fillId="0" borderId="10" xfId="0" applyFont="1" applyBorder="1" applyAlignment="1">
      <alignment vertical="top"/>
      <protection locked="0"/>
    </xf>
    <xf numFmtId="0" fontId="1" fillId="0" borderId="11" xfId="0" applyFont="1" applyBorder="1" applyAlignment="1">
      <alignment horizontal="left"/>
      <protection locked="0"/>
    </xf>
    <xf numFmtId="0" fontId="1" fillId="0" borderId="11" xfId="0" applyFont="1" applyBorder="1" applyAlignment="1">
      <alignment vertical="top"/>
      <protection locked="0"/>
    </xf>
    <xf numFmtId="0" fontId="1" fillId="0" borderId="10" xfId="0" applyFont="1" applyBorder="1" applyAlignment="1">
      <alignment horizontal="left"/>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13" xfId="0" applyFont="1" applyBorder="1" applyAlignment="1">
      <alignment vertical="top"/>
      <protection locked="0"/>
    </xf>
    <xf numFmtId="0" fontId="1" fillId="0" borderId="12" xfId="0" applyFont="1" applyBorder="1" applyAlignment="1">
      <alignment horizontal="left"/>
      <protection locked="0"/>
    </xf>
    <xf numFmtId="0" fontId="1" fillId="0" borderId="0" xfId="0" applyFont="1" applyAlignment="1">
      <alignment wrapText="1"/>
      <protection locked="0"/>
    </xf>
    <xf numFmtId="0" fontId="1" fillId="0" borderId="0" xfId="1" applyFont="1" applyAlignment="1" applyProtection="1">
      <alignment horizontal="left"/>
      <protection locked="0"/>
    </xf>
    <xf numFmtId="0" fontId="3" fillId="0" borderId="0" xfId="1" applyFont="1" applyAlignment="1" applyProtection="1">
      <alignment vertical="center"/>
      <protection locked="0"/>
    </xf>
    <xf numFmtId="0" fontId="1" fillId="0" borderId="0" xfId="1" applyFont="1" applyProtection="1">
      <protection locked="0"/>
    </xf>
    <xf numFmtId="0" fontId="1" fillId="0" borderId="0" xfId="0" applyFont="1" applyAlignment="1">
      <alignment horizontal="right" vertical="top"/>
      <protection locked="0"/>
    </xf>
    <xf numFmtId="49" fontId="1" fillId="0" borderId="0" xfId="1" applyNumberFormat="1" applyFont="1" applyAlignment="1" applyProtection="1">
      <alignment horizontal="left" vertical="top" wrapText="1"/>
      <protection locked="0"/>
    </xf>
    <xf numFmtId="0" fontId="1" fillId="0" borderId="0" xfId="1" applyFont="1" applyProtection="1">
      <protection hidden="1"/>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9" xfId="0" applyFont="1" applyBorder="1">
      <alignment horizontal="left" vertical="center"/>
      <protection locked="0"/>
    </xf>
    <xf numFmtId="0" fontId="1" fillId="0" borderId="10" xfId="0" applyFont="1" applyBorder="1">
      <alignment horizontal="left" vertical="center"/>
      <protection locked="0"/>
    </xf>
    <xf numFmtId="0" fontId="1" fillId="0" borderId="11" xfId="0" applyFont="1" applyBorder="1">
      <alignment horizontal="left" vertical="center"/>
      <protection locked="0"/>
    </xf>
    <xf numFmtId="0" fontId="1" fillId="0" borderId="0" xfId="0" applyFont="1" applyAlignment="1">
      <alignment horizontal="fill" vertical="center"/>
      <protection locked="0"/>
    </xf>
    <xf numFmtId="0" fontId="1" fillId="0" borderId="12" xfId="0" applyFont="1" applyBorder="1">
      <alignment horizontal="left" vertical="center"/>
      <protection locked="0"/>
    </xf>
    <xf numFmtId="0" fontId="1" fillId="0" borderId="13" xfId="0" applyFont="1" applyBorder="1">
      <alignment horizontal="left" vertical="center"/>
      <protection locked="0"/>
    </xf>
    <xf numFmtId="0" fontId="1" fillId="0" borderId="15" xfId="0" applyFont="1" applyBorder="1">
      <alignment horizontal="left" vertical="center"/>
      <protection locked="0"/>
    </xf>
    <xf numFmtId="0" fontId="1" fillId="0" borderId="16" xfId="0" applyFont="1" applyBorder="1">
      <alignment horizontal="left" vertical="center"/>
      <protection locked="0"/>
    </xf>
    <xf numFmtId="0" fontId="1" fillId="0" borderId="14"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19" xfId="0" applyFont="1" applyBorder="1">
      <alignment horizontal="left" vertical="center"/>
      <protection locked="0"/>
    </xf>
    <xf numFmtId="0" fontId="1" fillId="0" borderId="20" xfId="0" applyFont="1" applyBorder="1">
      <alignment horizontal="left" vertical="center"/>
      <protection locked="0"/>
    </xf>
    <xf numFmtId="0" fontId="1" fillId="0" borderId="21" xfId="0" applyFont="1" applyBorder="1">
      <alignment horizontal="left" vertical="center"/>
      <protection locked="0"/>
    </xf>
    <xf numFmtId="0" fontId="1" fillId="0" borderId="22" xfId="0" applyFont="1" applyBorder="1">
      <alignment horizontal="left" vertical="center"/>
      <protection locked="0"/>
    </xf>
    <xf numFmtId="0" fontId="1" fillId="2" borderId="10" xfId="0" applyFont="1" applyFill="1" applyBorder="1">
      <alignment horizontal="left" vertical="center"/>
      <protection locked="0"/>
    </xf>
    <xf numFmtId="0" fontId="1" fillId="2" borderId="21" xfId="0" applyFont="1" applyFill="1" applyBorder="1">
      <alignment horizontal="left" vertical="center"/>
      <protection locked="0"/>
    </xf>
    <xf numFmtId="0" fontId="1" fillId="2" borderId="11" xfId="0" applyFont="1" applyFill="1" applyBorder="1">
      <alignment horizontal="left" vertical="center"/>
      <protection locked="0"/>
    </xf>
    <xf numFmtId="0" fontId="1" fillId="0" borderId="0" xfId="0" applyFont="1" applyAlignment="1">
      <alignment horizontal="right" vertical="center"/>
      <protection locked="0"/>
    </xf>
    <xf numFmtId="0" fontId="1" fillId="2" borderId="17" xfId="0" applyFont="1" applyFill="1" applyBorder="1">
      <alignment horizontal="left" vertical="center"/>
      <protection locked="0"/>
    </xf>
    <xf numFmtId="0" fontId="1" fillId="2" borderId="0" xfId="0" applyFont="1" applyFill="1">
      <alignment horizontal="left" vertical="center"/>
      <protection locked="0"/>
    </xf>
    <xf numFmtId="0" fontId="1" fillId="2" borderId="14" xfId="0" applyFont="1" applyFill="1" applyBorder="1">
      <alignment horizontal="left" vertical="center"/>
      <protection locked="0"/>
    </xf>
    <xf numFmtId="0" fontId="1" fillId="2" borderId="12" xfId="0" applyFont="1" applyFill="1" applyBorder="1">
      <alignment horizontal="left" vertical="center"/>
      <protection locked="0"/>
    </xf>
    <xf numFmtId="0" fontId="1" fillId="2" borderId="9" xfId="0" applyFont="1" applyFill="1" applyBorder="1">
      <alignment horizontal="left" vertical="center"/>
      <protection locked="0"/>
    </xf>
    <xf numFmtId="0" fontId="1" fillId="2" borderId="13" xfId="0" applyFont="1" applyFill="1" applyBorder="1">
      <alignment horizontal="left" vertical="center"/>
      <protection locked="0"/>
    </xf>
    <xf numFmtId="0" fontId="0" fillId="0" borderId="2" xfId="0" applyBorder="1">
      <alignment horizontal="left" vertical="center"/>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5" xfId="0" applyBorder="1">
      <alignment horizontal="left" vertical="center"/>
      <protection locked="0"/>
    </xf>
    <xf numFmtId="0" fontId="0" fillId="0" borderId="4" xfId="0" applyBorder="1">
      <alignment horizontal="left" vertical="center"/>
      <protection locked="0"/>
    </xf>
    <xf numFmtId="0" fontId="1" fillId="0" borderId="7" xfId="0" applyFont="1" applyBorder="1" applyAlignment="1">
      <alignment horizontal="center" vertical="center"/>
      <protection locked="0"/>
    </xf>
    <xf numFmtId="0" fontId="0" fillId="0" borderId="7" xfId="0" applyBorder="1">
      <alignment horizontal="left" vertical="center"/>
      <protection locked="0"/>
    </xf>
    <xf numFmtId="0" fontId="6" fillId="0" borderId="0" xfId="0" applyFont="1">
      <alignment horizontal="left" vertical="center"/>
      <protection locked="0"/>
    </xf>
    <xf numFmtId="0" fontId="1" fillId="0" borderId="29" xfId="0" applyFont="1" applyBorder="1">
      <alignment horizontal="left" vertical="center"/>
      <protection locked="0"/>
    </xf>
    <xf numFmtId="0" fontId="1" fillId="0" borderId="32" xfId="0" applyFont="1" applyBorder="1">
      <alignment horizontal="left" vertical="center"/>
      <protection locked="0"/>
    </xf>
    <xf numFmtId="0" fontId="1" fillId="0" borderId="31" xfId="0" applyFont="1" applyBorder="1">
      <alignment horizontal="left" vertical="center"/>
      <protection locked="0"/>
    </xf>
    <xf numFmtId="0" fontId="1" fillId="0" borderId="0" xfId="0" quotePrefix="1" applyFont="1" applyAlignment="1">
      <alignment horizontal="center" vertical="center"/>
      <protection locked="0"/>
    </xf>
    <xf numFmtId="0" fontId="1" fillId="0" borderId="0" xfId="0" quotePrefix="1" applyFont="1" applyAlignment="1">
      <alignment horizontal="right" vertical="center"/>
      <protection locked="0"/>
    </xf>
    <xf numFmtId="0" fontId="1" fillId="0" borderId="9" xfId="0" applyFont="1" applyBorder="1" applyAlignment="1">
      <alignment horizontal="right" vertical="center"/>
      <protection locked="0"/>
    </xf>
    <xf numFmtId="0" fontId="1" fillId="0" borderId="21" xfId="0" applyFont="1" applyBorder="1" applyAlignment="1">
      <alignment horizontal="right" vertical="center"/>
      <protection locked="0"/>
    </xf>
    <xf numFmtId="0" fontId="1" fillId="0" borderId="11" xfId="0" applyFont="1" applyBorder="1" applyAlignment="1">
      <alignment horizontal="right" vertical="center"/>
      <protection locked="0"/>
    </xf>
    <xf numFmtId="0" fontId="1" fillId="0" borderId="13" xfId="0" applyFont="1" applyBorder="1" applyAlignment="1">
      <alignment horizontal="right" vertical="center"/>
      <protection locked="0"/>
    </xf>
    <xf numFmtId="0" fontId="1" fillId="0" borderId="9" xfId="0" applyFont="1" applyBorder="1" applyAlignment="1">
      <alignment horizontal="center" vertical="center"/>
      <protection locked="0"/>
    </xf>
    <xf numFmtId="0" fontId="0" fillId="0" borderId="0" xfId="0" applyAlignment="1">
      <alignment horizontal="fill" vertical="center"/>
      <protection locked="0"/>
    </xf>
    <xf numFmtId="0" fontId="1" fillId="0" borderId="23" xfId="0" applyFont="1" applyBorder="1">
      <alignment horizontal="left" vertical="center"/>
      <protection locked="0"/>
    </xf>
    <xf numFmtId="0" fontId="1" fillId="0" borderId="24" xfId="0" applyFont="1" applyBorder="1" applyAlignment="1">
      <alignment horizontal="center" vertical="center"/>
      <protection locked="0"/>
    </xf>
    <xf numFmtId="0" fontId="1" fillId="0" borderId="34" xfId="0" applyFont="1" applyBorder="1">
      <alignment horizontal="left" vertical="center"/>
      <protection locked="0"/>
    </xf>
    <xf numFmtId="0" fontId="1" fillId="0" borderId="33" xfId="0" applyFont="1" applyBorder="1">
      <alignment horizontal="left" vertical="center"/>
      <protection locked="0"/>
    </xf>
    <xf numFmtId="0" fontId="1" fillId="0" borderId="24" xfId="0" applyFont="1" applyBorder="1">
      <alignment horizontal="left" vertical="center"/>
      <protection locked="0"/>
    </xf>
    <xf numFmtId="0" fontId="1" fillId="0" borderId="24" xfId="0" applyFont="1" applyBorder="1" applyAlignment="1">
      <alignment horizontal="right" vertical="center"/>
      <protection locked="0"/>
    </xf>
    <xf numFmtId="0" fontId="1" fillId="0" borderId="25" xfId="0" applyFont="1" applyBorder="1">
      <alignment horizontal="left" vertical="center"/>
      <protection locked="0"/>
    </xf>
    <xf numFmtId="0" fontId="1" fillId="0" borderId="26" xfId="0" applyFont="1" applyBorder="1">
      <alignment horizontal="left" vertical="center"/>
      <protection locked="0"/>
    </xf>
    <xf numFmtId="0" fontId="1" fillId="0" borderId="27" xfId="0" applyFont="1" applyBorder="1">
      <alignment horizontal="left" vertical="center"/>
      <protection locked="0"/>
    </xf>
    <xf numFmtId="0" fontId="1" fillId="0" borderId="28" xfId="0" applyFont="1" applyBorder="1">
      <alignment horizontal="left" vertical="center"/>
      <protection locked="0"/>
    </xf>
    <xf numFmtId="0" fontId="1" fillId="0" borderId="29" xfId="0" applyFont="1" applyBorder="1" applyAlignment="1">
      <alignment horizontal="right" vertical="center"/>
      <protection locked="0"/>
    </xf>
    <xf numFmtId="0" fontId="1" fillId="0" borderId="30" xfId="0" applyFont="1" applyBorder="1">
      <alignment horizontal="left" vertical="center"/>
      <protection locked="0"/>
    </xf>
    <xf numFmtId="0" fontId="1" fillId="0" borderId="14" xfId="0" applyFont="1" applyBorder="1" applyAlignment="1">
      <alignment vertical="center"/>
      <protection locked="0"/>
    </xf>
    <xf numFmtId="0" fontId="0" fillId="0" borderId="0" xfId="0" applyAlignment="1">
      <alignment horizontal="right" vertical="center"/>
      <protection locked="0"/>
    </xf>
    <xf numFmtId="0" fontId="2" fillId="0" borderId="14" xfId="0" applyFont="1" applyBorder="1">
      <alignment horizontal="left" vertical="center"/>
      <protection locked="0"/>
    </xf>
    <xf numFmtId="0" fontId="2" fillId="0" borderId="0" xfId="0" applyFont="1">
      <alignment horizontal="left" vertical="center"/>
      <protection locked="0"/>
    </xf>
    <xf numFmtId="0" fontId="0" fillId="0" borderId="0" xfId="0" quotePrefix="1" applyAlignment="1">
      <alignment horizontal="right" vertical="center"/>
      <protection locked="0"/>
    </xf>
    <xf numFmtId="0" fontId="1" fillId="0" borderId="35" xfId="0" applyFont="1" applyBorder="1">
      <alignment horizontal="left" vertical="center"/>
      <protection locked="0"/>
    </xf>
    <xf numFmtId="0" fontId="1" fillId="0" borderId="0" xfId="0" applyFont="1" applyAlignment="1">
      <alignment horizontal="center"/>
      <protection locked="0"/>
    </xf>
    <xf numFmtId="0" fontId="1" fillId="0" borderId="9" xfId="0" quotePrefix="1" applyFont="1" applyBorder="1">
      <alignment horizontal="left" vertical="center"/>
      <protection locked="0"/>
    </xf>
    <xf numFmtId="0" fontId="10" fillId="0" borderId="9" xfId="0" applyFont="1" applyBorder="1" applyAlignment="1">
      <alignment horizontal="center" vertical="center"/>
      <protection locked="0"/>
    </xf>
    <xf numFmtId="0" fontId="1" fillId="0" borderId="27" xfId="0" quotePrefix="1" applyFont="1" applyBorder="1" applyAlignment="1">
      <alignment vertical="center"/>
      <protection locked="0"/>
    </xf>
    <xf numFmtId="0" fontId="1" fillId="3" borderId="14" xfId="0" applyFont="1" applyFill="1" applyBorder="1">
      <alignment horizontal="left" vertical="center"/>
      <protection locked="0"/>
    </xf>
    <xf numFmtId="0" fontId="1" fillId="3" borderId="0" xfId="0" applyFont="1" applyFill="1" applyAlignment="1">
      <alignment horizontal="center" vertical="center"/>
      <protection locked="0"/>
    </xf>
    <xf numFmtId="0" fontId="1" fillId="3" borderId="32" xfId="0" applyFont="1" applyFill="1" applyBorder="1">
      <alignment horizontal="left" vertical="center"/>
      <protection locked="0"/>
    </xf>
    <xf numFmtId="0" fontId="1" fillId="0" borderId="0" xfId="0" quotePrefix="1" applyFont="1" applyAlignment="1">
      <alignment vertical="center"/>
      <protection locked="0"/>
    </xf>
    <xf numFmtId="0" fontId="1" fillId="3" borderId="21" xfId="0" applyFont="1" applyFill="1" applyBorder="1">
      <alignment horizontal="left" vertical="center"/>
      <protection locked="0"/>
    </xf>
    <xf numFmtId="0" fontId="1" fillId="3" borderId="11" xfId="0" applyFont="1" applyFill="1" applyBorder="1">
      <alignment horizontal="left" vertical="center"/>
      <protection locked="0"/>
    </xf>
    <xf numFmtId="0" fontId="1" fillId="3" borderId="0" xfId="0" applyFont="1" applyFill="1">
      <alignment horizontal="left" vertical="center"/>
      <protection locked="0"/>
    </xf>
    <xf numFmtId="0" fontId="1" fillId="3" borderId="9" xfId="0" applyFont="1" applyFill="1" applyBorder="1">
      <alignment horizontal="left" vertical="center"/>
      <protection locked="0"/>
    </xf>
    <xf numFmtId="0" fontId="1" fillId="3" borderId="9" xfId="0" applyFont="1" applyFill="1" applyBorder="1" applyAlignment="1">
      <alignment horizontal="center" vertical="center"/>
      <protection locked="0"/>
    </xf>
    <xf numFmtId="0" fontId="1" fillId="3" borderId="13" xfId="0" applyFont="1" applyFill="1" applyBorder="1">
      <alignment horizontal="left" vertical="center"/>
      <protection locked="0"/>
    </xf>
    <xf numFmtId="0" fontId="9" fillId="0" borderId="0" xfId="0" applyFont="1">
      <alignment horizontal="left" vertical="center"/>
      <protection locked="0"/>
    </xf>
    <xf numFmtId="0" fontId="0" fillId="0" borderId="21" xfId="0" applyBorder="1">
      <alignment horizontal="left" vertical="center"/>
      <protection locked="0"/>
    </xf>
    <xf numFmtId="0" fontId="1" fillId="0" borderId="21" xfId="0" applyFont="1" applyBorder="1" applyAlignment="1">
      <alignment horizontal="left" vertical="top"/>
      <protection locked="0"/>
    </xf>
    <xf numFmtId="0" fontId="1" fillId="3" borderId="10" xfId="0" applyFont="1" applyFill="1" applyBorder="1">
      <alignment horizontal="left" vertical="center"/>
      <protection locked="0"/>
    </xf>
    <xf numFmtId="0" fontId="1" fillId="3" borderId="0" xfId="0" quotePrefix="1" applyFont="1" applyFill="1" applyAlignment="1">
      <alignment horizontal="center" vertical="center"/>
      <protection locked="0"/>
    </xf>
    <xf numFmtId="0" fontId="1" fillId="3" borderId="17" xfId="0" applyFont="1" applyFill="1" applyBorder="1">
      <alignment horizontal="left" vertical="center"/>
      <protection locked="0"/>
    </xf>
    <xf numFmtId="0" fontId="2" fillId="0" borderId="0" xfId="0" quotePrefix="1" applyFont="1">
      <alignment horizontal="left" vertical="center"/>
      <protection locked="0"/>
    </xf>
    <xf numFmtId="0" fontId="1" fillId="3" borderId="29" xfId="0" applyFont="1" applyFill="1" applyBorder="1">
      <alignment horizontal="left" vertical="center"/>
      <protection locked="0"/>
    </xf>
    <xf numFmtId="0" fontId="0" fillId="0" borderId="21" xfId="0" applyBorder="1" applyAlignment="1">
      <alignment horizontal="right" vertical="center"/>
      <protection locked="0"/>
    </xf>
    <xf numFmtId="0" fontId="1" fillId="0" borderId="35" xfId="0" applyFont="1" applyBorder="1" applyAlignment="1">
      <alignment vertical="top" wrapText="1"/>
      <protection locked="0"/>
    </xf>
    <xf numFmtId="0" fontId="1" fillId="0" borderId="0" xfId="0" applyFont="1" applyProtection="1">
      <alignment horizontal="left" vertical="center"/>
    </xf>
    <xf numFmtId="0" fontId="1" fillId="0" borderId="0" xfId="0" applyFont="1" applyAlignment="1" applyProtection="1">
      <alignment horizontal="fill" vertical="center"/>
    </xf>
    <xf numFmtId="0" fontId="0" fillId="0" borderId="0" xfId="0" applyAlignment="1">
      <alignment horizontal="center" vertical="center"/>
      <protection locked="0"/>
    </xf>
    <xf numFmtId="0" fontId="0" fillId="3" borderId="0" xfId="0" applyFill="1">
      <alignment horizontal="left" vertical="center"/>
      <protection locked="0"/>
    </xf>
    <xf numFmtId="0" fontId="0" fillId="0" borderId="21" xfId="0" applyBorder="1" applyAlignment="1">
      <alignment horizontal="center" vertical="center"/>
      <protection locked="0"/>
    </xf>
    <xf numFmtId="0" fontId="12" fillId="0" borderId="0" xfId="0" applyFont="1">
      <alignment horizontal="left" vertical="center"/>
      <protection locked="0"/>
    </xf>
    <xf numFmtId="0" fontId="12" fillId="0" borderId="0" xfId="0" applyFont="1" applyAlignment="1">
      <alignment horizontal="fill" vertical="center"/>
      <protection locked="0"/>
    </xf>
    <xf numFmtId="0" fontId="1" fillId="0" borderId="0" xfId="0" quotePrefix="1" applyFont="1" applyAlignment="1" applyProtection="1">
      <alignment horizontal="right" vertical="center"/>
    </xf>
    <xf numFmtId="0" fontId="1" fillId="0" borderId="0" xfId="0" applyFont="1" applyAlignment="1" applyProtection="1">
      <alignment vertical="center"/>
    </xf>
    <xf numFmtId="0" fontId="0" fillId="3" borderId="21" xfId="0" applyFill="1" applyBorder="1">
      <alignment horizontal="left" vertical="center"/>
      <protection locked="0"/>
    </xf>
    <xf numFmtId="0" fontId="0" fillId="3" borderId="21" xfId="0" applyFill="1" applyBorder="1" applyAlignment="1">
      <alignment horizontal="center" vertical="center"/>
      <protection locked="0"/>
    </xf>
    <xf numFmtId="0" fontId="0" fillId="3" borderId="11" xfId="0" applyFill="1" applyBorder="1">
      <alignment horizontal="left" vertical="center"/>
      <protection locked="0"/>
    </xf>
    <xf numFmtId="0" fontId="0" fillId="3" borderId="0" xfId="0" applyFill="1" applyAlignment="1">
      <alignment horizontal="center" vertical="center"/>
      <protection locked="0"/>
    </xf>
    <xf numFmtId="0" fontId="0" fillId="3" borderId="14" xfId="0" applyFill="1" applyBorder="1">
      <alignment horizontal="left" vertical="center"/>
      <protection locked="0"/>
    </xf>
    <xf numFmtId="0" fontId="0" fillId="3" borderId="9" xfId="0" applyFill="1" applyBorder="1">
      <alignment horizontal="left" vertical="center"/>
      <protection locked="0"/>
    </xf>
    <xf numFmtId="0" fontId="0" fillId="3" borderId="9" xfId="0" applyFill="1" applyBorder="1" applyAlignment="1">
      <alignment horizontal="center" vertical="center"/>
      <protection locked="0"/>
    </xf>
    <xf numFmtId="0" fontId="0" fillId="3" borderId="13" xfId="0" applyFill="1" applyBorder="1">
      <alignment horizontal="left" vertical="center"/>
      <protection locked="0"/>
    </xf>
    <xf numFmtId="0" fontId="13" fillId="3" borderId="13" xfId="0" applyFont="1" applyFill="1" applyBorder="1">
      <alignment horizontal="left" vertical="center"/>
      <protection locked="0"/>
    </xf>
    <xf numFmtId="0" fontId="13" fillId="3" borderId="9" xfId="0" applyFont="1" applyFill="1" applyBorder="1">
      <alignment horizontal="left" vertical="center"/>
      <protection locked="0"/>
    </xf>
    <xf numFmtId="0" fontId="13" fillId="3" borderId="9" xfId="0" applyFont="1" applyFill="1" applyBorder="1" applyAlignment="1">
      <alignment horizontal="center" vertical="center"/>
      <protection locked="0"/>
    </xf>
    <xf numFmtId="0" fontId="1" fillId="3" borderId="24" xfId="0" applyFont="1" applyFill="1" applyBorder="1" applyAlignment="1" applyProtection="1">
      <alignment horizontal="center" vertical="center"/>
    </xf>
    <xf numFmtId="0" fontId="1" fillId="3" borderId="34" xfId="0" applyFont="1" applyFill="1" applyBorder="1" applyProtection="1">
      <alignment horizontal="left" vertical="center"/>
    </xf>
    <xf numFmtId="0" fontId="1" fillId="3" borderId="0" xfId="0" applyFont="1" applyFill="1" applyAlignment="1" applyProtection="1">
      <alignment horizontal="center" vertical="center"/>
    </xf>
    <xf numFmtId="0" fontId="1" fillId="3" borderId="14" xfId="0" applyFont="1" applyFill="1" applyBorder="1" applyProtection="1">
      <alignment horizontal="left" vertical="center"/>
    </xf>
    <xf numFmtId="0" fontId="1" fillId="3" borderId="29" xfId="0" applyFont="1" applyFill="1" applyBorder="1" applyAlignment="1" applyProtection="1">
      <alignment horizontal="center" vertical="center"/>
    </xf>
    <xf numFmtId="0" fontId="1" fillId="3" borderId="32" xfId="0" applyFont="1" applyFill="1" applyBorder="1" applyProtection="1">
      <alignment horizontal="left" vertical="center"/>
    </xf>
    <xf numFmtId="0" fontId="1" fillId="0" borderId="0" xfId="0" applyFont="1" applyAlignment="1">
      <alignment horizontal="center" vertical="center"/>
      <protection locked="0"/>
    </xf>
    <xf numFmtId="0" fontId="1" fillId="0" borderId="21" xfId="0" applyFont="1" applyBorder="1" applyAlignment="1">
      <alignment horizontal="center" vertical="center"/>
      <protection locked="0"/>
    </xf>
    <xf numFmtId="0" fontId="5" fillId="0" borderId="0" xfId="1" applyFont="1" applyAlignment="1" applyProtection="1">
      <alignment vertical="center"/>
      <protection locked="0"/>
    </xf>
    <xf numFmtId="0" fontId="1" fillId="0" borderId="29" xfId="0" applyFont="1" applyBorder="1" applyAlignment="1">
      <alignment horizontal="center" vertical="center"/>
      <protection locked="0"/>
    </xf>
    <xf numFmtId="0" fontId="1" fillId="0" borderId="0" xfId="0" quotePrefix="1" applyFont="1">
      <alignment horizontal="left" vertical="center"/>
      <protection locked="0"/>
    </xf>
    <xf numFmtId="0" fontId="1" fillId="0" borderId="0" xfId="0" applyFont="1">
      <alignment horizontal="left" vertical="center"/>
      <protection locked="0"/>
    </xf>
    <xf numFmtId="0" fontId="6" fillId="0" borderId="0" xfId="0" applyFont="1" applyAlignment="1">
      <alignment horizontal="center" vertical="center"/>
      <protection locked="0"/>
    </xf>
    <xf numFmtId="0" fontId="1" fillId="0" borderId="0" xfId="0" applyFont="1" applyAlignment="1">
      <alignment horizontal="centerContinuous" vertical="center"/>
      <protection locked="0"/>
    </xf>
    <xf numFmtId="0" fontId="1" fillId="0" borderId="21" xfId="0" applyFont="1" applyBorder="1" applyAlignment="1">
      <alignment horizontal="centerContinuous" vertical="center"/>
      <protection locked="0"/>
    </xf>
    <xf numFmtId="0" fontId="1" fillId="3" borderId="29" xfId="0" applyFont="1" applyFill="1" applyBorder="1" applyAlignment="1">
      <alignment horizontal="center" vertical="center"/>
      <protection locked="0"/>
    </xf>
    <xf numFmtId="0" fontId="0" fillId="0" borderId="0" xfId="0" quotePrefix="1">
      <alignment horizontal="left" vertical="center"/>
      <protection locked="0"/>
    </xf>
    <xf numFmtId="0" fontId="1" fillId="3" borderId="0" xfId="0" quotePrefix="1" applyFont="1" applyFill="1">
      <alignment horizontal="left" vertical="center"/>
      <protection locked="0"/>
    </xf>
    <xf numFmtId="0" fontId="14" fillId="3" borderId="0" xfId="0" applyFont="1" applyFill="1" applyAlignment="1">
      <alignment horizontal="center" vertical="center"/>
      <protection locked="0"/>
    </xf>
    <xf numFmtId="0" fontId="13" fillId="3" borderId="0" xfId="0" applyFont="1" applyFill="1" applyAlignment="1">
      <alignment horizontal="center" vertical="center"/>
      <protection locked="0"/>
    </xf>
    <xf numFmtId="0" fontId="1" fillId="0" borderId="0" xfId="0" applyFont="1" applyAlignment="1" applyProtection="1">
      <alignment vertical="top" wrapText="1"/>
      <protection hidden="1"/>
    </xf>
    <xf numFmtId="0" fontId="1" fillId="0" borderId="0" xfId="0" applyFont="1" applyAlignment="1">
      <alignment vertical="top" wrapText="1"/>
      <protection locked="0"/>
    </xf>
    <xf numFmtId="0" fontId="0" fillId="0" borderId="0" xfId="0" applyAlignment="1">
      <alignment vertical="top" wrapText="1"/>
      <protection locked="0"/>
    </xf>
    <xf numFmtId="0" fontId="1" fillId="3" borderId="21" xfId="0" applyFont="1" applyFill="1" applyBorder="1" applyAlignment="1">
      <alignment horizontal="center" vertical="center"/>
      <protection locked="0"/>
    </xf>
    <xf numFmtId="0" fontId="1" fillId="0" borderId="0" xfId="0" applyFont="1" applyAlignment="1" applyProtection="1">
      <alignment horizontal="left" vertical="top" wrapText="1"/>
      <protection hidden="1"/>
    </xf>
    <xf numFmtId="0" fontId="14" fillId="0" borderId="0" xfId="1" applyFont="1" applyAlignment="1" applyProtection="1">
      <alignment horizontal="center" vertical="center" wrapText="1"/>
      <protection locked="0"/>
    </xf>
    <xf numFmtId="0" fontId="0" fillId="0" borderId="0" xfId="0" applyAlignment="1">
      <alignment vertical="center"/>
      <protection locked="0"/>
    </xf>
    <xf numFmtId="0" fontId="14" fillId="0" borderId="0" xfId="0" applyFont="1" applyAlignment="1">
      <alignment horizontal="center" vertical="center"/>
      <protection locked="0"/>
    </xf>
    <xf numFmtId="0" fontId="14" fillId="0" borderId="0" xfId="0" applyFont="1">
      <alignment horizontal="left" vertical="center"/>
      <protection locked="0"/>
    </xf>
    <xf numFmtId="0" fontId="1" fillId="0" borderId="41" xfId="0" applyFont="1" applyBorder="1" applyAlignment="1">
      <alignment horizontal="fill" vertical="center"/>
      <protection locked="0"/>
    </xf>
    <xf numFmtId="0" fontId="1" fillId="0" borderId="42" xfId="0" applyFont="1" applyBorder="1" applyAlignment="1">
      <alignment horizontal="fill" vertical="center"/>
      <protection locked="0"/>
    </xf>
    <xf numFmtId="0" fontId="1" fillId="0" borderId="42" xfId="0" quotePrefix="1" applyFont="1" applyBorder="1" applyAlignment="1">
      <alignment horizontal="right" vertical="center"/>
      <protection locked="0"/>
    </xf>
    <xf numFmtId="0" fontId="1" fillId="0" borderId="9" xfId="0" applyFont="1" applyBorder="1" applyAlignment="1">
      <alignment horizontal="fill" vertical="center"/>
      <protection locked="0"/>
    </xf>
    <xf numFmtId="0" fontId="0" fillId="0" borderId="9" xfId="0" applyBorder="1" applyAlignment="1">
      <alignment horizontal="fill" vertical="center"/>
      <protection locked="0"/>
    </xf>
    <xf numFmtId="0" fontId="1" fillId="0" borderId="43" xfId="0" applyFont="1" applyBorder="1" applyAlignment="1">
      <alignment horizontal="fill" vertical="center"/>
      <protection locked="0"/>
    </xf>
    <xf numFmtId="0" fontId="1" fillId="0" borderId="44" xfId="0" applyFont="1" applyBorder="1" applyAlignment="1">
      <alignment horizontal="fill" vertical="center"/>
      <protection locked="0"/>
    </xf>
    <xf numFmtId="0" fontId="1" fillId="0" borderId="44" xfId="0" quotePrefix="1" applyFont="1" applyBorder="1" applyAlignment="1">
      <alignment horizontal="right" vertical="center"/>
      <protection locked="0"/>
    </xf>
    <xf numFmtId="0" fontId="0" fillId="0" borderId="0" xfId="0" applyAlignment="1">
      <alignment horizontal="centerContinuous" vertical="center"/>
      <protection locked="0"/>
    </xf>
    <xf numFmtId="0" fontId="1" fillId="0" borderId="0" xfId="0" applyFont="1" applyAlignment="1">
      <alignment vertical="center" wrapText="1"/>
      <protection locked="0"/>
    </xf>
    <xf numFmtId="0" fontId="0" fillId="0" borderId="0" xfId="0" applyAlignment="1">
      <alignment vertical="top"/>
      <protection locked="0"/>
    </xf>
    <xf numFmtId="0" fontId="1" fillId="0" borderId="10" xfId="0" applyFont="1" applyBorder="1" applyAlignment="1">
      <alignment vertical="center"/>
      <protection locked="0"/>
    </xf>
    <xf numFmtId="0" fontId="1" fillId="0" borderId="11" xfId="0" applyFont="1" applyBorder="1" applyAlignment="1">
      <alignment vertical="center"/>
      <protection locked="0"/>
    </xf>
    <xf numFmtId="0" fontId="1" fillId="0" borderId="12" xfId="0" applyFont="1" applyBorder="1" applyAlignment="1">
      <alignment vertical="center"/>
      <protection locked="0"/>
    </xf>
    <xf numFmtId="0" fontId="1" fillId="0" borderId="13" xfId="0" applyFont="1" applyBorder="1" applyAlignment="1">
      <alignment vertical="center"/>
      <protection locked="0"/>
    </xf>
    <xf numFmtId="0" fontId="0" fillId="0" borderId="9" xfId="0" applyBorder="1">
      <alignment horizontal="left" vertical="center"/>
      <protection locked="0"/>
    </xf>
    <xf numFmtId="0" fontId="1" fillId="0" borderId="0" xfId="0" quotePrefix="1" applyFont="1" applyAlignment="1" applyProtection="1">
      <alignment vertical="center"/>
    </xf>
    <xf numFmtId="0" fontId="1" fillId="3" borderId="23" xfId="0" applyFont="1" applyFill="1" applyBorder="1">
      <alignment horizontal="left" vertical="center"/>
      <protection locked="0"/>
    </xf>
    <xf numFmtId="0" fontId="1" fillId="3" borderId="24" xfId="0" applyFont="1" applyFill="1" applyBorder="1" applyAlignment="1">
      <alignment horizontal="center" vertical="center"/>
      <protection locked="0"/>
    </xf>
    <xf numFmtId="0" fontId="1" fillId="3" borderId="34" xfId="0" applyFont="1" applyFill="1" applyBorder="1">
      <alignment horizontal="left" vertical="center"/>
      <protection locked="0"/>
    </xf>
    <xf numFmtId="0" fontId="1" fillId="3" borderId="26" xfId="0" applyFont="1" applyFill="1" applyBorder="1">
      <alignment horizontal="left" vertical="center"/>
      <protection locked="0"/>
    </xf>
    <xf numFmtId="0" fontId="1" fillId="3" borderId="28" xfId="0" applyFont="1" applyFill="1" applyBorder="1">
      <alignment horizontal="left" vertical="center"/>
      <protection locked="0"/>
    </xf>
    <xf numFmtId="0" fontId="1" fillId="3" borderId="0" xfId="0" applyFont="1" applyFill="1" applyAlignment="1">
      <alignment vertical="center"/>
      <protection locked="0"/>
    </xf>
    <xf numFmtId="0" fontId="1" fillId="0" borderId="36" xfId="0" applyFont="1" applyBorder="1">
      <alignment horizontal="left" vertical="center"/>
      <protection locked="0"/>
    </xf>
    <xf numFmtId="0" fontId="1" fillId="0" borderId="37" xfId="0" applyFont="1" applyBorder="1">
      <alignment horizontal="left" vertical="center"/>
      <protection locked="0"/>
    </xf>
    <xf numFmtId="0" fontId="1" fillId="0" borderId="37" xfId="0" applyFont="1" applyBorder="1" applyAlignment="1">
      <alignment horizontal="right" vertical="center"/>
      <protection locked="0"/>
    </xf>
    <xf numFmtId="0" fontId="1" fillId="0" borderId="38" xfId="0" applyFont="1" applyBorder="1">
      <alignment horizontal="left" vertical="center"/>
      <protection locked="0"/>
    </xf>
    <xf numFmtId="0" fontId="1" fillId="0" borderId="39" xfId="0" applyFont="1" applyBorder="1">
      <alignment horizontal="left" vertical="center"/>
      <protection locked="0"/>
    </xf>
    <xf numFmtId="0" fontId="1" fillId="0" borderId="39" xfId="0" applyFont="1" applyBorder="1" applyAlignment="1">
      <alignment horizontal="right" vertical="center"/>
      <protection locked="0"/>
    </xf>
    <xf numFmtId="0" fontId="10" fillId="0" borderId="13" xfId="0" applyFont="1" applyBorder="1">
      <alignment horizontal="left" vertical="center"/>
      <protection locked="0"/>
    </xf>
    <xf numFmtId="0" fontId="10" fillId="0" borderId="12" xfId="0" applyFont="1" applyBorder="1">
      <alignment horizontal="left" vertical="center"/>
      <protection locked="0"/>
    </xf>
    <xf numFmtId="0" fontId="10" fillId="0" borderId="9" xfId="0" applyFont="1" applyBorder="1">
      <alignment horizontal="left" vertical="center"/>
      <protection locked="0"/>
    </xf>
    <xf numFmtId="0" fontId="10" fillId="0" borderId="9" xfId="0" applyFont="1" applyBorder="1" applyAlignment="1">
      <alignment horizontal="right" vertical="center"/>
      <protection locked="0"/>
    </xf>
    <xf numFmtId="0" fontId="0" fillId="0" borderId="14" xfId="0" applyBorder="1" applyAlignment="1">
      <alignment vertical="center"/>
      <protection locked="0"/>
    </xf>
    <xf numFmtId="0" fontId="0" fillId="0" borderId="11" xfId="0" applyBorder="1">
      <alignment horizontal="left" vertical="center"/>
      <protection locked="0"/>
    </xf>
    <xf numFmtId="0" fontId="0" fillId="0" borderId="10" xfId="0" applyBorder="1">
      <alignment horizontal="left" vertical="center"/>
      <protection locked="0"/>
    </xf>
    <xf numFmtId="0" fontId="13" fillId="0" borderId="21" xfId="0" applyFont="1" applyBorder="1">
      <alignment horizontal="left" vertical="center"/>
      <protection locked="0"/>
    </xf>
    <xf numFmtId="0" fontId="13" fillId="0" borderId="0" xfId="0" applyFont="1">
      <alignment horizontal="left" vertical="center"/>
      <protection locked="0"/>
    </xf>
    <xf numFmtId="0" fontId="0" fillId="0" borderId="14" xfId="0" applyBorder="1">
      <alignment horizontal="left" vertical="center"/>
      <protection locked="0"/>
    </xf>
    <xf numFmtId="0" fontId="0" fillId="0" borderId="17" xfId="0" applyBorder="1">
      <alignment horizontal="left" vertical="center"/>
      <protection locked="0"/>
    </xf>
    <xf numFmtId="0" fontId="0" fillId="0" borderId="9" xfId="0" applyBorder="1" applyAlignment="1">
      <alignment horizontal="center" vertical="center"/>
      <protection locked="0"/>
    </xf>
    <xf numFmtId="0" fontId="0" fillId="0" borderId="13" xfId="0" applyBorder="1">
      <alignment horizontal="left" vertical="center"/>
      <protection locked="0"/>
    </xf>
    <xf numFmtId="0" fontId="0" fillId="0" borderId="12" xfId="0" applyBorder="1">
      <alignment horizontal="left" vertical="center"/>
      <protection locked="0"/>
    </xf>
    <xf numFmtId="0" fontId="13" fillId="0" borderId="9" xfId="0" applyFont="1" applyBorder="1" applyAlignment="1">
      <alignment horizontal="right" vertical="center"/>
      <protection locked="0"/>
    </xf>
    <xf numFmtId="0" fontId="13" fillId="0" borderId="13" xfId="0" applyFont="1" applyBorder="1">
      <alignment horizontal="left" vertical="center"/>
      <protection locked="0"/>
    </xf>
    <xf numFmtId="0" fontId="13" fillId="0" borderId="12" xfId="0" applyFont="1" applyBorder="1">
      <alignment horizontal="left" vertical="center"/>
      <protection locked="0"/>
    </xf>
    <xf numFmtId="0" fontId="13" fillId="0" borderId="9" xfId="0" applyFont="1" applyBorder="1">
      <alignment horizontal="left" vertical="center"/>
      <protection locked="0"/>
    </xf>
    <xf numFmtId="0" fontId="13" fillId="0" borderId="10" xfId="0" applyFont="1" applyBorder="1">
      <alignment horizontal="left" vertical="center"/>
      <protection locked="0"/>
    </xf>
    <xf numFmtId="0" fontId="13" fillId="0" borderId="17" xfId="0" applyFont="1" applyBorder="1">
      <alignment horizontal="left" vertical="center"/>
      <protection locked="0"/>
    </xf>
    <xf numFmtId="0" fontId="0" fillId="0" borderId="0" xfId="0" applyAlignment="1" applyProtection="1">
      <alignment vertical="top" wrapText="1"/>
      <protection hidden="1"/>
    </xf>
    <xf numFmtId="0" fontId="1" fillId="0" borderId="10" xfId="0" applyFont="1" applyBorder="1" applyAlignment="1">
      <alignment horizontal="fill" vertical="center"/>
      <protection locked="0"/>
    </xf>
    <xf numFmtId="0" fontId="1" fillId="0" borderId="11" xfId="0" applyFont="1" applyBorder="1" applyAlignment="1">
      <alignment horizontal="fill" vertical="center"/>
      <protection locked="0"/>
    </xf>
    <xf numFmtId="0" fontId="1" fillId="0" borderId="21" xfId="0" applyFont="1" applyBorder="1" applyAlignment="1">
      <alignment horizontal="fill" vertical="center"/>
      <protection locked="0"/>
    </xf>
    <xf numFmtId="0" fontId="1" fillId="0" borderId="11" xfId="0" quotePrefix="1" applyFont="1" applyBorder="1" applyAlignment="1">
      <alignment horizontal="right" vertical="center"/>
      <protection locked="0"/>
    </xf>
    <xf numFmtId="0" fontId="1" fillId="0" borderId="9" xfId="0" applyFont="1" applyBorder="1" applyAlignment="1">
      <alignment vertical="center"/>
      <protection locked="0"/>
    </xf>
    <xf numFmtId="0" fontId="1" fillId="0" borderId="13" xfId="0" quotePrefix="1" applyFont="1" applyBorder="1" applyAlignment="1">
      <alignment horizontal="right" vertical="center"/>
      <protection locked="0"/>
    </xf>
    <xf numFmtId="0" fontId="1" fillId="0" borderId="34" xfId="0" applyFont="1" applyBorder="1" applyProtection="1">
      <alignment horizontal="left" vertical="center"/>
    </xf>
    <xf numFmtId="0" fontId="1" fillId="0" borderId="33" xfId="0" applyFont="1" applyBorder="1" applyProtection="1">
      <alignment horizontal="left" vertical="center"/>
    </xf>
    <xf numFmtId="0" fontId="1" fillId="0" borderId="24" xfId="0" applyFont="1" applyBorder="1" applyProtection="1">
      <alignment horizontal="left" vertical="center"/>
    </xf>
    <xf numFmtId="0" fontId="1" fillId="0" borderId="24" xfId="0" applyFont="1" applyBorder="1" applyAlignment="1" applyProtection="1">
      <alignment horizontal="right" vertical="center"/>
    </xf>
    <xf numFmtId="0" fontId="1" fillId="0" borderId="25" xfId="0" applyFont="1" applyBorder="1" applyProtection="1">
      <alignment horizontal="left" vertical="center"/>
    </xf>
    <xf numFmtId="0" fontId="1" fillId="0" borderId="14" xfId="0" applyFont="1" applyBorder="1" applyProtection="1">
      <alignment horizontal="left" vertical="center"/>
    </xf>
    <xf numFmtId="0" fontId="1" fillId="0" borderId="17" xfId="0" applyFont="1" applyBorder="1" applyProtection="1">
      <alignment horizontal="left" vertical="center"/>
    </xf>
    <xf numFmtId="0" fontId="1" fillId="0" borderId="0" xfId="0" applyFont="1" applyAlignment="1" applyProtection="1">
      <alignment horizontal="right" vertical="center"/>
    </xf>
    <xf numFmtId="0" fontId="1" fillId="0" borderId="27" xfId="0" applyFont="1" applyBorder="1" applyProtection="1">
      <alignment horizontal="left" vertical="center"/>
    </xf>
    <xf numFmtId="0" fontId="1" fillId="0" borderId="0" xfId="0" applyFont="1" applyAlignment="1" applyProtection="1">
      <alignment vertical="top" wrapText="1"/>
    </xf>
    <xf numFmtId="0" fontId="1" fillId="0" borderId="27" xfId="0" applyFont="1" applyBorder="1" applyAlignment="1" applyProtection="1">
      <alignment vertical="center"/>
    </xf>
    <xf numFmtId="0" fontId="1" fillId="0" borderId="32" xfId="0" applyFont="1" applyBorder="1" applyProtection="1">
      <alignment horizontal="left" vertical="center"/>
    </xf>
    <xf numFmtId="0" fontId="1" fillId="0" borderId="31" xfId="0" applyFont="1" applyBorder="1" applyProtection="1">
      <alignment horizontal="left" vertical="center"/>
    </xf>
    <xf numFmtId="0" fontId="1" fillId="0" borderId="29" xfId="0" applyFont="1" applyBorder="1" applyProtection="1">
      <alignment horizontal="left" vertical="center"/>
    </xf>
    <xf numFmtId="0" fontId="1" fillId="0" borderId="29" xfId="0" applyFont="1" applyBorder="1" applyAlignment="1" applyProtection="1">
      <alignment horizontal="right" vertical="center"/>
    </xf>
    <xf numFmtId="0" fontId="1" fillId="0" borderId="30" xfId="0" applyFont="1" applyBorder="1" applyProtection="1">
      <alignment horizontal="left" vertical="center"/>
    </xf>
    <xf numFmtId="0" fontId="13" fillId="0" borderId="21" xfId="0" applyFont="1" applyBorder="1" applyAlignment="1">
      <alignment horizontal="right" vertical="center"/>
      <protection locked="0"/>
    </xf>
    <xf numFmtId="0" fontId="13" fillId="0" borderId="11" xfId="0" applyFont="1" applyBorder="1">
      <alignment horizontal="left" vertical="center"/>
      <protection locked="0"/>
    </xf>
    <xf numFmtId="0" fontId="13" fillId="0" borderId="14" xfId="0" applyFont="1" applyBorder="1">
      <alignment horizontal="left" vertical="center"/>
      <protection locked="0"/>
    </xf>
    <xf numFmtId="0" fontId="0" fillId="0" borderId="9" xfId="0" applyBorder="1" applyAlignment="1">
      <alignment horizontal="right" vertical="center"/>
      <protection locked="0"/>
    </xf>
    <xf numFmtId="0" fontId="13" fillId="0" borderId="0" xfId="0" quotePrefix="1" applyFont="1" applyAlignment="1">
      <alignment horizontal="right" vertical="center"/>
      <protection locked="0"/>
    </xf>
    <xf numFmtId="0" fontId="0" fillId="0" borderId="0" xfId="0" quotePrefix="1" applyAlignment="1">
      <alignment horizontal="center" vertical="center"/>
      <protection locked="0"/>
    </xf>
    <xf numFmtId="0" fontId="0" fillId="0" borderId="0" xfId="0" applyAlignment="1" applyProtection="1">
      <alignment horizontal="left" wrapText="1"/>
      <protection hidden="1"/>
    </xf>
    <xf numFmtId="0" fontId="1" fillId="3" borderId="23" xfId="0" applyFont="1" applyFill="1" applyBorder="1" applyProtection="1">
      <alignment horizontal="left" vertical="center"/>
    </xf>
    <xf numFmtId="0" fontId="1" fillId="3" borderId="26" xfId="0" applyFont="1" applyFill="1" applyBorder="1" applyProtection="1">
      <alignment horizontal="left" vertical="center"/>
    </xf>
    <xf numFmtId="0" fontId="1" fillId="3" borderId="28" xfId="0" applyFont="1" applyFill="1" applyBorder="1" applyProtection="1">
      <alignment horizontal="left" vertical="center"/>
    </xf>
    <xf numFmtId="0" fontId="8" fillId="0" borderId="14" xfId="0" applyFont="1" applyBorder="1">
      <alignment horizontal="left" vertical="center"/>
      <protection locked="0"/>
    </xf>
    <xf numFmtId="0" fontId="8" fillId="0" borderId="13" xfId="0" applyFont="1" applyBorder="1">
      <alignment horizontal="left" vertical="center"/>
      <protection locked="0"/>
    </xf>
    <xf numFmtId="0" fontId="8" fillId="0" borderId="11" xfId="0" applyFont="1" applyBorder="1">
      <alignment horizontal="left" vertical="center"/>
      <protection locked="0"/>
    </xf>
    <xf numFmtId="0" fontId="1" fillId="0" borderId="0" xfId="0" applyFont="1" applyAlignment="1">
      <alignment horizontal="left" vertical="center" wrapText="1"/>
      <protection locked="0"/>
    </xf>
    <xf numFmtId="49" fontId="1" fillId="0" borderId="0" xfId="0" applyNumberFormat="1" applyFont="1">
      <alignment horizontal="left" vertical="center"/>
      <protection locked="0"/>
    </xf>
    <xf numFmtId="49" fontId="1" fillId="0" borderId="14" xfId="0" applyNumberFormat="1" applyFont="1" applyBorder="1">
      <alignment horizontal="left" vertical="center"/>
      <protection locked="0"/>
    </xf>
    <xf numFmtId="0" fontId="1" fillId="0" borderId="14" xfId="0" applyFont="1" applyBorder="1" applyAlignment="1">
      <alignment vertical="top" wrapText="1"/>
      <protection locked="0"/>
    </xf>
    <xf numFmtId="0" fontId="1" fillId="0" borderId="0" xfId="0" quotePrefix="1" applyFont="1" applyAlignment="1">
      <alignment horizontal="fill" vertical="center"/>
      <protection locked="0"/>
    </xf>
    <xf numFmtId="0" fontId="1" fillId="0" borderId="40" xfId="0" applyFont="1" applyBorder="1">
      <alignment horizontal="left" vertical="center"/>
      <protection locked="0"/>
    </xf>
    <xf numFmtId="0" fontId="1" fillId="0" borderId="40" xfId="0" applyFont="1" applyBorder="1" applyAlignment="1">
      <alignment horizontal="right" vertical="center"/>
      <protection locked="0"/>
    </xf>
    <xf numFmtId="0" fontId="7" fillId="0" borderId="0" xfId="0" applyFont="1">
      <alignment horizontal="left" vertical="center"/>
      <protection locked="0"/>
    </xf>
    <xf numFmtId="0" fontId="0" fillId="0" borderId="14" xfId="0" applyBorder="1" applyAlignment="1">
      <alignment horizontal="fill" vertical="center"/>
      <protection locked="0"/>
    </xf>
    <xf numFmtId="49" fontId="2" fillId="0" borderId="0" xfId="1" applyNumberFormat="1" applyFont="1" applyProtection="1">
      <protection locked="0"/>
    </xf>
    <xf numFmtId="49" fontId="4" fillId="0" borderId="0" xfId="1" applyNumberFormat="1" applyProtection="1">
      <protection locked="0"/>
    </xf>
    <xf numFmtId="49" fontId="1" fillId="0" borderId="0" xfId="1" applyNumberFormat="1" applyFont="1" applyAlignment="1" applyProtection="1">
      <alignment horizontal="left" vertical="top"/>
      <protection locked="0"/>
    </xf>
    <xf numFmtId="49" fontId="4" fillId="0" borderId="0" xfId="1" applyNumberFormat="1" applyAlignment="1" applyProtection="1">
      <alignment vertical="top"/>
      <protection locked="0"/>
    </xf>
    <xf numFmtId="49" fontId="11" fillId="0" borderId="0" xfId="1" applyNumberFormat="1" applyFont="1" applyAlignment="1" applyProtection="1">
      <alignment horizontal="left" vertical="top" wrapText="1"/>
      <protection locked="0"/>
    </xf>
    <xf numFmtId="49" fontId="4" fillId="0" borderId="0" xfId="1" applyNumberFormat="1" applyAlignment="1" applyProtection="1">
      <alignment horizontal="left" vertical="top" wrapText="1"/>
      <protection locked="0"/>
    </xf>
    <xf numFmtId="49" fontId="1" fillId="0" borderId="0" xfId="1" applyNumberFormat="1" applyFont="1" applyAlignment="1" applyProtection="1">
      <alignment vertical="top" wrapText="1"/>
      <protection locked="0"/>
    </xf>
    <xf numFmtId="49" fontId="1" fillId="0" borderId="0" xfId="1" quotePrefix="1" applyNumberFormat="1" applyFont="1" applyAlignment="1" applyProtection="1">
      <alignment horizontal="left" vertical="top"/>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5" xfId="0" applyFont="1" applyBorder="1" applyAlignment="1">
      <alignment horizontal="center"/>
      <protection locked="0"/>
    </xf>
    <xf numFmtId="0" fontId="1" fillId="0" borderId="5" xfId="0" applyFont="1" applyBorder="1" applyAlignment="1">
      <alignment horizontal="left"/>
      <protection locked="0"/>
    </xf>
    <xf numFmtId="0" fontId="1" fillId="0" borderId="9" xfId="0" applyFont="1" applyBorder="1" applyAlignment="1">
      <alignment horizontal="left"/>
      <protection locked="0"/>
    </xf>
    <xf numFmtId="0" fontId="1" fillId="0" borderId="14"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8" xfId="0" applyBorder="1">
      <alignment horizontal="left" vertical="center"/>
      <protection locked="0"/>
    </xf>
    <xf numFmtId="0" fontId="15" fillId="0" borderId="45" xfId="1" applyFont="1" applyBorder="1" applyAlignment="1" applyProtection="1">
      <alignment horizontal="left" vertical="center"/>
      <protection locked="0"/>
    </xf>
    <xf numFmtId="0" fontId="15" fillId="0" borderId="46" xfId="1" applyFont="1" applyBorder="1" applyAlignment="1" applyProtection="1">
      <alignment horizontal="left" vertical="center"/>
      <protection locked="0"/>
    </xf>
    <xf numFmtId="0" fontId="16" fillId="4" borderId="47" xfId="0" applyFont="1" applyFill="1" applyBorder="1">
      <alignment horizontal="left" vertical="center"/>
      <protection locked="0"/>
    </xf>
    <xf numFmtId="0" fontId="0" fillId="0" borderId="0" xfId="0" applyAlignment="1" applyProtection="1"/>
    <xf numFmtId="0" fontId="8" fillId="0" borderId="0" xfId="0" applyFont="1" applyAlignment="1" applyProtection="1"/>
    <xf numFmtId="0" fontId="1" fillId="0" borderId="0" xfId="0" applyFont="1" applyAlignment="1" applyProtection="1">
      <alignment horizontal="right"/>
      <protection hidden="1"/>
    </xf>
    <xf numFmtId="0" fontId="1" fillId="0" borderId="0" xfId="0" applyFont="1" applyAlignment="1" applyProtection="1">
      <protection hidden="1"/>
    </xf>
    <xf numFmtId="49" fontId="1" fillId="0" borderId="0" xfId="1" applyNumberFormat="1" applyFont="1" applyAlignment="1" applyProtection="1">
      <alignment horizontal="center" vertical="center"/>
      <protection locked="0"/>
    </xf>
    <xf numFmtId="0" fontId="0" fillId="0" borderId="35" xfId="0" applyBorder="1">
      <alignment horizontal="left" vertical="center"/>
      <protection locked="0"/>
    </xf>
    <xf numFmtId="49" fontId="14" fillId="0" borderId="0" xfId="1" applyNumberFormat="1" applyFont="1" applyAlignment="1" applyProtection="1">
      <alignment horizontal="center" vertical="center"/>
      <protection locked="0"/>
    </xf>
    <xf numFmtId="49" fontId="0" fillId="0" borderId="0" xfId="1" applyNumberFormat="1" applyFont="1" applyAlignment="1" applyProtection="1">
      <alignment horizontal="center" vertical="center" wrapText="1"/>
      <protection locked="0"/>
    </xf>
    <xf numFmtId="49" fontId="14" fillId="0" borderId="0" xfId="1" applyNumberFormat="1" applyFont="1" applyAlignment="1" applyProtection="1">
      <alignment horizontal="center" vertical="center" wrapText="1"/>
      <protection locked="0"/>
    </xf>
    <xf numFmtId="49" fontId="0" fillId="0" borderId="0" xfId="1" applyNumberFormat="1" applyFont="1" applyAlignment="1" applyProtection="1">
      <alignment horizontal="center" vertical="center"/>
      <protection locked="0"/>
    </xf>
    <xf numFmtId="49" fontId="0" fillId="0" borderId="0" xfId="0" applyNumberFormat="1" applyAlignment="1">
      <alignment vertical="top" wrapText="1"/>
      <protection locked="0"/>
    </xf>
    <xf numFmtId="49" fontId="14" fillId="0" borderId="0" xfId="0" applyNumberFormat="1" applyFont="1" applyAlignment="1">
      <alignment horizontal="center" vertical="center" wrapText="1"/>
      <protection locked="0"/>
    </xf>
    <xf numFmtId="0" fontId="0" fillId="0" borderId="0" xfId="1" applyFont="1" applyAlignment="1" applyProtection="1">
      <alignment horizontal="center" vertical="center"/>
      <protection locked="0"/>
    </xf>
    <xf numFmtId="49" fontId="0" fillId="0" borderId="0" xfId="1" quotePrefix="1" applyNumberFormat="1" applyFont="1" applyAlignment="1" applyProtection="1">
      <alignment horizontal="center" vertical="center" wrapText="1"/>
      <protection locked="0"/>
    </xf>
    <xf numFmtId="49" fontId="0" fillId="0" borderId="0" xfId="1" quotePrefix="1" applyNumberFormat="1" applyFont="1" applyAlignment="1" applyProtection="1">
      <alignment horizontal="center" vertical="center"/>
      <protection locked="0"/>
    </xf>
    <xf numFmtId="15" fontId="1" fillId="0" borderId="0" xfId="0" quotePrefix="1" applyNumberFormat="1" applyFont="1" applyAlignment="1">
      <alignment horizontal="right"/>
      <protection locked="0"/>
    </xf>
    <xf numFmtId="0" fontId="1" fillId="0" borderId="0" xfId="0" applyFont="1" applyAlignment="1">
      <alignment horizontal="right"/>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1" fillId="0" borderId="21" xfId="0" applyFont="1" applyBorder="1" applyAlignment="1">
      <alignment horizontal="center" vertical="center"/>
      <protection locked="0"/>
    </xf>
    <xf numFmtId="0" fontId="5" fillId="0" borderId="0" xfId="1" applyFont="1" applyAlignment="1" applyProtection="1">
      <alignment vertical="center"/>
      <protection locked="0"/>
    </xf>
    <xf numFmtId="0" fontId="5" fillId="0" borderId="9" xfId="1" applyFont="1" applyBorder="1" applyAlignment="1" applyProtection="1">
      <alignment vertical="center"/>
      <protection locked="0"/>
    </xf>
    <xf numFmtId="0" fontId="3"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0" xfId="0" quotePrefix="1" applyFont="1" applyBorder="1" applyAlignment="1" applyProtection="1">
      <alignment horizontal="center" vertical="center"/>
      <protection hidden="1"/>
    </xf>
    <xf numFmtId="0" fontId="0" fillId="0" borderId="0" xfId="0" applyAlignment="1">
      <alignment vertical="top" wrapText="1"/>
      <protection locked="0"/>
    </xf>
    <xf numFmtId="0" fontId="0" fillId="0" borderId="0" xfId="0" applyAlignment="1">
      <alignment horizontal="left" vertical="top" wrapText="1"/>
      <protection locked="0"/>
    </xf>
    <xf numFmtId="0" fontId="1" fillId="0" borderId="0" xfId="0" applyFont="1" applyAlignment="1">
      <alignment horizontal="left" vertical="top" wrapText="1"/>
      <protection locked="0"/>
    </xf>
    <xf numFmtId="0" fontId="0" fillId="0" borderId="0" xfId="0" applyAlignment="1">
      <alignment horizontal="center" vertical="center"/>
      <protection locked="0"/>
    </xf>
    <xf numFmtId="0" fontId="1" fillId="0" borderId="0" xfId="0" applyFont="1" applyAlignment="1">
      <alignment horizontal="center"/>
      <protection locked="0"/>
    </xf>
    <xf numFmtId="0" fontId="0" fillId="0" borderId="21" xfId="0" applyBorder="1" applyAlignment="1">
      <alignment horizontal="center" vertical="center"/>
      <protection locked="0"/>
    </xf>
    <xf numFmtId="0" fontId="1" fillId="0" borderId="21" xfId="0" applyFont="1" applyBorder="1" applyAlignment="1">
      <alignment horizontal="center"/>
      <protection locked="0"/>
    </xf>
    <xf numFmtId="0" fontId="0" fillId="0" borderId="21" xfId="0" applyBorder="1" applyAlignment="1">
      <alignment horizontal="center" vertical="top"/>
      <protection locked="0"/>
    </xf>
    <xf numFmtId="0" fontId="1" fillId="0" borderId="0" xfId="0" applyFont="1" applyAlignment="1" applyProtection="1">
      <alignment vertical="top" wrapText="1"/>
      <protection hidden="1"/>
    </xf>
    <xf numFmtId="0" fontId="1" fillId="0" borderId="0" xfId="0" applyFont="1" applyAlignment="1">
      <alignment vertical="top" wrapText="1"/>
      <protection locked="0"/>
    </xf>
    <xf numFmtId="0" fontId="14" fillId="0" borderId="0" xfId="0" applyFont="1">
      <alignment horizontal="left" vertical="center"/>
      <protection locked="0"/>
    </xf>
    <xf numFmtId="0" fontId="6" fillId="0" borderId="0" xfId="0" applyFont="1" applyAlignment="1">
      <alignment horizontal="center" vertical="center"/>
      <protection locked="0"/>
    </xf>
    <xf numFmtId="0" fontId="1" fillId="0" borderId="29" xfId="0" applyFont="1" applyBorder="1" applyAlignment="1">
      <alignment horizontal="center" vertical="center"/>
      <protection locked="0"/>
    </xf>
    <xf numFmtId="0" fontId="1" fillId="0" borderId="0" xfId="0" applyFont="1" applyAlignment="1" applyProtection="1">
      <alignment horizontal="left" vertical="top" wrapText="1"/>
      <protection hidden="1"/>
    </xf>
    <xf numFmtId="0" fontId="1" fillId="0" borderId="35" xfId="0" applyFont="1" applyBorder="1" applyAlignment="1" applyProtection="1">
      <alignment vertical="top" wrapText="1"/>
      <protection hidden="1"/>
    </xf>
    <xf numFmtId="0" fontId="1" fillId="0" borderId="0" xfId="0" quotePrefix="1" applyFont="1">
      <alignment horizontal="left" vertical="center"/>
      <protection locked="0"/>
    </xf>
    <xf numFmtId="0" fontId="1" fillId="0" borderId="0" xfId="0" applyFont="1">
      <alignment horizontal="left" vertical="center"/>
      <protection locked="0"/>
    </xf>
    <xf numFmtId="0" fontId="1" fillId="3" borderId="0" xfId="0" quotePrefix="1" applyFont="1" applyFill="1">
      <alignment horizontal="left" vertical="center"/>
      <protection locked="0"/>
    </xf>
    <xf numFmtId="0" fontId="1" fillId="3" borderId="0" xfId="0" applyFont="1" applyFill="1" applyAlignment="1" applyProtection="1">
      <alignment horizontal="left" vertical="top" wrapText="1"/>
      <protection hidden="1"/>
    </xf>
    <xf numFmtId="0" fontId="2" fillId="0" borderId="0" xfId="0" applyFont="1" applyAlignment="1" applyProtection="1">
      <alignment vertical="top" wrapText="1"/>
      <protection hidden="1"/>
    </xf>
    <xf numFmtId="0" fontId="1" fillId="0" borderId="9" xfId="0" applyFont="1" applyBorder="1" applyAlignment="1">
      <alignment horizontal="center" vertical="center"/>
      <protection locked="0"/>
    </xf>
    <xf numFmtId="0" fontId="0" fillId="0" borderId="0" xfId="0" applyAlignment="1" applyProtection="1">
      <alignment vertical="top" wrapText="1"/>
      <protection hidden="1"/>
    </xf>
    <xf numFmtId="0" fontId="2"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1" fillId="0" borderId="0" xfId="0" applyFont="1" applyAlignment="1" applyProtection="1">
      <alignment vertical="top" wrapText="1"/>
    </xf>
    <xf numFmtId="0" fontId="1" fillId="0" borderId="0" xfId="0" quotePrefix="1" applyFont="1" applyAlignment="1">
      <alignment horizontal="left" vertical="top" wrapText="1"/>
      <protection locked="0"/>
    </xf>
    <xf numFmtId="0" fontId="0" fillId="0" borderId="0" xfId="0" applyAlignment="1" applyProtection="1">
      <alignment horizontal="left" wrapText="1"/>
      <protection hidden="1"/>
    </xf>
    <xf numFmtId="0" fontId="1" fillId="0" borderId="0" xfId="0" applyFont="1" applyProtection="1">
      <alignment horizontal="left" vertical="center"/>
      <protection hidden="1"/>
    </xf>
  </cellXfs>
  <cellStyles count="2">
    <cellStyle name="Normal" xfId="0" builtinId="0" customBuiltin="1"/>
    <cellStyle name="Normal 2" xfId="1" xr:uid="{00000000-0005-0000-0000-000001000000}"/>
  </cellStyles>
  <dxfs count="17">
    <dxf>
      <numFmt numFmtId="0" formatCode="General"/>
    </dxf>
    <dxf>
      <numFmt numFmtId="0" formatCode="General"/>
    </dxf>
    <dxf>
      <alignment horizontal="general" vertical="bottom" textRotation="0" wrapText="0" indent="0" justifyLastLine="0" shrinkToFit="0" readingOrder="0"/>
      <protection locked="1" hidden="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8"/>
        <color theme="0"/>
        <name val="Arial"/>
        <family val="2"/>
        <scheme val="none"/>
      </font>
      <fill>
        <patternFill patternType="solid">
          <fgColor theme="4"/>
          <bgColor theme="4"/>
        </patternFill>
      </fill>
    </dxf>
    <dxf>
      <numFmt numFmtId="30" formatCode="@"/>
      <fill>
        <patternFill patternType="none">
          <fgColor indexed="64"/>
          <bgColor indexed="65"/>
        </patternFill>
      </fill>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theme="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font>
        <strike val="0"/>
        <outline val="0"/>
        <shadow val="0"/>
        <u val="none"/>
        <vertAlign val="baseline"/>
        <sz val="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general" vertical="bottom" textRotation="0" wrapText="0" indent="0" justifyLastLine="0" shrinkToFit="0" readingOrder="0"/>
      <protection locked="0" hidden="0"/>
    </dxf>
  </dxfs>
  <tableStyles count="0" defaultTableStyle="TableStyleMedium2" defaultPivotStyle="PivotStyleLight16"/>
  <colors>
    <mruColors>
      <color rgb="FFFFFF99"/>
      <color rgb="FFE6CDFF"/>
      <color rgb="FFFFCC66"/>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114</xdr:row>
      <xdr:rowOff>69272</xdr:rowOff>
    </xdr:from>
    <xdr:to>
      <xdr:col>41</xdr:col>
      <xdr:colOff>4329</xdr:colOff>
      <xdr:row>114</xdr:row>
      <xdr:rowOff>69272</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6013738" y="6563590"/>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131</xdr:row>
      <xdr:rowOff>0</xdr:rowOff>
    </xdr:from>
    <xdr:to>
      <xdr:col>15</xdr:col>
      <xdr:colOff>56654</xdr:colOff>
      <xdr:row>133</xdr:row>
      <xdr:rowOff>54889</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2232695" y="14940170"/>
          <a:ext cx="149952" cy="308573"/>
          <a:chOff x="3377338" y="8846950"/>
          <a:chExt cx="161441" cy="351940"/>
        </a:xfrm>
      </xdr:grpSpPr>
      <xdr:sp macro="" textlink="">
        <xdr:nvSpPr>
          <xdr:cNvPr id="19" name="Rectangle 18">
            <a:extLst>
              <a:ext uri="{FF2B5EF4-FFF2-40B4-BE49-F238E27FC236}">
                <a16:creationId xmlns:a16="http://schemas.microsoft.com/office/drawing/2014/main" id="{00000000-0008-0000-0100-00001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131</xdr:row>
      <xdr:rowOff>0</xdr:rowOff>
    </xdr:from>
    <xdr:to>
      <xdr:col>41</xdr:col>
      <xdr:colOff>3204</xdr:colOff>
      <xdr:row>132</xdr:row>
      <xdr:rowOff>0</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3677176" y="14940170"/>
          <a:ext cx="2527572" cy="127552"/>
          <a:chOff x="3700220" y="8704881"/>
          <a:chExt cx="2560450" cy="142068"/>
        </a:xfrm>
      </xdr:grpSpPr>
      <xdr:sp macro="" textlink="">
        <xdr:nvSpPr>
          <xdr:cNvPr id="22" name="Rectangle 21">
            <a:extLst>
              <a:ext uri="{FF2B5EF4-FFF2-40B4-BE49-F238E27FC236}">
                <a16:creationId xmlns:a16="http://schemas.microsoft.com/office/drawing/2014/main" id="{00000000-0008-0000-0100-00001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95250</xdr:colOff>
      <xdr:row>147</xdr:row>
      <xdr:rowOff>66675</xdr:rowOff>
    </xdr:from>
    <xdr:to>
      <xdr:col>15</xdr:col>
      <xdr:colOff>85229</xdr:colOff>
      <xdr:row>149</xdr:row>
      <xdr:rowOff>121564</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2260087" y="16781926"/>
          <a:ext cx="148296" cy="308573"/>
          <a:chOff x="3377338" y="8846950"/>
          <a:chExt cx="161441" cy="351940"/>
        </a:xfrm>
      </xdr:grpSpPr>
      <xdr:sp macro="" textlink="">
        <xdr:nvSpPr>
          <xdr:cNvPr id="41" name="Rectangle 40">
            <a:extLst>
              <a:ext uri="{FF2B5EF4-FFF2-40B4-BE49-F238E27FC236}">
                <a16:creationId xmlns:a16="http://schemas.microsoft.com/office/drawing/2014/main" id="{00000000-0008-0000-01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1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147</xdr:row>
      <xdr:rowOff>66675</xdr:rowOff>
    </xdr:from>
    <xdr:to>
      <xdr:col>41</xdr:col>
      <xdr:colOff>3204</xdr:colOff>
      <xdr:row>148</xdr:row>
      <xdr:rowOff>66675</xdr:rowOff>
    </xdr:to>
    <xdr:grpSp>
      <xdr:nvGrpSpPr>
        <xdr:cNvPr id="43" name="Group 42">
          <a:extLst>
            <a:ext uri="{FF2B5EF4-FFF2-40B4-BE49-F238E27FC236}">
              <a16:creationId xmlns:a16="http://schemas.microsoft.com/office/drawing/2014/main" id="{00000000-0008-0000-0100-00002B000000}"/>
            </a:ext>
          </a:extLst>
        </xdr:cNvPr>
        <xdr:cNvGrpSpPr/>
      </xdr:nvGrpSpPr>
      <xdr:grpSpPr>
        <a:xfrm>
          <a:off x="3677176" y="16781926"/>
          <a:ext cx="2527572" cy="127552"/>
          <a:chOff x="3700220" y="8704881"/>
          <a:chExt cx="2560450" cy="142068"/>
        </a:xfrm>
      </xdr:grpSpPr>
      <xdr:sp macro="" textlink="">
        <xdr:nvSpPr>
          <xdr:cNvPr id="44" name="Rectangle 43">
            <a:extLst>
              <a:ext uri="{FF2B5EF4-FFF2-40B4-BE49-F238E27FC236}">
                <a16:creationId xmlns:a16="http://schemas.microsoft.com/office/drawing/2014/main" id="{00000000-0008-0000-01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100-00002D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47</xdr:row>
      <xdr:rowOff>66675</xdr:rowOff>
    </xdr:from>
    <xdr:to>
      <xdr:col>41</xdr:col>
      <xdr:colOff>6080</xdr:colOff>
      <xdr:row>48</xdr:row>
      <xdr:rowOff>64293</xdr:rowOff>
    </xdr:to>
    <xdr:grpSp>
      <xdr:nvGrpSpPr>
        <xdr:cNvPr id="28" name="Group 27">
          <a:extLst>
            <a:ext uri="{FF2B5EF4-FFF2-40B4-BE49-F238E27FC236}">
              <a16:creationId xmlns:a16="http://schemas.microsoft.com/office/drawing/2014/main" id="{00000000-0008-0000-0100-00001C000000}"/>
            </a:ext>
          </a:extLst>
        </xdr:cNvPr>
        <xdr:cNvGrpSpPr/>
      </xdr:nvGrpSpPr>
      <xdr:grpSpPr>
        <a:xfrm>
          <a:off x="6005187" y="5612000"/>
          <a:ext cx="202437" cy="125170"/>
          <a:chOff x="6029326" y="2438400"/>
          <a:chExt cx="197784" cy="140494"/>
        </a:xfrm>
      </xdr:grpSpPr>
      <xdr:cxnSp macro="">
        <xdr:nvCxnSpPr>
          <xdr:cNvPr id="29" name="Straight Arrow Connector 28">
            <a:extLst>
              <a:ext uri="{FF2B5EF4-FFF2-40B4-BE49-F238E27FC236}">
                <a16:creationId xmlns:a16="http://schemas.microsoft.com/office/drawing/2014/main" id="{00000000-0008-0000-0100-00001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a:extLst>
              <a:ext uri="{FF2B5EF4-FFF2-40B4-BE49-F238E27FC236}">
                <a16:creationId xmlns:a16="http://schemas.microsoft.com/office/drawing/2014/main" id="{00000000-0008-0000-0100-00001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168</xdr:row>
      <xdr:rowOff>66675</xdr:rowOff>
    </xdr:from>
    <xdr:to>
      <xdr:col>41</xdr:col>
      <xdr:colOff>9525</xdr:colOff>
      <xdr:row>168</xdr:row>
      <xdr:rowOff>66675</xdr:rowOff>
    </xdr:to>
    <xdr:cxnSp macro="">
      <xdr:nvCxnSpPr>
        <xdr:cNvPr id="31" name="Straight Arrow Connector 30">
          <a:extLst>
            <a:ext uri="{FF2B5EF4-FFF2-40B4-BE49-F238E27FC236}">
              <a16:creationId xmlns:a16="http://schemas.microsoft.com/office/drawing/2014/main" id="{00000000-0008-0000-0100-00001F000000}"/>
            </a:ext>
          </a:extLst>
        </xdr:cNvPr>
        <xdr:cNvCxnSpPr/>
      </xdr:nvCxnSpPr>
      <xdr:spPr>
        <a:xfrm>
          <a:off x="6096000" y="145161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181</xdr:row>
      <xdr:rowOff>66675</xdr:rowOff>
    </xdr:from>
    <xdr:to>
      <xdr:col>41</xdr:col>
      <xdr:colOff>9525</xdr:colOff>
      <xdr:row>181</xdr:row>
      <xdr:rowOff>66675</xdr:rowOff>
    </xdr:to>
    <xdr:cxnSp macro="">
      <xdr:nvCxnSpPr>
        <xdr:cNvPr id="36" name="Straight Arrow Connector 35">
          <a:extLst>
            <a:ext uri="{FF2B5EF4-FFF2-40B4-BE49-F238E27FC236}">
              <a16:creationId xmlns:a16="http://schemas.microsoft.com/office/drawing/2014/main" id="{00000000-0008-0000-0100-000024000000}"/>
            </a:ext>
          </a:extLst>
        </xdr:cNvPr>
        <xdr:cNvCxnSpPr/>
      </xdr:nvCxnSpPr>
      <xdr:spPr>
        <a:xfrm>
          <a:off x="6096000" y="18011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7944</xdr:colOff>
      <xdr:row>34</xdr:row>
      <xdr:rowOff>55566</xdr:rowOff>
    </xdr:from>
    <xdr:to>
      <xdr:col>41</xdr:col>
      <xdr:colOff>4499</xdr:colOff>
      <xdr:row>36</xdr:row>
      <xdr:rowOff>74616</xdr:rowOff>
    </xdr:to>
    <xdr:grpSp>
      <xdr:nvGrpSpPr>
        <xdr:cNvPr id="32" name="Group 31">
          <a:extLst>
            <a:ext uri="{FF2B5EF4-FFF2-40B4-BE49-F238E27FC236}">
              <a16:creationId xmlns:a16="http://schemas.microsoft.com/office/drawing/2014/main" id="{00000000-0008-0000-0100-000020000000}"/>
            </a:ext>
          </a:extLst>
        </xdr:cNvPr>
        <xdr:cNvGrpSpPr/>
      </xdr:nvGrpSpPr>
      <xdr:grpSpPr>
        <a:xfrm>
          <a:off x="6004080" y="4130846"/>
          <a:ext cx="201963" cy="285513"/>
          <a:chOff x="6029326" y="2438400"/>
          <a:chExt cx="197784" cy="140494"/>
        </a:xfrm>
      </xdr:grpSpPr>
      <xdr:cxnSp macro="">
        <xdr:nvCxnSpPr>
          <xdr:cNvPr id="33" name="Straight Arrow Connector 32">
            <a:extLst>
              <a:ext uri="{FF2B5EF4-FFF2-40B4-BE49-F238E27FC236}">
                <a16:creationId xmlns:a16="http://schemas.microsoft.com/office/drawing/2014/main" id="{00000000-0008-0000-0100-00002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100-00002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14</xdr:col>
      <xdr:colOff>35020</xdr:colOff>
      <xdr:row>52</xdr:row>
      <xdr:rowOff>65211</xdr:rowOff>
    </xdr:from>
    <xdr:to>
      <xdr:col>15</xdr:col>
      <xdr:colOff>34524</xdr:colOff>
      <xdr:row>55</xdr:row>
      <xdr:rowOff>43900</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2203880" y="6153875"/>
          <a:ext cx="158531" cy="308574"/>
          <a:chOff x="3377338" y="8846950"/>
          <a:chExt cx="161441" cy="351940"/>
        </a:xfrm>
      </xdr:grpSpPr>
      <xdr:sp macro="" textlink="">
        <xdr:nvSpPr>
          <xdr:cNvPr id="39" name="Rectangle 38">
            <a:extLst>
              <a:ext uri="{FF2B5EF4-FFF2-40B4-BE49-F238E27FC236}">
                <a16:creationId xmlns:a16="http://schemas.microsoft.com/office/drawing/2014/main" id="{00000000-0008-0000-0100-00002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 name="Straight Arrow Connector 39">
            <a:extLst>
              <a:ext uri="{FF2B5EF4-FFF2-40B4-BE49-F238E27FC236}">
                <a16:creationId xmlns:a16="http://schemas.microsoft.com/office/drawing/2014/main" id="{00000000-0008-0000-0100-00002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7620</xdr:colOff>
      <xdr:row>52</xdr:row>
      <xdr:rowOff>7621</xdr:rowOff>
    </xdr:from>
    <xdr:to>
      <xdr:col>41</xdr:col>
      <xdr:colOff>9649</xdr:colOff>
      <xdr:row>53</xdr:row>
      <xdr:rowOff>74737</xdr:rowOff>
    </xdr:to>
    <xdr:grpSp>
      <xdr:nvGrpSpPr>
        <xdr:cNvPr id="46" name="Group 45">
          <a:extLst>
            <a:ext uri="{FF2B5EF4-FFF2-40B4-BE49-F238E27FC236}">
              <a16:creationId xmlns:a16="http://schemas.microsoft.com/office/drawing/2014/main" id="{00000000-0008-0000-0100-00002E000000}"/>
            </a:ext>
          </a:extLst>
        </xdr:cNvPr>
        <xdr:cNvGrpSpPr/>
      </xdr:nvGrpSpPr>
      <xdr:grpSpPr>
        <a:xfrm>
          <a:off x="3654808" y="6096522"/>
          <a:ext cx="2555911" cy="140475"/>
          <a:chOff x="3700220" y="8704881"/>
          <a:chExt cx="2560450" cy="142068"/>
        </a:xfrm>
      </xdr:grpSpPr>
      <xdr:sp macro="" textlink="">
        <xdr:nvSpPr>
          <xdr:cNvPr id="47" name="Rectangle 46">
            <a:extLst>
              <a:ext uri="{FF2B5EF4-FFF2-40B4-BE49-F238E27FC236}">
                <a16:creationId xmlns:a16="http://schemas.microsoft.com/office/drawing/2014/main" id="{00000000-0008-0000-0100-00002F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100-000030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176</xdr:row>
      <xdr:rowOff>66675</xdr:rowOff>
    </xdr:from>
    <xdr:to>
      <xdr:col>41</xdr:col>
      <xdr:colOff>9525</xdr:colOff>
      <xdr:row>176</xdr:row>
      <xdr:rowOff>66675</xdr:rowOff>
    </xdr:to>
    <xdr:cxnSp macro="">
      <xdr:nvCxnSpPr>
        <xdr:cNvPr id="49" name="Straight Arrow Connector 48">
          <a:extLst>
            <a:ext uri="{FF2B5EF4-FFF2-40B4-BE49-F238E27FC236}">
              <a16:creationId xmlns:a16="http://schemas.microsoft.com/office/drawing/2014/main" id="{00000000-0008-0000-0100-000031000000}"/>
            </a:ext>
          </a:extLst>
        </xdr:cNvPr>
        <xdr:cNvCxnSpPr/>
      </xdr:nvCxnSpPr>
      <xdr:spPr>
        <a:xfrm>
          <a:off x="6096000" y="23345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41672</xdr:colOff>
      <xdr:row>60</xdr:row>
      <xdr:rowOff>51197</xdr:rowOff>
    </xdr:from>
    <xdr:to>
      <xdr:col>15</xdr:col>
      <xdr:colOff>41176</xdr:colOff>
      <xdr:row>62</xdr:row>
      <xdr:rowOff>106086</xdr:rowOff>
    </xdr:to>
    <xdr:grpSp>
      <xdr:nvGrpSpPr>
        <xdr:cNvPr id="28" name="Group 27">
          <a:extLst>
            <a:ext uri="{FF2B5EF4-FFF2-40B4-BE49-F238E27FC236}">
              <a16:creationId xmlns:a16="http://schemas.microsoft.com/office/drawing/2014/main" id="{00000000-0008-0000-0200-00001C000000}"/>
            </a:ext>
          </a:extLst>
        </xdr:cNvPr>
        <xdr:cNvGrpSpPr/>
      </xdr:nvGrpSpPr>
      <xdr:grpSpPr>
        <a:xfrm>
          <a:off x="2209585" y="6974511"/>
          <a:ext cx="158531" cy="308574"/>
          <a:chOff x="3377338" y="8846950"/>
          <a:chExt cx="161441" cy="351940"/>
        </a:xfrm>
      </xdr:grpSpPr>
      <xdr:sp macro="" textlink="">
        <xdr:nvSpPr>
          <xdr:cNvPr id="29" name="Rectangle 28">
            <a:extLst>
              <a:ext uri="{FF2B5EF4-FFF2-40B4-BE49-F238E27FC236}">
                <a16:creationId xmlns:a16="http://schemas.microsoft.com/office/drawing/2014/main" id="{00000000-0008-0000-0200-00001D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00000000-0008-0000-0200-00001E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38100</xdr:colOff>
      <xdr:row>62</xdr:row>
      <xdr:rowOff>76200</xdr:rowOff>
    </xdr:from>
    <xdr:to>
      <xdr:col>40</xdr:col>
      <xdr:colOff>101203</xdr:colOff>
      <xdr:row>63</xdr:row>
      <xdr:rowOff>76200</xdr:rowOff>
    </xdr:to>
    <xdr:grpSp>
      <xdr:nvGrpSpPr>
        <xdr:cNvPr id="31" name="Group 30">
          <a:extLst>
            <a:ext uri="{FF2B5EF4-FFF2-40B4-BE49-F238E27FC236}">
              <a16:creationId xmlns:a16="http://schemas.microsoft.com/office/drawing/2014/main" id="{00000000-0008-0000-0200-00001F000000}"/>
            </a:ext>
          </a:extLst>
        </xdr:cNvPr>
        <xdr:cNvGrpSpPr/>
      </xdr:nvGrpSpPr>
      <xdr:grpSpPr>
        <a:xfrm>
          <a:off x="3525078" y="7253908"/>
          <a:ext cx="2649881" cy="127552"/>
          <a:chOff x="3700220" y="8704881"/>
          <a:chExt cx="2691688" cy="142068"/>
        </a:xfrm>
      </xdr:grpSpPr>
      <xdr:sp macro="" textlink="">
        <xdr:nvSpPr>
          <xdr:cNvPr id="32" name="Rectangle 31">
            <a:extLst>
              <a:ext uri="{FF2B5EF4-FFF2-40B4-BE49-F238E27FC236}">
                <a16:creationId xmlns:a16="http://schemas.microsoft.com/office/drawing/2014/main" id="{00000000-0008-0000-02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200-000021000000}"/>
              </a:ext>
            </a:extLst>
          </xdr:cNvPr>
          <xdr:cNvCxnSpPr/>
        </xdr:nvCxnSpPr>
        <xdr:spPr>
          <a:xfrm>
            <a:off x="3851975" y="8846949"/>
            <a:ext cx="2539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38100</xdr:colOff>
      <xdr:row>59</xdr:row>
      <xdr:rowOff>66675</xdr:rowOff>
    </xdr:from>
    <xdr:to>
      <xdr:col>40</xdr:col>
      <xdr:colOff>95249</xdr:colOff>
      <xdr:row>60</xdr:row>
      <xdr:rowOff>66675</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4320208" y="6862674"/>
          <a:ext cx="1849743" cy="127552"/>
          <a:chOff x="3700220" y="8704881"/>
          <a:chExt cx="1874101" cy="142068"/>
        </a:xfrm>
      </xdr:grpSpPr>
      <xdr:sp macro="" textlink="">
        <xdr:nvSpPr>
          <xdr:cNvPr id="35" name="Rectangle 34">
            <a:extLst>
              <a:ext uri="{FF2B5EF4-FFF2-40B4-BE49-F238E27FC236}">
                <a16:creationId xmlns:a16="http://schemas.microsoft.com/office/drawing/2014/main" id="{00000000-0008-0000-0200-000023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200-000024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98</xdr:row>
      <xdr:rowOff>0</xdr:rowOff>
    </xdr:from>
    <xdr:to>
      <xdr:col>15</xdr:col>
      <xdr:colOff>40917</xdr:colOff>
      <xdr:row>100</xdr:row>
      <xdr:rowOff>54889</xdr:rowOff>
    </xdr:to>
    <xdr:grpSp>
      <xdr:nvGrpSpPr>
        <xdr:cNvPr id="46" name="Group 45">
          <a:extLst>
            <a:ext uri="{FF2B5EF4-FFF2-40B4-BE49-F238E27FC236}">
              <a16:creationId xmlns:a16="http://schemas.microsoft.com/office/drawing/2014/main" id="{00000000-0008-0000-0200-00002E000000}"/>
            </a:ext>
          </a:extLst>
        </xdr:cNvPr>
        <xdr:cNvGrpSpPr/>
      </xdr:nvGrpSpPr>
      <xdr:grpSpPr>
        <a:xfrm>
          <a:off x="2209326" y="10981083"/>
          <a:ext cx="158531" cy="308573"/>
          <a:chOff x="3377338" y="8846950"/>
          <a:chExt cx="161441" cy="351940"/>
        </a:xfrm>
      </xdr:grpSpPr>
      <xdr:sp macro="" textlink="">
        <xdr:nvSpPr>
          <xdr:cNvPr id="47" name="Rectangle 46">
            <a:extLst>
              <a:ext uri="{FF2B5EF4-FFF2-40B4-BE49-F238E27FC236}">
                <a16:creationId xmlns:a16="http://schemas.microsoft.com/office/drawing/2014/main" id="{00000000-0008-0000-02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2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46124</xdr:colOff>
      <xdr:row>97</xdr:row>
      <xdr:rowOff>66415</xdr:rowOff>
    </xdr:from>
    <xdr:to>
      <xdr:col>40</xdr:col>
      <xdr:colOff>99389</xdr:colOff>
      <xdr:row>98</xdr:row>
      <xdr:rowOff>132676</xdr:rowOff>
    </xdr:to>
    <xdr:grpSp>
      <xdr:nvGrpSpPr>
        <xdr:cNvPr id="49" name="Group 48">
          <a:extLst>
            <a:ext uri="{FF2B5EF4-FFF2-40B4-BE49-F238E27FC236}">
              <a16:creationId xmlns:a16="http://schemas.microsoft.com/office/drawing/2014/main" id="{00000000-0008-0000-0200-000031000000}"/>
            </a:ext>
          </a:extLst>
        </xdr:cNvPr>
        <xdr:cNvGrpSpPr/>
      </xdr:nvGrpSpPr>
      <xdr:grpSpPr>
        <a:xfrm>
          <a:off x="4009707" y="10972244"/>
          <a:ext cx="2163911" cy="138438"/>
          <a:chOff x="3700220" y="8704881"/>
          <a:chExt cx="2198016" cy="142068"/>
        </a:xfrm>
      </xdr:grpSpPr>
      <xdr:sp macro="" textlink="">
        <xdr:nvSpPr>
          <xdr:cNvPr id="50" name="Rectangle 49">
            <a:extLst>
              <a:ext uri="{FF2B5EF4-FFF2-40B4-BE49-F238E27FC236}">
                <a16:creationId xmlns:a16="http://schemas.microsoft.com/office/drawing/2014/main" id="{00000000-0008-0000-0200-000032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a:extLst>
              <a:ext uri="{FF2B5EF4-FFF2-40B4-BE49-F238E27FC236}">
                <a16:creationId xmlns:a16="http://schemas.microsoft.com/office/drawing/2014/main" id="{00000000-0008-0000-0200-000033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13</xdr:row>
      <xdr:rowOff>76200</xdr:rowOff>
    </xdr:from>
    <xdr:to>
      <xdr:col>41</xdr:col>
      <xdr:colOff>9525</xdr:colOff>
      <xdr:row>13</xdr:row>
      <xdr:rowOff>76200</xdr:rowOff>
    </xdr:to>
    <xdr:cxnSp macro="">
      <xdr:nvCxnSpPr>
        <xdr:cNvPr id="53" name="Straight Arrow Connector 52">
          <a:extLst>
            <a:ext uri="{FF2B5EF4-FFF2-40B4-BE49-F238E27FC236}">
              <a16:creationId xmlns:a16="http://schemas.microsoft.com/office/drawing/2014/main" id="{00000000-0008-0000-0200-000035000000}"/>
            </a:ext>
          </a:extLst>
        </xdr:cNvPr>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25</xdr:row>
      <xdr:rowOff>76200</xdr:rowOff>
    </xdr:from>
    <xdr:to>
      <xdr:col>41</xdr:col>
      <xdr:colOff>9525</xdr:colOff>
      <xdr:row>25</xdr:row>
      <xdr:rowOff>76200</xdr:rowOff>
    </xdr:to>
    <xdr:cxnSp macro="">
      <xdr:nvCxnSpPr>
        <xdr:cNvPr id="54" name="Straight Arrow Connector 53">
          <a:extLst>
            <a:ext uri="{FF2B5EF4-FFF2-40B4-BE49-F238E27FC236}">
              <a16:creationId xmlns:a16="http://schemas.microsoft.com/office/drawing/2014/main" id="{00000000-0008-0000-0200-000036000000}"/>
            </a:ext>
          </a:extLst>
        </xdr:cNvPr>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112</xdr:row>
      <xdr:rowOff>76200</xdr:rowOff>
    </xdr:from>
    <xdr:to>
      <xdr:col>41</xdr:col>
      <xdr:colOff>5472</xdr:colOff>
      <xdr:row>113</xdr:row>
      <xdr:rowOff>73818</xdr:rowOff>
    </xdr:to>
    <xdr:grpSp>
      <xdr:nvGrpSpPr>
        <xdr:cNvPr id="57" name="Group 56">
          <a:extLst>
            <a:ext uri="{FF2B5EF4-FFF2-40B4-BE49-F238E27FC236}">
              <a16:creationId xmlns:a16="http://schemas.microsoft.com/office/drawing/2014/main" id="{00000000-0008-0000-0200-000039000000}"/>
            </a:ext>
          </a:extLst>
        </xdr:cNvPr>
        <xdr:cNvGrpSpPr/>
      </xdr:nvGrpSpPr>
      <xdr:grpSpPr>
        <a:xfrm>
          <a:off x="5985308" y="12558091"/>
          <a:ext cx="201830" cy="125170"/>
          <a:chOff x="6029326" y="2438400"/>
          <a:chExt cx="197784" cy="140494"/>
        </a:xfrm>
      </xdr:grpSpPr>
      <xdr:cxnSp macro="">
        <xdr:nvCxnSpPr>
          <xdr:cNvPr id="58" name="Straight Arrow Connector 57">
            <a:extLst>
              <a:ext uri="{FF2B5EF4-FFF2-40B4-BE49-F238E27FC236}">
                <a16:creationId xmlns:a16="http://schemas.microsoft.com/office/drawing/2014/main" id="{00000000-0008-0000-02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2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10</xdr:col>
      <xdr:colOff>47625</xdr:colOff>
      <xdr:row>72</xdr:row>
      <xdr:rowOff>76200</xdr:rowOff>
    </xdr:from>
    <xdr:to>
      <xdr:col>11</xdr:col>
      <xdr:colOff>47129</xdr:colOff>
      <xdr:row>74</xdr:row>
      <xdr:rowOff>131089</xdr:rowOff>
    </xdr:to>
    <xdr:grpSp>
      <xdr:nvGrpSpPr>
        <xdr:cNvPr id="61" name="Group 60">
          <a:extLst>
            <a:ext uri="{FF2B5EF4-FFF2-40B4-BE49-F238E27FC236}">
              <a16:creationId xmlns:a16="http://schemas.microsoft.com/office/drawing/2014/main" id="{00000000-0008-0000-0200-00003D000000}"/>
            </a:ext>
          </a:extLst>
        </xdr:cNvPr>
        <xdr:cNvGrpSpPr/>
      </xdr:nvGrpSpPr>
      <xdr:grpSpPr>
        <a:xfrm>
          <a:off x="1578961" y="8287578"/>
          <a:ext cx="158530" cy="308573"/>
          <a:chOff x="3377338" y="8846950"/>
          <a:chExt cx="161441" cy="351940"/>
        </a:xfrm>
      </xdr:grpSpPr>
      <xdr:sp macro="" textlink="">
        <xdr:nvSpPr>
          <xdr:cNvPr id="62" name="Rectangle 61">
            <a:extLst>
              <a:ext uri="{FF2B5EF4-FFF2-40B4-BE49-F238E27FC236}">
                <a16:creationId xmlns:a16="http://schemas.microsoft.com/office/drawing/2014/main" id="{00000000-0008-0000-0200-00003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00000000-0008-0000-0200-00003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72</xdr:row>
      <xdr:rowOff>76200</xdr:rowOff>
    </xdr:from>
    <xdr:to>
      <xdr:col>18</xdr:col>
      <xdr:colOff>47129</xdr:colOff>
      <xdr:row>74</xdr:row>
      <xdr:rowOff>131089</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2692144" y="8287578"/>
          <a:ext cx="158530" cy="308573"/>
          <a:chOff x="3377338" y="8846950"/>
          <a:chExt cx="161441" cy="351940"/>
        </a:xfrm>
      </xdr:grpSpPr>
      <xdr:sp macro="" textlink="">
        <xdr:nvSpPr>
          <xdr:cNvPr id="65" name="Rectangle 64">
            <a:extLst>
              <a:ext uri="{FF2B5EF4-FFF2-40B4-BE49-F238E27FC236}">
                <a16:creationId xmlns:a16="http://schemas.microsoft.com/office/drawing/2014/main" id="{00000000-0008-0000-0200-00004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00000000-0008-0000-0200-00004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28575</xdr:colOff>
      <xdr:row>82</xdr:row>
      <xdr:rowOff>66675</xdr:rowOff>
    </xdr:from>
    <xdr:to>
      <xdr:col>15</xdr:col>
      <xdr:colOff>28079</xdr:colOff>
      <xdr:row>85</xdr:row>
      <xdr:rowOff>45364</xdr:rowOff>
    </xdr:to>
    <xdr:grpSp>
      <xdr:nvGrpSpPr>
        <xdr:cNvPr id="67" name="Group 66">
          <a:extLst>
            <a:ext uri="{FF2B5EF4-FFF2-40B4-BE49-F238E27FC236}">
              <a16:creationId xmlns:a16="http://schemas.microsoft.com/office/drawing/2014/main" id="{00000000-0008-0000-0200-000043000000}"/>
            </a:ext>
          </a:extLst>
        </xdr:cNvPr>
        <xdr:cNvGrpSpPr/>
      </xdr:nvGrpSpPr>
      <xdr:grpSpPr>
        <a:xfrm>
          <a:off x="2196252" y="9407091"/>
          <a:ext cx="158531" cy="308574"/>
          <a:chOff x="3377338" y="8846950"/>
          <a:chExt cx="161441" cy="351940"/>
        </a:xfrm>
      </xdr:grpSpPr>
      <xdr:sp macro="" textlink="">
        <xdr:nvSpPr>
          <xdr:cNvPr id="68" name="Rectangle 67">
            <a:extLst>
              <a:ext uri="{FF2B5EF4-FFF2-40B4-BE49-F238E27FC236}">
                <a16:creationId xmlns:a16="http://schemas.microsoft.com/office/drawing/2014/main" id="{00000000-0008-0000-0200-00004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a:extLst>
              <a:ext uri="{FF2B5EF4-FFF2-40B4-BE49-F238E27FC236}">
                <a16:creationId xmlns:a16="http://schemas.microsoft.com/office/drawing/2014/main" id="{00000000-0008-0000-0200-00004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82</xdr:row>
      <xdr:rowOff>66675</xdr:rowOff>
    </xdr:from>
    <xdr:to>
      <xdr:col>40</xdr:col>
      <xdr:colOff>85724</xdr:colOff>
      <xdr:row>83</xdr:row>
      <xdr:rowOff>133350</xdr:rowOff>
    </xdr:to>
    <xdr:grpSp>
      <xdr:nvGrpSpPr>
        <xdr:cNvPr id="73" name="Group 72">
          <a:extLst>
            <a:ext uri="{FF2B5EF4-FFF2-40B4-BE49-F238E27FC236}">
              <a16:creationId xmlns:a16="http://schemas.microsoft.com/office/drawing/2014/main" id="{00000000-0008-0000-0200-000049000000}"/>
            </a:ext>
          </a:extLst>
        </xdr:cNvPr>
        <xdr:cNvGrpSpPr/>
      </xdr:nvGrpSpPr>
      <xdr:grpSpPr>
        <a:xfrm>
          <a:off x="4309974" y="9407091"/>
          <a:ext cx="1849269" cy="133410"/>
          <a:chOff x="3700220" y="8704881"/>
          <a:chExt cx="1874101" cy="142068"/>
        </a:xfrm>
      </xdr:grpSpPr>
      <xdr:sp macro="" textlink="">
        <xdr:nvSpPr>
          <xdr:cNvPr id="74" name="Rectangle 73">
            <a:extLst>
              <a:ext uri="{FF2B5EF4-FFF2-40B4-BE49-F238E27FC236}">
                <a16:creationId xmlns:a16="http://schemas.microsoft.com/office/drawing/2014/main" id="{00000000-0008-0000-0200-00004A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a:extLst>
              <a:ext uri="{FF2B5EF4-FFF2-40B4-BE49-F238E27FC236}">
                <a16:creationId xmlns:a16="http://schemas.microsoft.com/office/drawing/2014/main" id="{00000000-0008-0000-0200-00004B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89</xdr:row>
      <xdr:rowOff>9525</xdr:rowOff>
    </xdr:from>
    <xdr:to>
      <xdr:col>11</xdr:col>
      <xdr:colOff>18554</xdr:colOff>
      <xdr:row>91</xdr:row>
      <xdr:rowOff>64414</xdr:rowOff>
    </xdr:to>
    <xdr:grpSp>
      <xdr:nvGrpSpPr>
        <xdr:cNvPr id="84" name="Group 83">
          <a:extLst>
            <a:ext uri="{FF2B5EF4-FFF2-40B4-BE49-F238E27FC236}">
              <a16:creationId xmlns:a16="http://schemas.microsoft.com/office/drawing/2014/main" id="{00000000-0008-0000-0200-000054000000}"/>
            </a:ext>
          </a:extLst>
        </xdr:cNvPr>
        <xdr:cNvGrpSpPr/>
      </xdr:nvGrpSpPr>
      <xdr:grpSpPr>
        <a:xfrm>
          <a:off x="1551096" y="10042130"/>
          <a:ext cx="159003" cy="310231"/>
          <a:chOff x="3377338" y="8846950"/>
          <a:chExt cx="161441" cy="351940"/>
        </a:xfrm>
      </xdr:grpSpPr>
      <xdr:sp macro="" textlink="">
        <xdr:nvSpPr>
          <xdr:cNvPr id="85" name="Rectangle 84">
            <a:extLst>
              <a:ext uri="{FF2B5EF4-FFF2-40B4-BE49-F238E27FC236}">
                <a16:creationId xmlns:a16="http://schemas.microsoft.com/office/drawing/2014/main" id="{00000000-0008-0000-02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2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89</xdr:row>
      <xdr:rowOff>9525</xdr:rowOff>
    </xdr:from>
    <xdr:to>
      <xdr:col>18</xdr:col>
      <xdr:colOff>47129</xdr:colOff>
      <xdr:row>91</xdr:row>
      <xdr:rowOff>64414</xdr:rowOff>
    </xdr:to>
    <xdr:grpSp>
      <xdr:nvGrpSpPr>
        <xdr:cNvPr id="87" name="Group 86">
          <a:extLst>
            <a:ext uri="{FF2B5EF4-FFF2-40B4-BE49-F238E27FC236}">
              <a16:creationId xmlns:a16="http://schemas.microsoft.com/office/drawing/2014/main" id="{00000000-0008-0000-0200-000057000000}"/>
            </a:ext>
          </a:extLst>
        </xdr:cNvPr>
        <xdr:cNvGrpSpPr/>
      </xdr:nvGrpSpPr>
      <xdr:grpSpPr>
        <a:xfrm>
          <a:off x="2692144" y="10042130"/>
          <a:ext cx="158530" cy="310231"/>
          <a:chOff x="3377338" y="8846950"/>
          <a:chExt cx="161441" cy="351940"/>
        </a:xfrm>
      </xdr:grpSpPr>
      <xdr:sp macro="" textlink="">
        <xdr:nvSpPr>
          <xdr:cNvPr id="88" name="Rectangle 87">
            <a:extLst>
              <a:ext uri="{FF2B5EF4-FFF2-40B4-BE49-F238E27FC236}">
                <a16:creationId xmlns:a16="http://schemas.microsoft.com/office/drawing/2014/main" id="{00000000-0008-0000-02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2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104</xdr:row>
      <xdr:rowOff>0</xdr:rowOff>
    </xdr:from>
    <xdr:to>
      <xdr:col>11</xdr:col>
      <xdr:colOff>37604</xdr:colOff>
      <xdr:row>106</xdr:row>
      <xdr:rowOff>54889</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1570382" y="11598965"/>
          <a:ext cx="158530" cy="308574"/>
          <a:chOff x="3377338" y="8846950"/>
          <a:chExt cx="161441" cy="351940"/>
        </a:xfrm>
      </xdr:grpSpPr>
      <xdr:sp macro="" textlink="">
        <xdr:nvSpPr>
          <xdr:cNvPr id="91" name="Rectangle 90">
            <a:extLst>
              <a:ext uri="{FF2B5EF4-FFF2-40B4-BE49-F238E27FC236}">
                <a16:creationId xmlns:a16="http://schemas.microsoft.com/office/drawing/2014/main" id="{00000000-0008-0000-02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2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38100</xdr:colOff>
      <xdr:row>104</xdr:row>
      <xdr:rowOff>0</xdr:rowOff>
    </xdr:from>
    <xdr:to>
      <xdr:col>18</xdr:col>
      <xdr:colOff>37604</xdr:colOff>
      <xdr:row>106</xdr:row>
      <xdr:rowOff>54889</xdr:rowOff>
    </xdr:to>
    <xdr:grpSp>
      <xdr:nvGrpSpPr>
        <xdr:cNvPr id="93" name="Group 92">
          <a:extLst>
            <a:ext uri="{FF2B5EF4-FFF2-40B4-BE49-F238E27FC236}">
              <a16:creationId xmlns:a16="http://schemas.microsoft.com/office/drawing/2014/main" id="{00000000-0008-0000-0200-00005D000000}"/>
            </a:ext>
          </a:extLst>
        </xdr:cNvPr>
        <xdr:cNvGrpSpPr/>
      </xdr:nvGrpSpPr>
      <xdr:grpSpPr>
        <a:xfrm>
          <a:off x="2683565" y="11598965"/>
          <a:ext cx="158530" cy="308574"/>
          <a:chOff x="3377338" y="8846950"/>
          <a:chExt cx="161441" cy="351940"/>
        </a:xfrm>
      </xdr:grpSpPr>
      <xdr:sp macro="" textlink="">
        <xdr:nvSpPr>
          <xdr:cNvPr id="94" name="Rectangle 93">
            <a:extLst>
              <a:ext uri="{FF2B5EF4-FFF2-40B4-BE49-F238E27FC236}">
                <a16:creationId xmlns:a16="http://schemas.microsoft.com/office/drawing/2014/main" id="{00000000-0008-0000-02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2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7</xdr:row>
      <xdr:rowOff>76200</xdr:rowOff>
    </xdr:from>
    <xdr:to>
      <xdr:col>41</xdr:col>
      <xdr:colOff>5472</xdr:colOff>
      <xdr:row>8</xdr:row>
      <xdr:rowOff>73818</xdr:rowOff>
    </xdr:to>
    <xdr:grpSp>
      <xdr:nvGrpSpPr>
        <xdr:cNvPr id="56" name="Group 55">
          <a:extLst>
            <a:ext uri="{FF2B5EF4-FFF2-40B4-BE49-F238E27FC236}">
              <a16:creationId xmlns:a16="http://schemas.microsoft.com/office/drawing/2014/main" id="{00000000-0008-0000-0200-000038000000}"/>
            </a:ext>
          </a:extLst>
        </xdr:cNvPr>
        <xdr:cNvGrpSpPr/>
      </xdr:nvGrpSpPr>
      <xdr:grpSpPr>
        <a:xfrm>
          <a:off x="5985308" y="896178"/>
          <a:ext cx="201830" cy="125170"/>
          <a:chOff x="6029326" y="2438400"/>
          <a:chExt cx="197784" cy="140494"/>
        </a:xfrm>
      </xdr:grpSpPr>
      <xdr:cxnSp macro="">
        <xdr:nvCxnSpPr>
          <xdr:cNvPr id="60" name="Straight Arrow Connector 59">
            <a:extLst>
              <a:ext uri="{FF2B5EF4-FFF2-40B4-BE49-F238E27FC236}">
                <a16:creationId xmlns:a16="http://schemas.microsoft.com/office/drawing/2014/main" id="{00000000-0008-0000-0200-00003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a:extLst>
              <a:ext uri="{FF2B5EF4-FFF2-40B4-BE49-F238E27FC236}">
                <a16:creationId xmlns:a16="http://schemas.microsoft.com/office/drawing/2014/main" id="{00000000-0008-0000-0200-00004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40</xdr:row>
      <xdr:rowOff>76200</xdr:rowOff>
    </xdr:from>
    <xdr:to>
      <xdr:col>41</xdr:col>
      <xdr:colOff>5472</xdr:colOff>
      <xdr:row>41</xdr:row>
      <xdr:rowOff>73818</xdr:rowOff>
    </xdr:to>
    <xdr:grpSp>
      <xdr:nvGrpSpPr>
        <xdr:cNvPr id="71" name="Group 70">
          <a:extLst>
            <a:ext uri="{FF2B5EF4-FFF2-40B4-BE49-F238E27FC236}">
              <a16:creationId xmlns:a16="http://schemas.microsoft.com/office/drawing/2014/main" id="{00000000-0008-0000-0200-000047000000}"/>
            </a:ext>
          </a:extLst>
        </xdr:cNvPr>
        <xdr:cNvGrpSpPr/>
      </xdr:nvGrpSpPr>
      <xdr:grpSpPr>
        <a:xfrm>
          <a:off x="5985308" y="4737652"/>
          <a:ext cx="201830" cy="136766"/>
          <a:chOff x="6029326" y="2438400"/>
          <a:chExt cx="197784" cy="140494"/>
        </a:xfrm>
      </xdr:grpSpPr>
      <xdr:cxnSp macro="">
        <xdr:nvCxnSpPr>
          <xdr:cNvPr id="72" name="Straight Arrow Connector 71">
            <a:extLst>
              <a:ext uri="{FF2B5EF4-FFF2-40B4-BE49-F238E27FC236}">
                <a16:creationId xmlns:a16="http://schemas.microsoft.com/office/drawing/2014/main" id="{00000000-0008-0000-0200-00004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a:extLst>
              <a:ext uri="{FF2B5EF4-FFF2-40B4-BE49-F238E27FC236}">
                <a16:creationId xmlns:a16="http://schemas.microsoft.com/office/drawing/2014/main" id="{00000000-0008-0000-0200-00004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121</xdr:row>
      <xdr:rowOff>69850</xdr:rowOff>
    </xdr:from>
    <xdr:to>
      <xdr:col>41</xdr:col>
      <xdr:colOff>0</xdr:colOff>
      <xdr:row>121</xdr:row>
      <xdr:rowOff>69850</xdr:rowOff>
    </xdr:to>
    <xdr:cxnSp macro="">
      <xdr:nvCxnSpPr>
        <xdr:cNvPr id="52" name="Straight Arrow Connector 51">
          <a:extLst>
            <a:ext uri="{FF2B5EF4-FFF2-40B4-BE49-F238E27FC236}">
              <a16:creationId xmlns:a16="http://schemas.microsoft.com/office/drawing/2014/main" id="{222F96CA-4343-4A58-AB93-85CBE62E0C17}"/>
            </a:ext>
          </a:extLst>
        </xdr:cNvPr>
        <xdr:cNvCxnSpPr/>
      </xdr:nvCxnSpPr>
      <xdr:spPr>
        <a:xfrm>
          <a:off x="6210300" y="13011150"/>
          <a:ext cx="2159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9525</xdr:colOff>
      <xdr:row>30</xdr:row>
      <xdr:rowOff>76200</xdr:rowOff>
    </xdr:from>
    <xdr:to>
      <xdr:col>41</xdr:col>
      <xdr:colOff>5472</xdr:colOff>
      <xdr:row>31</xdr:row>
      <xdr:rowOff>73818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5985308" y="3761960"/>
          <a:ext cx="201830" cy="136766"/>
          <a:chOff x="6029326" y="2438400"/>
          <a:chExt cx="197784" cy="140494"/>
        </a:xfrm>
      </xdr:grpSpPr>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 name="Rectangle 37">
            <a:extLst>
              <a:ext uri="{FF2B5EF4-FFF2-40B4-BE49-F238E27FC236}">
                <a16:creationId xmlns:a16="http://schemas.microsoft.com/office/drawing/2014/main" id="{00000000-0008-0000-0400-00000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5472</xdr:colOff>
      <xdr:row>5</xdr:row>
      <xdr:rowOff>73818</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5985308" y="501926"/>
          <a:ext cx="201830" cy="136765"/>
          <a:chOff x="6029326" y="2438400"/>
          <a:chExt cx="197784" cy="140494"/>
        </a:xfrm>
      </xdr:grpSpPr>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500-00000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93</xdr:row>
      <xdr:rowOff>66675</xdr:rowOff>
    </xdr:from>
    <xdr:to>
      <xdr:col>41</xdr:col>
      <xdr:colOff>9525</xdr:colOff>
      <xdr:row>93</xdr:row>
      <xdr:rowOff>66675</xdr:rowOff>
    </xdr:to>
    <xdr:cxnSp macro="">
      <xdr:nvCxnSpPr>
        <xdr:cNvPr id="14" name="Straight Arrow Connector 13">
          <a:extLst>
            <a:ext uri="{FF2B5EF4-FFF2-40B4-BE49-F238E27FC236}">
              <a16:creationId xmlns:a16="http://schemas.microsoft.com/office/drawing/2014/main" id="{00000000-0008-0000-0500-00000E000000}"/>
            </a:ext>
          </a:extLst>
        </xdr:cNvPr>
        <xdr:cNvCxnSpPr/>
      </xdr:nvCxnSpPr>
      <xdr:spPr>
        <a:xfrm>
          <a:off x="6096000" y="83439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4642</xdr:colOff>
      <xdr:row>14</xdr:row>
      <xdr:rowOff>76200</xdr:rowOff>
    </xdr:from>
    <xdr:to>
      <xdr:col>40</xdr:col>
      <xdr:colOff>104700</xdr:colOff>
      <xdr:row>16</xdr:row>
      <xdr:rowOff>68434</xdr:rowOff>
    </xdr:to>
    <xdr:grpSp>
      <xdr:nvGrpSpPr>
        <xdr:cNvPr id="17" name="Group 16">
          <a:extLst>
            <a:ext uri="{FF2B5EF4-FFF2-40B4-BE49-F238E27FC236}">
              <a16:creationId xmlns:a16="http://schemas.microsoft.com/office/drawing/2014/main" id="{00000000-0008-0000-0500-000011000000}"/>
            </a:ext>
          </a:extLst>
        </xdr:cNvPr>
        <xdr:cNvGrpSpPr/>
      </xdr:nvGrpSpPr>
      <xdr:grpSpPr>
        <a:xfrm>
          <a:off x="5980899" y="1634986"/>
          <a:ext cx="197557" cy="271004"/>
          <a:chOff x="6133289" y="1894114"/>
          <a:chExt cx="206307" cy="277586"/>
        </a:xfrm>
      </xdr:grpSpPr>
      <xdr:grpSp>
        <xdr:nvGrpSpPr>
          <xdr:cNvPr id="18" name="Group 17">
            <a:extLst>
              <a:ext uri="{FF2B5EF4-FFF2-40B4-BE49-F238E27FC236}">
                <a16:creationId xmlns:a16="http://schemas.microsoft.com/office/drawing/2014/main" id="{00000000-0008-0000-0500-000012000000}"/>
              </a:ext>
            </a:extLst>
          </xdr:cNvPr>
          <xdr:cNvGrpSpPr/>
        </xdr:nvGrpSpPr>
        <xdr:grpSpPr>
          <a:xfrm>
            <a:off x="6134099" y="1894114"/>
            <a:ext cx="205497" cy="277586"/>
            <a:chOff x="6029326" y="2438400"/>
            <a:chExt cx="197784" cy="140494"/>
          </a:xfrm>
        </xdr:grpSpPr>
        <xdr:cxnSp macro="">
          <xdr:nvCxnSpPr>
            <xdr:cNvPr id="20" name="Straight Arrow Connector 19">
              <a:extLst>
                <a:ext uri="{FF2B5EF4-FFF2-40B4-BE49-F238E27FC236}">
                  <a16:creationId xmlns:a16="http://schemas.microsoft.com/office/drawing/2014/main" id="{00000000-0008-0000-0500-00001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a:extLst>
                <a:ext uri="{FF2B5EF4-FFF2-40B4-BE49-F238E27FC236}">
                  <a16:creationId xmlns:a16="http://schemas.microsoft.com/office/drawing/2014/main" id="{00000000-0008-0000-0500-00001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flipH="1">
            <a:off x="6133289"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11</xdr:row>
      <xdr:rowOff>66675</xdr:rowOff>
    </xdr:from>
    <xdr:to>
      <xdr:col>41</xdr:col>
      <xdr:colOff>9525</xdr:colOff>
      <xdr:row>11</xdr:row>
      <xdr:rowOff>66675</xdr:rowOff>
    </xdr:to>
    <xdr:cxnSp macro="">
      <xdr:nvCxnSpPr>
        <xdr:cNvPr id="22" name="Straight Arrow Connector 21">
          <a:extLst>
            <a:ext uri="{FF2B5EF4-FFF2-40B4-BE49-F238E27FC236}">
              <a16:creationId xmlns:a16="http://schemas.microsoft.com/office/drawing/2014/main" id="{00000000-0008-0000-0500-000016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66675</xdr:rowOff>
    </xdr:from>
    <xdr:to>
      <xdr:col>41</xdr:col>
      <xdr:colOff>9525</xdr:colOff>
      <xdr:row>24</xdr:row>
      <xdr:rowOff>66675</xdr:rowOff>
    </xdr:to>
    <xdr:cxnSp macro="">
      <xdr:nvCxnSpPr>
        <xdr:cNvPr id="23" name="Straight Arrow Connector 22">
          <a:extLst>
            <a:ext uri="{FF2B5EF4-FFF2-40B4-BE49-F238E27FC236}">
              <a16:creationId xmlns:a16="http://schemas.microsoft.com/office/drawing/2014/main" id="{00000000-0008-0000-0500-000017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33</xdr:row>
      <xdr:rowOff>57150</xdr:rowOff>
    </xdr:from>
    <xdr:to>
      <xdr:col>11</xdr:col>
      <xdr:colOff>33877</xdr:colOff>
      <xdr:row>35</xdr:row>
      <xdr:rowOff>117837</xdr:rowOff>
    </xdr:to>
    <xdr:grpSp>
      <xdr:nvGrpSpPr>
        <xdr:cNvPr id="39" name="Group 38">
          <a:extLst>
            <a:ext uri="{FF2B5EF4-FFF2-40B4-BE49-F238E27FC236}">
              <a16:creationId xmlns:a16="http://schemas.microsoft.com/office/drawing/2014/main" id="{00000000-0008-0000-0500-000027000000}"/>
            </a:ext>
          </a:extLst>
        </xdr:cNvPr>
        <xdr:cNvGrpSpPr/>
      </xdr:nvGrpSpPr>
      <xdr:grpSpPr>
        <a:xfrm>
          <a:off x="1570382" y="3678070"/>
          <a:ext cx="155277" cy="338746"/>
          <a:chOff x="3377338" y="8846950"/>
          <a:chExt cx="161441" cy="351940"/>
        </a:xfrm>
      </xdr:grpSpPr>
      <xdr:sp macro="" textlink="">
        <xdr:nvSpPr>
          <xdr:cNvPr id="40" name="Rectangle 39">
            <a:extLst>
              <a:ext uri="{FF2B5EF4-FFF2-40B4-BE49-F238E27FC236}">
                <a16:creationId xmlns:a16="http://schemas.microsoft.com/office/drawing/2014/main" id="{00000000-0008-0000-0500-00002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00000000-0008-0000-0500-00002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47625</xdr:colOff>
      <xdr:row>33</xdr:row>
      <xdr:rowOff>57150</xdr:rowOff>
    </xdr:from>
    <xdr:to>
      <xdr:col>19</xdr:col>
      <xdr:colOff>43402</xdr:colOff>
      <xdr:row>35</xdr:row>
      <xdr:rowOff>117837</xdr:rowOff>
    </xdr:to>
    <xdr:grpSp>
      <xdr:nvGrpSpPr>
        <xdr:cNvPr id="42" name="Group 41">
          <a:extLst>
            <a:ext uri="{FF2B5EF4-FFF2-40B4-BE49-F238E27FC236}">
              <a16:creationId xmlns:a16="http://schemas.microsoft.com/office/drawing/2014/main" id="{00000000-0008-0000-0500-00002A000000}"/>
            </a:ext>
          </a:extLst>
        </xdr:cNvPr>
        <xdr:cNvGrpSpPr/>
      </xdr:nvGrpSpPr>
      <xdr:grpSpPr>
        <a:xfrm>
          <a:off x="2851170" y="3678070"/>
          <a:ext cx="155276" cy="338746"/>
          <a:chOff x="3377338" y="8846950"/>
          <a:chExt cx="161441" cy="351940"/>
        </a:xfrm>
      </xdr:grpSpPr>
      <xdr:sp macro="" textlink="">
        <xdr:nvSpPr>
          <xdr:cNvPr id="43" name="Rectangle 42">
            <a:extLst>
              <a:ext uri="{FF2B5EF4-FFF2-40B4-BE49-F238E27FC236}">
                <a16:creationId xmlns:a16="http://schemas.microsoft.com/office/drawing/2014/main" id="{00000000-0008-0000-0500-00002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a:extLst>
              <a:ext uri="{FF2B5EF4-FFF2-40B4-BE49-F238E27FC236}">
                <a16:creationId xmlns:a16="http://schemas.microsoft.com/office/drawing/2014/main" id="{00000000-0008-0000-0500-00002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70</xdr:row>
      <xdr:rowOff>123825</xdr:rowOff>
    </xdr:from>
    <xdr:to>
      <xdr:col>11</xdr:col>
      <xdr:colOff>14827</xdr:colOff>
      <xdr:row>73</xdr:row>
      <xdr:rowOff>41637</xdr:rowOff>
    </xdr:to>
    <xdr:grpSp>
      <xdr:nvGrpSpPr>
        <xdr:cNvPr id="45" name="Group 44">
          <a:extLst>
            <a:ext uri="{FF2B5EF4-FFF2-40B4-BE49-F238E27FC236}">
              <a16:creationId xmlns:a16="http://schemas.microsoft.com/office/drawing/2014/main" id="{00000000-0008-0000-0500-00002D000000}"/>
            </a:ext>
          </a:extLst>
        </xdr:cNvPr>
        <xdr:cNvGrpSpPr/>
      </xdr:nvGrpSpPr>
      <xdr:grpSpPr>
        <a:xfrm>
          <a:off x="1551096" y="8364074"/>
          <a:ext cx="155276" cy="337386"/>
          <a:chOff x="3377338" y="8846950"/>
          <a:chExt cx="161441" cy="351940"/>
        </a:xfrm>
      </xdr:grpSpPr>
      <xdr:sp macro="" textlink="">
        <xdr:nvSpPr>
          <xdr:cNvPr id="46" name="Rectangle 45">
            <a:extLst>
              <a:ext uri="{FF2B5EF4-FFF2-40B4-BE49-F238E27FC236}">
                <a16:creationId xmlns:a16="http://schemas.microsoft.com/office/drawing/2014/main" id="{00000000-0008-0000-0500-00002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00000000-0008-0000-0500-00002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19050</xdr:colOff>
      <xdr:row>71</xdr:row>
      <xdr:rowOff>9525</xdr:rowOff>
    </xdr:from>
    <xdr:to>
      <xdr:col>18</xdr:col>
      <xdr:colOff>14827</xdr:colOff>
      <xdr:row>73</xdr:row>
      <xdr:rowOff>70212</xdr:rowOff>
    </xdr:to>
    <xdr:grpSp>
      <xdr:nvGrpSpPr>
        <xdr:cNvPr id="48" name="Group 47">
          <a:extLst>
            <a:ext uri="{FF2B5EF4-FFF2-40B4-BE49-F238E27FC236}">
              <a16:creationId xmlns:a16="http://schemas.microsoft.com/office/drawing/2014/main" id="{00000000-0008-0000-0500-000030000000}"/>
            </a:ext>
          </a:extLst>
        </xdr:cNvPr>
        <xdr:cNvGrpSpPr/>
      </xdr:nvGrpSpPr>
      <xdr:grpSpPr>
        <a:xfrm>
          <a:off x="2664279" y="8390578"/>
          <a:ext cx="155276" cy="338747"/>
          <a:chOff x="3377338" y="8846950"/>
          <a:chExt cx="161441" cy="351940"/>
        </a:xfrm>
      </xdr:grpSpPr>
      <xdr:sp macro="" textlink="">
        <xdr:nvSpPr>
          <xdr:cNvPr id="49" name="Rectangle 48">
            <a:extLst>
              <a:ext uri="{FF2B5EF4-FFF2-40B4-BE49-F238E27FC236}">
                <a16:creationId xmlns:a16="http://schemas.microsoft.com/office/drawing/2014/main" id="{00000000-0008-0000-0500-00003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 name="Straight Arrow Connector 49">
            <a:extLst>
              <a:ext uri="{FF2B5EF4-FFF2-40B4-BE49-F238E27FC236}">
                <a16:creationId xmlns:a16="http://schemas.microsoft.com/office/drawing/2014/main" id="{00000000-0008-0000-0500-00003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60</xdr:row>
      <xdr:rowOff>76200</xdr:rowOff>
    </xdr:from>
    <xdr:to>
      <xdr:col>40</xdr:col>
      <xdr:colOff>100890</xdr:colOff>
      <xdr:row>61</xdr:row>
      <xdr:rowOff>75786</xdr:rowOff>
    </xdr:to>
    <xdr:grpSp>
      <xdr:nvGrpSpPr>
        <xdr:cNvPr id="51" name="Group 50">
          <a:extLst>
            <a:ext uri="{FF2B5EF4-FFF2-40B4-BE49-F238E27FC236}">
              <a16:creationId xmlns:a16="http://schemas.microsoft.com/office/drawing/2014/main" id="{00000000-0008-0000-0500-000033000000}"/>
            </a:ext>
          </a:extLst>
        </xdr:cNvPr>
        <xdr:cNvGrpSpPr/>
      </xdr:nvGrpSpPr>
      <xdr:grpSpPr>
        <a:xfrm>
          <a:off x="4010735" y="7195930"/>
          <a:ext cx="2163911" cy="127138"/>
          <a:chOff x="3700220" y="8704881"/>
          <a:chExt cx="2198016" cy="142068"/>
        </a:xfrm>
      </xdr:grpSpPr>
      <xdr:sp macro="" textlink="">
        <xdr:nvSpPr>
          <xdr:cNvPr id="52" name="Rectangle 51">
            <a:extLst>
              <a:ext uri="{FF2B5EF4-FFF2-40B4-BE49-F238E27FC236}">
                <a16:creationId xmlns:a16="http://schemas.microsoft.com/office/drawing/2014/main" id="{00000000-0008-0000-0500-00003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3" name="Straight Arrow Connector 52">
            <a:extLst>
              <a:ext uri="{FF2B5EF4-FFF2-40B4-BE49-F238E27FC236}">
                <a16:creationId xmlns:a16="http://schemas.microsoft.com/office/drawing/2014/main" id="{00000000-0008-0000-0500-000035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60</xdr:row>
      <xdr:rowOff>76200</xdr:rowOff>
    </xdr:from>
    <xdr:to>
      <xdr:col>15</xdr:col>
      <xdr:colOff>56654</xdr:colOff>
      <xdr:row>62</xdr:row>
      <xdr:rowOff>131089</xdr:rowOff>
    </xdr:to>
    <xdr:grpSp>
      <xdr:nvGrpSpPr>
        <xdr:cNvPr id="54" name="Group 53">
          <a:extLst>
            <a:ext uri="{FF2B5EF4-FFF2-40B4-BE49-F238E27FC236}">
              <a16:creationId xmlns:a16="http://schemas.microsoft.com/office/drawing/2014/main" id="{00000000-0008-0000-0500-000036000000}"/>
            </a:ext>
          </a:extLst>
        </xdr:cNvPr>
        <xdr:cNvGrpSpPr/>
      </xdr:nvGrpSpPr>
      <xdr:grpSpPr>
        <a:xfrm>
          <a:off x="2223644" y="7195930"/>
          <a:ext cx="159003" cy="320169"/>
          <a:chOff x="3377338" y="8846950"/>
          <a:chExt cx="161441" cy="351940"/>
        </a:xfrm>
      </xdr:grpSpPr>
      <xdr:sp macro="" textlink="">
        <xdr:nvSpPr>
          <xdr:cNvPr id="55" name="Rectangle 54">
            <a:extLst>
              <a:ext uri="{FF2B5EF4-FFF2-40B4-BE49-F238E27FC236}">
                <a16:creationId xmlns:a16="http://schemas.microsoft.com/office/drawing/2014/main" id="{00000000-0008-0000-0500-00003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 name="Straight Arrow Connector 55">
            <a:extLst>
              <a:ext uri="{FF2B5EF4-FFF2-40B4-BE49-F238E27FC236}">
                <a16:creationId xmlns:a16="http://schemas.microsoft.com/office/drawing/2014/main" id="{00000000-0008-0000-0500-00003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9292</xdr:colOff>
      <xdr:row>76</xdr:row>
      <xdr:rowOff>74340</xdr:rowOff>
    </xdr:from>
    <xdr:to>
      <xdr:col>41</xdr:col>
      <xdr:colOff>5239</xdr:colOff>
      <xdr:row>77</xdr:row>
      <xdr:rowOff>71959</xdr:rowOff>
    </xdr:to>
    <xdr:grpSp>
      <xdr:nvGrpSpPr>
        <xdr:cNvPr id="33" name="Group 32">
          <a:extLst>
            <a:ext uri="{FF2B5EF4-FFF2-40B4-BE49-F238E27FC236}">
              <a16:creationId xmlns:a16="http://schemas.microsoft.com/office/drawing/2014/main" id="{00000000-0008-0000-0500-000021000000}"/>
            </a:ext>
          </a:extLst>
        </xdr:cNvPr>
        <xdr:cNvGrpSpPr/>
      </xdr:nvGrpSpPr>
      <xdr:grpSpPr>
        <a:xfrm>
          <a:off x="5985075" y="9085818"/>
          <a:ext cx="201830" cy="137241"/>
          <a:chOff x="6029326" y="2438400"/>
          <a:chExt cx="197784" cy="14049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a:extLst>
              <a:ext uri="{FF2B5EF4-FFF2-40B4-BE49-F238E27FC236}">
                <a16:creationId xmlns:a16="http://schemas.microsoft.com/office/drawing/2014/main" id="{00000000-0008-0000-0500-00002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110</xdr:row>
      <xdr:rowOff>76200</xdr:rowOff>
    </xdr:from>
    <xdr:to>
      <xdr:col>40</xdr:col>
      <xdr:colOff>100722</xdr:colOff>
      <xdr:row>111</xdr:row>
      <xdr:rowOff>73819</xdr:rowOff>
    </xdr:to>
    <xdr:grpSp>
      <xdr:nvGrpSpPr>
        <xdr:cNvPr id="84" name="Group 83">
          <a:extLst>
            <a:ext uri="{FF2B5EF4-FFF2-40B4-BE49-F238E27FC236}">
              <a16:creationId xmlns:a16="http://schemas.microsoft.com/office/drawing/2014/main" id="{00000000-0008-0000-0500-000054000000}"/>
            </a:ext>
          </a:extLst>
        </xdr:cNvPr>
        <xdr:cNvGrpSpPr/>
      </xdr:nvGrpSpPr>
      <xdr:grpSpPr>
        <a:xfrm>
          <a:off x="5976730" y="13278678"/>
          <a:ext cx="197748" cy="136767"/>
          <a:chOff x="6029326" y="2438400"/>
          <a:chExt cx="197784" cy="140494"/>
        </a:xfrm>
      </xdr:grpSpPr>
      <xdr:cxnSp macro="">
        <xdr:nvCxnSpPr>
          <xdr:cNvPr id="85" name="Straight Arrow Connector 84">
            <a:extLst>
              <a:ext uri="{FF2B5EF4-FFF2-40B4-BE49-F238E27FC236}">
                <a16:creationId xmlns:a16="http://schemas.microsoft.com/office/drawing/2014/main" id="{00000000-0008-0000-0500-000055000000}"/>
              </a:ext>
            </a:extLst>
          </xdr:cNvPr>
          <xdr:cNvCxnSpPr/>
        </xdr:nvCxnSpPr>
        <xdr:spPr>
          <a:xfrm>
            <a:off x="6094548" y="2507456"/>
            <a:ext cx="132562" cy="0"/>
          </a:xfrm>
          <a:prstGeom prst="straightConnector1">
            <a:avLst/>
          </a:prstGeom>
          <a:noFill/>
          <a:ln w="12700" cap="sq" cmpd="sng" algn="ctr">
            <a:solidFill>
              <a:sysClr val="windowText" lastClr="000000"/>
            </a:solidFill>
            <a:prstDash val="solid"/>
            <a:miter lim="800000"/>
            <a:tailEnd type="stealth" w="sm" len="med"/>
          </a:ln>
          <a:effectLst/>
        </xdr:spPr>
      </xdr:cxnSp>
      <xdr:sp macro="" textlink="">
        <xdr:nvSpPr>
          <xdr:cNvPr id="86" name="Rectangle 37">
            <a:extLst>
              <a:ext uri="{FF2B5EF4-FFF2-40B4-BE49-F238E27FC236}">
                <a16:creationId xmlns:a16="http://schemas.microsoft.com/office/drawing/2014/main" id="{00000000-0008-0000-0500-00005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noFill/>
          <a:ln w="12700" cap="sq"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39</xdr:col>
      <xdr:colOff>0</xdr:colOff>
      <xdr:row>209</xdr:row>
      <xdr:rowOff>66675</xdr:rowOff>
    </xdr:from>
    <xdr:to>
      <xdr:col>40</xdr:col>
      <xdr:colOff>101468</xdr:colOff>
      <xdr:row>209</xdr:row>
      <xdr:rowOff>66675</xdr:rowOff>
    </xdr:to>
    <xdr:cxnSp macro="">
      <xdr:nvCxnSpPr>
        <xdr:cNvPr id="37" name="Straight Arrow Connector 36">
          <a:extLst>
            <a:ext uri="{FF2B5EF4-FFF2-40B4-BE49-F238E27FC236}">
              <a16:creationId xmlns:a16="http://schemas.microsoft.com/office/drawing/2014/main" id="{00000000-0008-0000-0500-000025000000}"/>
            </a:ext>
          </a:extLst>
        </xdr:cNvPr>
        <xdr:cNvCxnSpPr/>
      </xdr:nvCxnSpPr>
      <xdr:spPr>
        <a:xfrm>
          <a:off x="5800725" y="2524125"/>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229</xdr:row>
      <xdr:rowOff>66675</xdr:rowOff>
    </xdr:from>
    <xdr:to>
      <xdr:col>40</xdr:col>
      <xdr:colOff>101468</xdr:colOff>
      <xdr:row>229</xdr:row>
      <xdr:rowOff>66675</xdr:rowOff>
    </xdr:to>
    <xdr:cxnSp macro="">
      <xdr:nvCxnSpPr>
        <xdr:cNvPr id="38" name="Straight Arrow Connector 37">
          <a:extLst>
            <a:ext uri="{FF2B5EF4-FFF2-40B4-BE49-F238E27FC236}">
              <a16:creationId xmlns:a16="http://schemas.microsoft.com/office/drawing/2014/main" id="{00000000-0008-0000-0500-000026000000}"/>
            </a:ext>
          </a:extLst>
        </xdr:cNvPr>
        <xdr:cNvCxnSpPr/>
      </xdr:nvCxnSpPr>
      <xdr:spPr>
        <a:xfrm>
          <a:off x="5800725" y="4981575"/>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14661</xdr:colOff>
      <xdr:row>130</xdr:row>
      <xdr:rowOff>73298</xdr:rowOff>
    </xdr:from>
    <xdr:to>
      <xdr:col>41</xdr:col>
      <xdr:colOff>10525</xdr:colOff>
      <xdr:row>131</xdr:row>
      <xdr:rowOff>72987</xdr:rowOff>
    </xdr:to>
    <xdr:grpSp>
      <xdr:nvGrpSpPr>
        <xdr:cNvPr id="76" name="Group 75">
          <a:extLst>
            <a:ext uri="{FF2B5EF4-FFF2-40B4-BE49-F238E27FC236}">
              <a16:creationId xmlns:a16="http://schemas.microsoft.com/office/drawing/2014/main" id="{00000000-0008-0000-0500-00004C000000}"/>
            </a:ext>
          </a:extLst>
        </xdr:cNvPr>
        <xdr:cNvGrpSpPr/>
      </xdr:nvGrpSpPr>
      <xdr:grpSpPr>
        <a:xfrm>
          <a:off x="5989971" y="15567219"/>
          <a:ext cx="201746" cy="127242"/>
          <a:chOff x="6029326" y="2438400"/>
          <a:chExt cx="197784" cy="140494"/>
        </a:xfrm>
      </xdr:grpSpPr>
      <xdr:cxnSp macro="">
        <xdr:nvCxnSpPr>
          <xdr:cNvPr id="77" name="Straight Arrow Connector 76">
            <a:extLst>
              <a:ext uri="{FF2B5EF4-FFF2-40B4-BE49-F238E27FC236}">
                <a16:creationId xmlns:a16="http://schemas.microsoft.com/office/drawing/2014/main" id="{00000000-0008-0000-0500-00004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a:extLst>
              <a:ext uri="{FF2B5EF4-FFF2-40B4-BE49-F238E27FC236}">
                <a16:creationId xmlns:a16="http://schemas.microsoft.com/office/drawing/2014/main" id="{00000000-0008-0000-0500-00004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142</xdr:row>
      <xdr:rowOff>68580</xdr:rowOff>
    </xdr:from>
    <xdr:to>
      <xdr:col>41</xdr:col>
      <xdr:colOff>2408</xdr:colOff>
      <xdr:row>142</xdr:row>
      <xdr:rowOff>68580</xdr:rowOff>
    </xdr:to>
    <xdr:cxnSp macro="">
      <xdr:nvCxnSpPr>
        <xdr:cNvPr id="79" name="Straight Arrow Connector 78">
          <a:extLst>
            <a:ext uri="{FF2B5EF4-FFF2-40B4-BE49-F238E27FC236}">
              <a16:creationId xmlns:a16="http://schemas.microsoft.com/office/drawing/2014/main" id="{00000000-0008-0000-0500-00004F000000}"/>
            </a:ext>
          </a:extLst>
        </xdr:cNvPr>
        <xdr:cNvCxnSpPr/>
      </xdr:nvCxnSpPr>
      <xdr:spPr>
        <a:xfrm>
          <a:off x="5730240" y="16672560"/>
          <a:ext cx="200528"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7041</xdr:colOff>
      <xdr:row>120</xdr:row>
      <xdr:rowOff>73298</xdr:rowOff>
    </xdr:from>
    <xdr:to>
      <xdr:col>41</xdr:col>
      <xdr:colOff>2905</xdr:colOff>
      <xdr:row>121</xdr:row>
      <xdr:rowOff>72987</xdr:rowOff>
    </xdr:to>
    <xdr:grpSp>
      <xdr:nvGrpSpPr>
        <xdr:cNvPr id="80" name="Group 79">
          <a:extLst>
            <a:ext uri="{FF2B5EF4-FFF2-40B4-BE49-F238E27FC236}">
              <a16:creationId xmlns:a16="http://schemas.microsoft.com/office/drawing/2014/main" id="{00000000-0008-0000-0500-000050000000}"/>
            </a:ext>
          </a:extLst>
        </xdr:cNvPr>
        <xdr:cNvGrpSpPr/>
      </xdr:nvGrpSpPr>
      <xdr:grpSpPr>
        <a:xfrm>
          <a:off x="5983298" y="14374524"/>
          <a:ext cx="201273" cy="127241"/>
          <a:chOff x="6029326" y="2438400"/>
          <a:chExt cx="197784" cy="140494"/>
        </a:xfrm>
      </xdr:grpSpPr>
      <xdr:cxnSp macro="">
        <xdr:nvCxnSpPr>
          <xdr:cNvPr id="81" name="Straight Arrow Connector 80">
            <a:extLst>
              <a:ext uri="{FF2B5EF4-FFF2-40B4-BE49-F238E27FC236}">
                <a16:creationId xmlns:a16="http://schemas.microsoft.com/office/drawing/2014/main" id="{00000000-0008-0000-0500-00005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2" name="Rectangle 37">
            <a:extLst>
              <a:ext uri="{FF2B5EF4-FFF2-40B4-BE49-F238E27FC236}">
                <a16:creationId xmlns:a16="http://schemas.microsoft.com/office/drawing/2014/main" id="{00000000-0008-0000-0500-00005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115</xdr:row>
      <xdr:rowOff>60960</xdr:rowOff>
    </xdr:from>
    <xdr:to>
      <xdr:col>41</xdr:col>
      <xdr:colOff>2408</xdr:colOff>
      <xdr:row>115</xdr:row>
      <xdr:rowOff>60960</xdr:rowOff>
    </xdr:to>
    <xdr:cxnSp macro="">
      <xdr:nvCxnSpPr>
        <xdr:cNvPr id="83" name="Straight Arrow Connector 82">
          <a:extLst>
            <a:ext uri="{FF2B5EF4-FFF2-40B4-BE49-F238E27FC236}">
              <a16:creationId xmlns:a16="http://schemas.microsoft.com/office/drawing/2014/main" id="{00000000-0008-0000-0500-000053000000}"/>
            </a:ext>
          </a:extLst>
        </xdr:cNvPr>
        <xdr:cNvCxnSpPr/>
      </xdr:nvCxnSpPr>
      <xdr:spPr>
        <a:xfrm>
          <a:off x="5730240" y="13464540"/>
          <a:ext cx="200528"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38100</xdr:colOff>
      <xdr:row>6</xdr:row>
      <xdr:rowOff>0</xdr:rowOff>
    </xdr:from>
    <xdr:to>
      <xdr:col>40</xdr:col>
      <xdr:colOff>91365</xdr:colOff>
      <xdr:row>6</xdr:row>
      <xdr:rowOff>142461</xdr:rowOff>
    </xdr:to>
    <xdr:grpSp>
      <xdr:nvGrpSpPr>
        <xdr:cNvPr id="31" name="Group 30">
          <a:extLst>
            <a:ext uri="{FF2B5EF4-FFF2-40B4-BE49-F238E27FC236}">
              <a16:creationId xmlns:a16="http://schemas.microsoft.com/office/drawing/2014/main" id="{00000000-0008-0000-0600-00001F000000}"/>
            </a:ext>
          </a:extLst>
        </xdr:cNvPr>
        <xdr:cNvGrpSpPr/>
      </xdr:nvGrpSpPr>
      <xdr:grpSpPr>
        <a:xfrm>
          <a:off x="4002156" y="617883"/>
          <a:ext cx="2163911" cy="128499"/>
          <a:chOff x="3700220" y="8704881"/>
          <a:chExt cx="2198016" cy="142068"/>
        </a:xfrm>
      </xdr:grpSpPr>
      <xdr:sp macro="" textlink="">
        <xdr:nvSpPr>
          <xdr:cNvPr id="32" name="Rectangle 31">
            <a:extLst>
              <a:ext uri="{FF2B5EF4-FFF2-40B4-BE49-F238E27FC236}">
                <a16:creationId xmlns:a16="http://schemas.microsoft.com/office/drawing/2014/main" id="{00000000-0008-0000-06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600-000021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47625</xdr:colOff>
      <xdr:row>6</xdr:row>
      <xdr:rowOff>0</xdr:rowOff>
    </xdr:from>
    <xdr:to>
      <xdr:col>15</xdr:col>
      <xdr:colOff>47129</xdr:colOff>
      <xdr:row>8</xdr:row>
      <xdr:rowOff>54889</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2215065" y="617883"/>
          <a:ext cx="158531" cy="308573"/>
          <a:chOff x="3377338" y="8846950"/>
          <a:chExt cx="161441" cy="351940"/>
        </a:xfrm>
      </xdr:grpSpPr>
      <xdr:sp macro="" textlink="">
        <xdr:nvSpPr>
          <xdr:cNvPr id="35" name="Rectangle 34">
            <a:extLst>
              <a:ext uri="{FF2B5EF4-FFF2-40B4-BE49-F238E27FC236}">
                <a16:creationId xmlns:a16="http://schemas.microsoft.com/office/drawing/2014/main" id="{00000000-0008-0000-0600-00002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600-00002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12</xdr:row>
      <xdr:rowOff>66675</xdr:rowOff>
    </xdr:from>
    <xdr:to>
      <xdr:col>40</xdr:col>
      <xdr:colOff>100890</xdr:colOff>
      <xdr:row>13</xdr:row>
      <xdr:rowOff>132936</xdr:rowOff>
    </xdr:to>
    <xdr:grpSp>
      <xdr:nvGrpSpPr>
        <xdr:cNvPr id="37" name="Group 36">
          <a:extLst>
            <a:ext uri="{FF2B5EF4-FFF2-40B4-BE49-F238E27FC236}">
              <a16:creationId xmlns:a16="http://schemas.microsoft.com/office/drawing/2014/main" id="{00000000-0008-0000-0600-000025000000}"/>
            </a:ext>
          </a:extLst>
        </xdr:cNvPr>
        <xdr:cNvGrpSpPr/>
      </xdr:nvGrpSpPr>
      <xdr:grpSpPr>
        <a:xfrm>
          <a:off x="4010735" y="1343143"/>
          <a:ext cx="2163911" cy="138438"/>
          <a:chOff x="3700220" y="8704881"/>
          <a:chExt cx="2198016" cy="142068"/>
        </a:xfrm>
      </xdr:grpSpPr>
      <xdr:sp macro="" textlink="">
        <xdr:nvSpPr>
          <xdr:cNvPr id="38" name="Rectangle 37">
            <a:extLst>
              <a:ext uri="{FF2B5EF4-FFF2-40B4-BE49-F238E27FC236}">
                <a16:creationId xmlns:a16="http://schemas.microsoft.com/office/drawing/2014/main" id="{00000000-0008-0000-0600-00002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00000000-0008-0000-0600-000027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12</xdr:row>
      <xdr:rowOff>66675</xdr:rowOff>
    </xdr:from>
    <xdr:to>
      <xdr:col>15</xdr:col>
      <xdr:colOff>56654</xdr:colOff>
      <xdr:row>15</xdr:row>
      <xdr:rowOff>45364</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2223644" y="1343143"/>
          <a:ext cx="159003" cy="308574"/>
          <a:chOff x="3377338" y="8846950"/>
          <a:chExt cx="161441" cy="351940"/>
        </a:xfrm>
      </xdr:grpSpPr>
      <xdr:sp macro="" textlink="">
        <xdr:nvSpPr>
          <xdr:cNvPr id="41" name="Rectangle 40">
            <a:extLst>
              <a:ext uri="{FF2B5EF4-FFF2-40B4-BE49-F238E27FC236}">
                <a16:creationId xmlns:a16="http://schemas.microsoft.com/office/drawing/2014/main" id="{00000000-0008-0000-06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6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57150</xdr:colOff>
      <xdr:row>18</xdr:row>
      <xdr:rowOff>66675</xdr:rowOff>
    </xdr:from>
    <xdr:to>
      <xdr:col>41</xdr:col>
      <xdr:colOff>5640</xdr:colOff>
      <xdr:row>19</xdr:row>
      <xdr:rowOff>132936</xdr:rowOff>
    </xdr:to>
    <xdr:grpSp>
      <xdr:nvGrpSpPr>
        <xdr:cNvPr id="43" name="Group 42">
          <a:extLst>
            <a:ext uri="{FF2B5EF4-FFF2-40B4-BE49-F238E27FC236}">
              <a16:creationId xmlns:a16="http://schemas.microsoft.com/office/drawing/2014/main" id="{00000000-0008-0000-0600-00002B000000}"/>
            </a:ext>
          </a:extLst>
        </xdr:cNvPr>
        <xdr:cNvGrpSpPr/>
      </xdr:nvGrpSpPr>
      <xdr:grpSpPr>
        <a:xfrm>
          <a:off x="4019314" y="1949430"/>
          <a:ext cx="2167992" cy="138438"/>
          <a:chOff x="3700220" y="8704881"/>
          <a:chExt cx="2198016" cy="142068"/>
        </a:xfrm>
      </xdr:grpSpPr>
      <xdr:sp macro="" textlink="">
        <xdr:nvSpPr>
          <xdr:cNvPr id="44" name="Rectangle 43">
            <a:extLst>
              <a:ext uri="{FF2B5EF4-FFF2-40B4-BE49-F238E27FC236}">
                <a16:creationId xmlns:a16="http://schemas.microsoft.com/office/drawing/2014/main" id="{00000000-0008-0000-06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600-00002D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66675</xdr:colOff>
      <xdr:row>18</xdr:row>
      <xdr:rowOff>66675</xdr:rowOff>
    </xdr:from>
    <xdr:to>
      <xdr:col>15</xdr:col>
      <xdr:colOff>66179</xdr:colOff>
      <xdr:row>21</xdr:row>
      <xdr:rowOff>45364</xdr:rowOff>
    </xdr:to>
    <xdr:grpSp>
      <xdr:nvGrpSpPr>
        <xdr:cNvPr id="46" name="Group 45">
          <a:extLst>
            <a:ext uri="{FF2B5EF4-FFF2-40B4-BE49-F238E27FC236}">
              <a16:creationId xmlns:a16="http://schemas.microsoft.com/office/drawing/2014/main" id="{00000000-0008-0000-0600-00002E000000}"/>
            </a:ext>
          </a:extLst>
        </xdr:cNvPr>
        <xdr:cNvGrpSpPr/>
      </xdr:nvGrpSpPr>
      <xdr:grpSpPr>
        <a:xfrm>
          <a:off x="2232695" y="1949430"/>
          <a:ext cx="158531" cy="308574"/>
          <a:chOff x="3377338" y="8846950"/>
          <a:chExt cx="161441" cy="351940"/>
        </a:xfrm>
      </xdr:grpSpPr>
      <xdr:sp macro="" textlink="">
        <xdr:nvSpPr>
          <xdr:cNvPr id="47" name="Rectangle 46">
            <a:extLst>
              <a:ext uri="{FF2B5EF4-FFF2-40B4-BE49-F238E27FC236}">
                <a16:creationId xmlns:a16="http://schemas.microsoft.com/office/drawing/2014/main" id="{00000000-0008-0000-06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6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30</xdr:row>
      <xdr:rowOff>76200</xdr:rowOff>
    </xdr:from>
    <xdr:to>
      <xdr:col>41</xdr:col>
      <xdr:colOff>5472</xdr:colOff>
      <xdr:row>31</xdr:row>
      <xdr:rowOff>73818</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5985308" y="3246782"/>
          <a:ext cx="201830" cy="125170"/>
          <a:chOff x="6029326" y="2438400"/>
          <a:chExt cx="197784" cy="140494"/>
        </a:xfrm>
      </xdr:grpSpPr>
      <xdr:cxnSp macro="">
        <xdr:nvCxnSpPr>
          <xdr:cNvPr id="50" name="Straight Arrow Connector 49">
            <a:extLst>
              <a:ext uri="{FF2B5EF4-FFF2-40B4-BE49-F238E27FC236}">
                <a16:creationId xmlns:a16="http://schemas.microsoft.com/office/drawing/2014/main" id="{00000000-0008-0000-06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a:extLst>
              <a:ext uri="{FF2B5EF4-FFF2-40B4-BE49-F238E27FC236}">
                <a16:creationId xmlns:a16="http://schemas.microsoft.com/office/drawing/2014/main" id="{00000000-0008-0000-0600-00003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25</xdr:row>
      <xdr:rowOff>76200</xdr:rowOff>
    </xdr:from>
    <xdr:to>
      <xdr:col>41</xdr:col>
      <xdr:colOff>5472</xdr:colOff>
      <xdr:row>26</xdr:row>
      <xdr:rowOff>73818</xdr:rowOff>
    </xdr:to>
    <xdr:grpSp>
      <xdr:nvGrpSpPr>
        <xdr:cNvPr id="52" name="Group 51">
          <a:extLst>
            <a:ext uri="{FF2B5EF4-FFF2-40B4-BE49-F238E27FC236}">
              <a16:creationId xmlns:a16="http://schemas.microsoft.com/office/drawing/2014/main" id="{00000000-0008-0000-0600-000034000000}"/>
            </a:ext>
          </a:extLst>
        </xdr:cNvPr>
        <xdr:cNvGrpSpPr/>
      </xdr:nvGrpSpPr>
      <xdr:grpSpPr>
        <a:xfrm>
          <a:off x="5985308" y="2703443"/>
          <a:ext cx="201830" cy="125170"/>
          <a:chOff x="6029326" y="2438400"/>
          <a:chExt cx="197784" cy="140494"/>
        </a:xfrm>
      </xdr:grpSpPr>
      <xdr:cxnSp macro="">
        <xdr:nvCxnSpPr>
          <xdr:cNvPr id="53" name="Straight Arrow Connector 52">
            <a:extLst>
              <a:ext uri="{FF2B5EF4-FFF2-40B4-BE49-F238E27FC236}">
                <a16:creationId xmlns:a16="http://schemas.microsoft.com/office/drawing/2014/main" id="{00000000-0008-0000-0600-00003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a:extLst>
              <a:ext uri="{FF2B5EF4-FFF2-40B4-BE49-F238E27FC236}">
                <a16:creationId xmlns:a16="http://schemas.microsoft.com/office/drawing/2014/main" id="{00000000-0008-0000-0600-00003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35</xdr:row>
      <xdr:rowOff>136922</xdr:rowOff>
    </xdr:from>
    <xdr:to>
      <xdr:col>41</xdr:col>
      <xdr:colOff>5472</xdr:colOff>
      <xdr:row>44</xdr:row>
      <xdr:rowOff>77391</xdr:rowOff>
    </xdr:to>
    <xdr:grpSp>
      <xdr:nvGrpSpPr>
        <xdr:cNvPr id="55" name="Group 54">
          <a:extLst>
            <a:ext uri="{FF2B5EF4-FFF2-40B4-BE49-F238E27FC236}">
              <a16:creationId xmlns:a16="http://schemas.microsoft.com/office/drawing/2014/main" id="{00000000-0008-0000-0600-000037000000}"/>
            </a:ext>
          </a:extLst>
        </xdr:cNvPr>
        <xdr:cNvGrpSpPr/>
      </xdr:nvGrpSpPr>
      <xdr:grpSpPr>
        <a:xfrm>
          <a:off x="5985308" y="3837356"/>
          <a:ext cx="201830" cy="1101926"/>
          <a:chOff x="6029326" y="2438400"/>
          <a:chExt cx="197784" cy="140494"/>
        </a:xfrm>
      </xdr:grpSpPr>
      <xdr:cxnSp macro="">
        <xdr:nvCxnSpPr>
          <xdr:cNvPr id="56" name="Straight Arrow Connector 55">
            <a:extLst>
              <a:ext uri="{FF2B5EF4-FFF2-40B4-BE49-F238E27FC236}">
                <a16:creationId xmlns:a16="http://schemas.microsoft.com/office/drawing/2014/main" id="{00000000-0008-0000-0600-000038000000}"/>
              </a:ext>
            </a:extLst>
          </xdr:cNvPr>
          <xdr:cNvCxnSpPr/>
        </xdr:nvCxnSpPr>
        <xdr:spPr>
          <a:xfrm>
            <a:off x="6094548" y="250472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7" name="Rectangle 37">
            <a:extLst>
              <a:ext uri="{FF2B5EF4-FFF2-40B4-BE49-F238E27FC236}">
                <a16:creationId xmlns:a16="http://schemas.microsoft.com/office/drawing/2014/main" id="{00000000-0008-0000-0600-00003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11907</xdr:colOff>
      <xdr:row>53</xdr:row>
      <xdr:rowOff>83346</xdr:rowOff>
    </xdr:from>
    <xdr:to>
      <xdr:col>41</xdr:col>
      <xdr:colOff>6351</xdr:colOff>
      <xdr:row>57</xdr:row>
      <xdr:rowOff>69850</xdr:rowOff>
    </xdr:to>
    <xdr:grpSp>
      <xdr:nvGrpSpPr>
        <xdr:cNvPr id="58" name="Group 57">
          <a:extLst>
            <a:ext uri="{FF2B5EF4-FFF2-40B4-BE49-F238E27FC236}">
              <a16:creationId xmlns:a16="http://schemas.microsoft.com/office/drawing/2014/main" id="{00000000-0008-0000-0600-00003A000000}"/>
            </a:ext>
          </a:extLst>
        </xdr:cNvPr>
        <xdr:cNvGrpSpPr/>
      </xdr:nvGrpSpPr>
      <xdr:grpSpPr>
        <a:xfrm>
          <a:off x="5987690" y="5986716"/>
          <a:ext cx="200327" cy="509255"/>
          <a:chOff x="6029326" y="2438400"/>
          <a:chExt cx="197784" cy="140494"/>
        </a:xfrm>
      </xdr:grpSpPr>
      <xdr:cxnSp macro="">
        <xdr:nvCxnSpPr>
          <xdr:cNvPr id="59" name="Straight Arrow Connector 58">
            <a:extLst>
              <a:ext uri="{FF2B5EF4-FFF2-40B4-BE49-F238E27FC236}">
                <a16:creationId xmlns:a16="http://schemas.microsoft.com/office/drawing/2014/main" id="{00000000-0008-0000-0600-00003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0" name="Rectangle 37">
            <a:extLst>
              <a:ext uri="{FF2B5EF4-FFF2-40B4-BE49-F238E27FC236}">
                <a16:creationId xmlns:a16="http://schemas.microsoft.com/office/drawing/2014/main" id="{00000000-0008-0000-0600-00003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63</xdr:row>
      <xdr:rowOff>5953</xdr:rowOff>
    </xdr:from>
    <xdr:to>
      <xdr:col>41</xdr:col>
      <xdr:colOff>12513</xdr:colOff>
      <xdr:row>73</xdr:row>
      <xdr:rowOff>71438</xdr:rowOff>
    </xdr:to>
    <xdr:grpSp>
      <xdr:nvGrpSpPr>
        <xdr:cNvPr id="61" name="Group 60">
          <a:extLst>
            <a:ext uri="{FF2B5EF4-FFF2-40B4-BE49-F238E27FC236}">
              <a16:creationId xmlns:a16="http://schemas.microsoft.com/office/drawing/2014/main" id="{00000000-0008-0000-0600-00003D000000}"/>
            </a:ext>
          </a:extLst>
        </xdr:cNvPr>
        <xdr:cNvGrpSpPr/>
      </xdr:nvGrpSpPr>
      <xdr:grpSpPr>
        <a:xfrm>
          <a:off x="5991876" y="7092080"/>
          <a:ext cx="201829" cy="1298884"/>
          <a:chOff x="6029326" y="2438400"/>
          <a:chExt cx="197784" cy="140494"/>
        </a:xfrm>
      </xdr:grpSpPr>
      <xdr:cxnSp macro="">
        <xdr:nvCxnSpPr>
          <xdr:cNvPr id="62" name="Straight Arrow Connector 61">
            <a:extLst>
              <a:ext uri="{FF2B5EF4-FFF2-40B4-BE49-F238E27FC236}">
                <a16:creationId xmlns:a16="http://schemas.microsoft.com/office/drawing/2014/main" id="{00000000-0008-0000-0600-00003E000000}"/>
              </a:ext>
            </a:extLst>
          </xdr:cNvPr>
          <xdr:cNvCxnSpPr/>
        </xdr:nvCxnSpPr>
        <xdr:spPr>
          <a:xfrm>
            <a:off x="6094548" y="250859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3" name="Rectangle 37">
            <a:extLst>
              <a:ext uri="{FF2B5EF4-FFF2-40B4-BE49-F238E27FC236}">
                <a16:creationId xmlns:a16="http://schemas.microsoft.com/office/drawing/2014/main" id="{00000000-0008-0000-0600-00003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77</xdr:row>
      <xdr:rowOff>74541</xdr:rowOff>
    </xdr:from>
    <xdr:to>
      <xdr:col>41</xdr:col>
      <xdr:colOff>12513</xdr:colOff>
      <xdr:row>78</xdr:row>
      <xdr:rowOff>72158</xdr:rowOff>
    </xdr:to>
    <xdr:grpSp>
      <xdr:nvGrpSpPr>
        <xdr:cNvPr id="64" name="Group 63">
          <a:extLst>
            <a:ext uri="{FF2B5EF4-FFF2-40B4-BE49-F238E27FC236}">
              <a16:creationId xmlns:a16="http://schemas.microsoft.com/office/drawing/2014/main" id="{00000000-0008-0000-0600-000040000000}"/>
            </a:ext>
          </a:extLst>
        </xdr:cNvPr>
        <xdr:cNvGrpSpPr/>
      </xdr:nvGrpSpPr>
      <xdr:grpSpPr>
        <a:xfrm>
          <a:off x="5991876" y="8809380"/>
          <a:ext cx="201829" cy="125643"/>
          <a:chOff x="6029326" y="2438400"/>
          <a:chExt cx="197784" cy="140494"/>
        </a:xfrm>
      </xdr:grpSpPr>
      <xdr:cxnSp macro="">
        <xdr:nvCxnSpPr>
          <xdr:cNvPr id="65" name="Straight Arrow Connector 64">
            <a:extLst>
              <a:ext uri="{FF2B5EF4-FFF2-40B4-BE49-F238E27FC236}">
                <a16:creationId xmlns:a16="http://schemas.microsoft.com/office/drawing/2014/main" id="{00000000-0008-0000-0600-00004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a:extLst>
              <a:ext uri="{FF2B5EF4-FFF2-40B4-BE49-F238E27FC236}">
                <a16:creationId xmlns:a16="http://schemas.microsoft.com/office/drawing/2014/main" id="{00000000-0008-0000-0600-00004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82</xdr:row>
      <xdr:rowOff>74540</xdr:rowOff>
    </xdr:from>
    <xdr:to>
      <xdr:col>41</xdr:col>
      <xdr:colOff>12513</xdr:colOff>
      <xdr:row>83</xdr:row>
      <xdr:rowOff>72158</xdr:rowOff>
    </xdr:to>
    <xdr:grpSp>
      <xdr:nvGrpSpPr>
        <xdr:cNvPr id="67" name="Group 66">
          <a:extLst>
            <a:ext uri="{FF2B5EF4-FFF2-40B4-BE49-F238E27FC236}">
              <a16:creationId xmlns:a16="http://schemas.microsoft.com/office/drawing/2014/main" id="{00000000-0008-0000-0600-000043000000}"/>
            </a:ext>
          </a:extLst>
        </xdr:cNvPr>
        <xdr:cNvGrpSpPr/>
      </xdr:nvGrpSpPr>
      <xdr:grpSpPr>
        <a:xfrm>
          <a:off x="5991876" y="9352718"/>
          <a:ext cx="201829" cy="125644"/>
          <a:chOff x="6029326" y="2438400"/>
          <a:chExt cx="197784" cy="140494"/>
        </a:xfrm>
      </xdr:grpSpPr>
      <xdr:cxnSp macro="">
        <xdr:nvCxnSpPr>
          <xdr:cNvPr id="68" name="Straight Arrow Connector 67">
            <a:extLst>
              <a:ext uri="{FF2B5EF4-FFF2-40B4-BE49-F238E27FC236}">
                <a16:creationId xmlns:a16="http://schemas.microsoft.com/office/drawing/2014/main" id="{00000000-0008-0000-0600-00004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9" name="Rectangle 37">
            <a:extLst>
              <a:ext uri="{FF2B5EF4-FFF2-40B4-BE49-F238E27FC236}">
                <a16:creationId xmlns:a16="http://schemas.microsoft.com/office/drawing/2014/main" id="{00000000-0008-0000-0600-00004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87</xdr:row>
      <xdr:rowOff>85397</xdr:rowOff>
    </xdr:from>
    <xdr:to>
      <xdr:col>41</xdr:col>
      <xdr:colOff>12513</xdr:colOff>
      <xdr:row>96</xdr:row>
      <xdr:rowOff>78828</xdr:rowOff>
    </xdr:to>
    <xdr:grpSp>
      <xdr:nvGrpSpPr>
        <xdr:cNvPr id="70" name="Group 69">
          <a:extLst>
            <a:ext uri="{FF2B5EF4-FFF2-40B4-BE49-F238E27FC236}">
              <a16:creationId xmlns:a16="http://schemas.microsoft.com/office/drawing/2014/main" id="{00000000-0008-0000-0600-000046000000}"/>
            </a:ext>
          </a:extLst>
        </xdr:cNvPr>
        <xdr:cNvGrpSpPr/>
      </xdr:nvGrpSpPr>
      <xdr:grpSpPr>
        <a:xfrm>
          <a:off x="5991876" y="9894372"/>
          <a:ext cx="201829" cy="1153942"/>
          <a:chOff x="6029326" y="2438400"/>
          <a:chExt cx="197784" cy="140494"/>
        </a:xfrm>
      </xdr:grpSpPr>
      <xdr:cxnSp macro="">
        <xdr:nvCxnSpPr>
          <xdr:cNvPr id="71" name="Straight Arrow Connector 70">
            <a:extLst>
              <a:ext uri="{FF2B5EF4-FFF2-40B4-BE49-F238E27FC236}">
                <a16:creationId xmlns:a16="http://schemas.microsoft.com/office/drawing/2014/main" id="{00000000-0008-0000-0600-00004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a:extLst>
              <a:ext uri="{FF2B5EF4-FFF2-40B4-BE49-F238E27FC236}">
                <a16:creationId xmlns:a16="http://schemas.microsoft.com/office/drawing/2014/main" id="{00000000-0008-0000-0600-00004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130</xdr:row>
      <xdr:rowOff>66262</xdr:rowOff>
    </xdr:from>
    <xdr:to>
      <xdr:col>41</xdr:col>
      <xdr:colOff>2485</xdr:colOff>
      <xdr:row>130</xdr:row>
      <xdr:rowOff>66262</xdr:rowOff>
    </xdr:to>
    <xdr:cxnSp macro="">
      <xdr:nvCxnSpPr>
        <xdr:cNvPr id="76" name="Straight Arrow Connector 75">
          <a:extLst>
            <a:ext uri="{FF2B5EF4-FFF2-40B4-BE49-F238E27FC236}">
              <a16:creationId xmlns:a16="http://schemas.microsoft.com/office/drawing/2014/main" id="{00000000-0008-0000-0600-00004C000000}"/>
            </a:ext>
          </a:extLst>
        </xdr:cNvPr>
        <xdr:cNvCxnSpPr/>
      </xdr:nvCxnSpPr>
      <xdr:spPr>
        <a:xfrm>
          <a:off x="6228522" y="16250479"/>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138</xdr:row>
      <xdr:rowOff>66262</xdr:rowOff>
    </xdr:from>
    <xdr:to>
      <xdr:col>41</xdr:col>
      <xdr:colOff>2485</xdr:colOff>
      <xdr:row>138</xdr:row>
      <xdr:rowOff>66262</xdr:rowOff>
    </xdr:to>
    <xdr:cxnSp macro="">
      <xdr:nvCxnSpPr>
        <xdr:cNvPr id="77" name="Straight Arrow Connector 76">
          <a:extLst>
            <a:ext uri="{FF2B5EF4-FFF2-40B4-BE49-F238E27FC236}">
              <a16:creationId xmlns:a16="http://schemas.microsoft.com/office/drawing/2014/main" id="{00000000-0008-0000-0600-00004D000000}"/>
            </a:ext>
          </a:extLst>
        </xdr:cNvPr>
        <xdr:cNvCxnSpPr/>
      </xdr:nvCxnSpPr>
      <xdr:spPr>
        <a:xfrm>
          <a:off x="6228522" y="1723611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49696</xdr:colOff>
      <xdr:row>49</xdr:row>
      <xdr:rowOff>122164</xdr:rowOff>
    </xdr:from>
    <xdr:to>
      <xdr:col>11</xdr:col>
      <xdr:colOff>45473</xdr:colOff>
      <xdr:row>52</xdr:row>
      <xdr:rowOff>39976</xdr:rowOff>
    </xdr:to>
    <xdr:grpSp>
      <xdr:nvGrpSpPr>
        <xdr:cNvPr id="78" name="Group 77">
          <a:extLst>
            <a:ext uri="{FF2B5EF4-FFF2-40B4-BE49-F238E27FC236}">
              <a16:creationId xmlns:a16="http://schemas.microsoft.com/office/drawing/2014/main" id="{00000000-0008-0000-0600-00004E000000}"/>
            </a:ext>
          </a:extLst>
        </xdr:cNvPr>
        <xdr:cNvGrpSpPr/>
      </xdr:nvGrpSpPr>
      <xdr:grpSpPr>
        <a:xfrm>
          <a:off x="1581032" y="5568334"/>
          <a:ext cx="155276" cy="300942"/>
          <a:chOff x="3377338" y="8846950"/>
          <a:chExt cx="161441" cy="351940"/>
        </a:xfrm>
      </xdr:grpSpPr>
      <xdr:sp macro="" textlink="">
        <xdr:nvSpPr>
          <xdr:cNvPr id="79" name="Rectangle 78">
            <a:extLst>
              <a:ext uri="{FF2B5EF4-FFF2-40B4-BE49-F238E27FC236}">
                <a16:creationId xmlns:a16="http://schemas.microsoft.com/office/drawing/2014/main" id="{00000000-0008-0000-0600-00004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0" name="Straight Arrow Connector 79">
            <a:extLst>
              <a:ext uri="{FF2B5EF4-FFF2-40B4-BE49-F238E27FC236}">
                <a16:creationId xmlns:a16="http://schemas.microsoft.com/office/drawing/2014/main" id="{00000000-0008-0000-0600-00005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40172</xdr:colOff>
      <xdr:row>49</xdr:row>
      <xdr:rowOff>122164</xdr:rowOff>
    </xdr:from>
    <xdr:to>
      <xdr:col>19</xdr:col>
      <xdr:colOff>35948</xdr:colOff>
      <xdr:row>52</xdr:row>
      <xdr:rowOff>39976</xdr:rowOff>
    </xdr:to>
    <xdr:grpSp>
      <xdr:nvGrpSpPr>
        <xdr:cNvPr id="81" name="Group 80">
          <a:extLst>
            <a:ext uri="{FF2B5EF4-FFF2-40B4-BE49-F238E27FC236}">
              <a16:creationId xmlns:a16="http://schemas.microsoft.com/office/drawing/2014/main" id="{00000000-0008-0000-0600-000051000000}"/>
            </a:ext>
          </a:extLst>
        </xdr:cNvPr>
        <xdr:cNvGrpSpPr/>
      </xdr:nvGrpSpPr>
      <xdr:grpSpPr>
        <a:xfrm>
          <a:off x="2844663" y="5568334"/>
          <a:ext cx="154802" cy="300942"/>
          <a:chOff x="3377338" y="8846950"/>
          <a:chExt cx="161441" cy="351940"/>
        </a:xfrm>
      </xdr:grpSpPr>
      <xdr:sp macro="" textlink="">
        <xdr:nvSpPr>
          <xdr:cNvPr id="82" name="Rectangle 81">
            <a:extLst>
              <a:ext uri="{FF2B5EF4-FFF2-40B4-BE49-F238E27FC236}">
                <a16:creationId xmlns:a16="http://schemas.microsoft.com/office/drawing/2014/main" id="{00000000-0008-0000-0600-000052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3" name="Straight Arrow Connector 82">
            <a:extLst>
              <a:ext uri="{FF2B5EF4-FFF2-40B4-BE49-F238E27FC236}">
                <a16:creationId xmlns:a16="http://schemas.microsoft.com/office/drawing/2014/main" id="{00000000-0008-0000-0600-000053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64</xdr:row>
      <xdr:rowOff>16566</xdr:rowOff>
    </xdr:from>
    <xdr:to>
      <xdr:col>11</xdr:col>
      <xdr:colOff>37192</xdr:colOff>
      <xdr:row>67</xdr:row>
      <xdr:rowOff>1053</xdr:rowOff>
    </xdr:to>
    <xdr:grpSp>
      <xdr:nvGrpSpPr>
        <xdr:cNvPr id="84" name="Group 83">
          <a:extLst>
            <a:ext uri="{FF2B5EF4-FFF2-40B4-BE49-F238E27FC236}">
              <a16:creationId xmlns:a16="http://schemas.microsoft.com/office/drawing/2014/main" id="{00000000-0008-0000-0600-000054000000}"/>
            </a:ext>
          </a:extLst>
        </xdr:cNvPr>
        <xdr:cNvGrpSpPr/>
      </xdr:nvGrpSpPr>
      <xdr:grpSpPr>
        <a:xfrm>
          <a:off x="1573224" y="7230954"/>
          <a:ext cx="155276" cy="313899"/>
          <a:chOff x="3377338" y="8846950"/>
          <a:chExt cx="161441" cy="351940"/>
        </a:xfrm>
      </xdr:grpSpPr>
      <xdr:sp macro="" textlink="">
        <xdr:nvSpPr>
          <xdr:cNvPr id="85" name="Rectangle 84">
            <a:extLst>
              <a:ext uri="{FF2B5EF4-FFF2-40B4-BE49-F238E27FC236}">
                <a16:creationId xmlns:a16="http://schemas.microsoft.com/office/drawing/2014/main" id="{00000000-0008-0000-06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6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64</xdr:row>
      <xdr:rowOff>7041</xdr:rowOff>
    </xdr:from>
    <xdr:to>
      <xdr:col>19</xdr:col>
      <xdr:colOff>35950</xdr:colOff>
      <xdr:row>66</xdr:row>
      <xdr:rowOff>67728</xdr:rowOff>
    </xdr:to>
    <xdr:grpSp>
      <xdr:nvGrpSpPr>
        <xdr:cNvPr id="87" name="Group 86">
          <a:extLst>
            <a:ext uri="{FF2B5EF4-FFF2-40B4-BE49-F238E27FC236}">
              <a16:creationId xmlns:a16="http://schemas.microsoft.com/office/drawing/2014/main" id="{00000000-0008-0000-0600-000057000000}"/>
            </a:ext>
          </a:extLst>
        </xdr:cNvPr>
        <xdr:cNvGrpSpPr/>
      </xdr:nvGrpSpPr>
      <xdr:grpSpPr>
        <a:xfrm>
          <a:off x="2844665" y="7220720"/>
          <a:ext cx="154802" cy="315555"/>
          <a:chOff x="3377338" y="8846950"/>
          <a:chExt cx="161441" cy="351940"/>
        </a:xfrm>
      </xdr:grpSpPr>
      <xdr:sp macro="" textlink="">
        <xdr:nvSpPr>
          <xdr:cNvPr id="88" name="Rectangle 87">
            <a:extLst>
              <a:ext uri="{FF2B5EF4-FFF2-40B4-BE49-F238E27FC236}">
                <a16:creationId xmlns:a16="http://schemas.microsoft.com/office/drawing/2014/main" id="{00000000-0008-0000-06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6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102</xdr:row>
      <xdr:rowOff>16566</xdr:rowOff>
    </xdr:from>
    <xdr:to>
      <xdr:col>11</xdr:col>
      <xdr:colOff>37192</xdr:colOff>
      <xdr:row>105</xdr:row>
      <xdr:rowOff>1053</xdr:rowOff>
    </xdr:to>
    <xdr:grpSp>
      <xdr:nvGrpSpPr>
        <xdr:cNvPr id="90" name="Group 89">
          <a:extLst>
            <a:ext uri="{FF2B5EF4-FFF2-40B4-BE49-F238E27FC236}">
              <a16:creationId xmlns:a16="http://schemas.microsoft.com/office/drawing/2014/main" id="{00000000-0008-0000-0600-00005A000000}"/>
            </a:ext>
          </a:extLst>
        </xdr:cNvPr>
        <xdr:cNvGrpSpPr/>
      </xdr:nvGrpSpPr>
      <xdr:grpSpPr>
        <a:xfrm>
          <a:off x="1573224" y="11594232"/>
          <a:ext cx="155276" cy="313899"/>
          <a:chOff x="3377338" y="8846950"/>
          <a:chExt cx="161441" cy="351940"/>
        </a:xfrm>
      </xdr:grpSpPr>
      <xdr:sp macro="" textlink="">
        <xdr:nvSpPr>
          <xdr:cNvPr id="91" name="Rectangle 90">
            <a:extLst>
              <a:ext uri="{FF2B5EF4-FFF2-40B4-BE49-F238E27FC236}">
                <a16:creationId xmlns:a16="http://schemas.microsoft.com/office/drawing/2014/main" id="{00000000-0008-0000-06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6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30649</xdr:colOff>
      <xdr:row>102</xdr:row>
      <xdr:rowOff>7041</xdr:rowOff>
    </xdr:from>
    <xdr:to>
      <xdr:col>19</xdr:col>
      <xdr:colOff>26425</xdr:colOff>
      <xdr:row>104</xdr:row>
      <xdr:rowOff>67728</xdr:rowOff>
    </xdr:to>
    <xdr:grpSp>
      <xdr:nvGrpSpPr>
        <xdr:cNvPr id="93" name="Group 92">
          <a:extLst>
            <a:ext uri="{FF2B5EF4-FFF2-40B4-BE49-F238E27FC236}">
              <a16:creationId xmlns:a16="http://schemas.microsoft.com/office/drawing/2014/main" id="{00000000-0008-0000-0600-00005D000000}"/>
            </a:ext>
          </a:extLst>
        </xdr:cNvPr>
        <xdr:cNvGrpSpPr/>
      </xdr:nvGrpSpPr>
      <xdr:grpSpPr>
        <a:xfrm>
          <a:off x="2835614" y="11583998"/>
          <a:ext cx="153619" cy="315555"/>
          <a:chOff x="3377338" y="8846950"/>
          <a:chExt cx="161441" cy="351940"/>
        </a:xfrm>
      </xdr:grpSpPr>
      <xdr:sp macro="" textlink="">
        <xdr:nvSpPr>
          <xdr:cNvPr id="94" name="Rectangle 93">
            <a:extLst>
              <a:ext uri="{FF2B5EF4-FFF2-40B4-BE49-F238E27FC236}">
                <a16:creationId xmlns:a16="http://schemas.microsoft.com/office/drawing/2014/main" id="{00000000-0008-0000-06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6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116</xdr:row>
      <xdr:rowOff>16566</xdr:rowOff>
    </xdr:from>
    <xdr:to>
      <xdr:col>11</xdr:col>
      <xdr:colOff>37192</xdr:colOff>
      <xdr:row>119</xdr:row>
      <xdr:rowOff>1053</xdr:rowOff>
    </xdr:to>
    <xdr:grpSp>
      <xdr:nvGrpSpPr>
        <xdr:cNvPr id="96" name="Group 95">
          <a:extLst>
            <a:ext uri="{FF2B5EF4-FFF2-40B4-BE49-F238E27FC236}">
              <a16:creationId xmlns:a16="http://schemas.microsoft.com/office/drawing/2014/main" id="{00000000-0008-0000-0600-000060000000}"/>
            </a:ext>
          </a:extLst>
        </xdr:cNvPr>
        <xdr:cNvGrpSpPr/>
      </xdr:nvGrpSpPr>
      <xdr:grpSpPr>
        <a:xfrm>
          <a:off x="1573224" y="13232532"/>
          <a:ext cx="155276" cy="313899"/>
          <a:chOff x="3377338" y="8846950"/>
          <a:chExt cx="161441" cy="351940"/>
        </a:xfrm>
      </xdr:grpSpPr>
      <xdr:sp macro="" textlink="">
        <xdr:nvSpPr>
          <xdr:cNvPr id="97" name="Rectangle 96">
            <a:extLst>
              <a:ext uri="{FF2B5EF4-FFF2-40B4-BE49-F238E27FC236}">
                <a16:creationId xmlns:a16="http://schemas.microsoft.com/office/drawing/2014/main" id="{00000000-0008-0000-0600-00006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8" name="Straight Arrow Connector 97">
            <a:extLst>
              <a:ext uri="{FF2B5EF4-FFF2-40B4-BE49-F238E27FC236}">
                <a16:creationId xmlns:a16="http://schemas.microsoft.com/office/drawing/2014/main" id="{00000000-0008-0000-0600-00006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115</xdr:row>
      <xdr:rowOff>140391</xdr:rowOff>
    </xdr:from>
    <xdr:to>
      <xdr:col>19</xdr:col>
      <xdr:colOff>35950</xdr:colOff>
      <xdr:row>118</xdr:row>
      <xdr:rowOff>58203</xdr:rowOff>
    </xdr:to>
    <xdr:grpSp>
      <xdr:nvGrpSpPr>
        <xdr:cNvPr id="99" name="Group 98">
          <a:extLst>
            <a:ext uri="{FF2B5EF4-FFF2-40B4-BE49-F238E27FC236}">
              <a16:creationId xmlns:a16="http://schemas.microsoft.com/office/drawing/2014/main" id="{00000000-0008-0000-0600-000063000000}"/>
            </a:ext>
          </a:extLst>
        </xdr:cNvPr>
        <xdr:cNvGrpSpPr/>
      </xdr:nvGrpSpPr>
      <xdr:grpSpPr>
        <a:xfrm>
          <a:off x="2844665" y="13214607"/>
          <a:ext cx="154802" cy="312538"/>
          <a:chOff x="3377338" y="8846950"/>
          <a:chExt cx="161441" cy="351940"/>
        </a:xfrm>
      </xdr:grpSpPr>
      <xdr:sp macro="" textlink="">
        <xdr:nvSpPr>
          <xdr:cNvPr id="100" name="Rectangle 99">
            <a:extLst>
              <a:ext uri="{FF2B5EF4-FFF2-40B4-BE49-F238E27FC236}">
                <a16:creationId xmlns:a16="http://schemas.microsoft.com/office/drawing/2014/main" id="{00000000-0008-0000-0600-00006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1" name="Straight Arrow Connector 100">
            <a:extLst>
              <a:ext uri="{FF2B5EF4-FFF2-40B4-BE49-F238E27FC236}">
                <a16:creationId xmlns:a16="http://schemas.microsoft.com/office/drawing/2014/main" id="{00000000-0008-0000-0600-00006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49695</xdr:colOff>
      <xdr:row>130</xdr:row>
      <xdr:rowOff>0</xdr:rowOff>
    </xdr:from>
    <xdr:to>
      <xdr:col>11</xdr:col>
      <xdr:colOff>45472</xdr:colOff>
      <xdr:row>132</xdr:row>
      <xdr:rowOff>59030</xdr:rowOff>
    </xdr:to>
    <xdr:grpSp>
      <xdr:nvGrpSpPr>
        <xdr:cNvPr id="102" name="Group 101">
          <a:extLst>
            <a:ext uri="{FF2B5EF4-FFF2-40B4-BE49-F238E27FC236}">
              <a16:creationId xmlns:a16="http://schemas.microsoft.com/office/drawing/2014/main" id="{00000000-0008-0000-0600-000066000000}"/>
            </a:ext>
          </a:extLst>
        </xdr:cNvPr>
        <xdr:cNvGrpSpPr/>
      </xdr:nvGrpSpPr>
      <xdr:grpSpPr>
        <a:xfrm>
          <a:off x="1581031" y="14801022"/>
          <a:ext cx="155276" cy="312241"/>
          <a:chOff x="3377338" y="8846950"/>
          <a:chExt cx="161441" cy="351940"/>
        </a:xfrm>
      </xdr:grpSpPr>
      <xdr:sp macro="" textlink="">
        <xdr:nvSpPr>
          <xdr:cNvPr id="103" name="Rectangle 102">
            <a:extLst>
              <a:ext uri="{FF2B5EF4-FFF2-40B4-BE49-F238E27FC236}">
                <a16:creationId xmlns:a16="http://schemas.microsoft.com/office/drawing/2014/main" id="{00000000-0008-0000-0600-00006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4" name="Straight Arrow Connector 103">
            <a:extLst>
              <a:ext uri="{FF2B5EF4-FFF2-40B4-BE49-F238E27FC236}">
                <a16:creationId xmlns:a16="http://schemas.microsoft.com/office/drawing/2014/main" id="{00000000-0008-0000-0600-00006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48454</xdr:colOff>
      <xdr:row>130</xdr:row>
      <xdr:rowOff>0</xdr:rowOff>
    </xdr:from>
    <xdr:to>
      <xdr:col>18</xdr:col>
      <xdr:colOff>44230</xdr:colOff>
      <xdr:row>132</xdr:row>
      <xdr:rowOff>59030</xdr:rowOff>
    </xdr:to>
    <xdr:grpSp>
      <xdr:nvGrpSpPr>
        <xdr:cNvPr id="105" name="Group 104">
          <a:extLst>
            <a:ext uri="{FF2B5EF4-FFF2-40B4-BE49-F238E27FC236}">
              <a16:creationId xmlns:a16="http://schemas.microsoft.com/office/drawing/2014/main" id="{00000000-0008-0000-0600-000069000000}"/>
            </a:ext>
          </a:extLst>
        </xdr:cNvPr>
        <xdr:cNvGrpSpPr/>
      </xdr:nvGrpSpPr>
      <xdr:grpSpPr>
        <a:xfrm>
          <a:off x="2692973" y="14801022"/>
          <a:ext cx="155275" cy="312241"/>
          <a:chOff x="3377338" y="8846950"/>
          <a:chExt cx="161441" cy="351940"/>
        </a:xfrm>
      </xdr:grpSpPr>
      <xdr:sp macro="" textlink="">
        <xdr:nvSpPr>
          <xdr:cNvPr id="106" name="Rectangle 105">
            <a:extLst>
              <a:ext uri="{FF2B5EF4-FFF2-40B4-BE49-F238E27FC236}">
                <a16:creationId xmlns:a16="http://schemas.microsoft.com/office/drawing/2014/main" id="{00000000-0008-0000-0600-00006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7" name="Straight Arrow Connector 106">
            <a:extLst>
              <a:ext uri="{FF2B5EF4-FFF2-40B4-BE49-F238E27FC236}">
                <a16:creationId xmlns:a16="http://schemas.microsoft.com/office/drawing/2014/main" id="{00000000-0008-0000-0600-00006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11906</xdr:colOff>
      <xdr:row>105</xdr:row>
      <xdr:rowOff>74544</xdr:rowOff>
    </xdr:from>
    <xdr:to>
      <xdr:col>41</xdr:col>
      <xdr:colOff>6350</xdr:colOff>
      <xdr:row>109</xdr:row>
      <xdr:rowOff>76200</xdr:rowOff>
    </xdr:to>
    <xdr:grpSp>
      <xdr:nvGrpSpPr>
        <xdr:cNvPr id="108" name="Group 107">
          <a:extLst>
            <a:ext uri="{FF2B5EF4-FFF2-40B4-BE49-F238E27FC236}">
              <a16:creationId xmlns:a16="http://schemas.microsoft.com/office/drawing/2014/main" id="{00000000-0008-0000-0600-00006C000000}"/>
            </a:ext>
          </a:extLst>
        </xdr:cNvPr>
        <xdr:cNvGrpSpPr/>
      </xdr:nvGrpSpPr>
      <xdr:grpSpPr>
        <a:xfrm>
          <a:off x="5987689" y="11979965"/>
          <a:ext cx="200327" cy="523461"/>
          <a:chOff x="6029326" y="2438400"/>
          <a:chExt cx="197784" cy="140494"/>
        </a:xfrm>
      </xdr:grpSpPr>
      <xdr:cxnSp macro="">
        <xdr:nvCxnSpPr>
          <xdr:cNvPr id="109" name="Straight Arrow Connector 108">
            <a:extLst>
              <a:ext uri="{FF2B5EF4-FFF2-40B4-BE49-F238E27FC236}">
                <a16:creationId xmlns:a16="http://schemas.microsoft.com/office/drawing/2014/main" id="{00000000-0008-0000-0600-00006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0" name="Rectangle 37">
            <a:extLst>
              <a:ext uri="{FF2B5EF4-FFF2-40B4-BE49-F238E27FC236}">
                <a16:creationId xmlns:a16="http://schemas.microsoft.com/office/drawing/2014/main" id="{00000000-0008-0000-0600-00006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3727</xdr:colOff>
      <xdr:row>4</xdr:row>
      <xdr:rowOff>76200</xdr:rowOff>
    </xdr:to>
    <xdr:cxnSp macro="">
      <xdr:nvCxnSpPr>
        <xdr:cNvPr id="9" name="Straight Arrow Connector 8">
          <a:extLst>
            <a:ext uri="{FF2B5EF4-FFF2-40B4-BE49-F238E27FC236}">
              <a16:creationId xmlns:a16="http://schemas.microsoft.com/office/drawing/2014/main" id="{00000000-0008-0000-0700-000009000000}"/>
            </a:ext>
          </a:extLst>
        </xdr:cNvPr>
        <xdr:cNvCxnSpPr/>
      </xdr:nvCxnSpPr>
      <xdr:spPr>
        <a:xfrm>
          <a:off x="6096000" y="51435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3727</xdr:colOff>
      <xdr:row>9</xdr:row>
      <xdr:rowOff>76200</xdr:rowOff>
    </xdr:to>
    <xdr:cxnSp macro="">
      <xdr:nvCxnSpPr>
        <xdr:cNvPr id="10" name="Straight Arrow Connector 9">
          <a:extLst>
            <a:ext uri="{FF2B5EF4-FFF2-40B4-BE49-F238E27FC236}">
              <a16:creationId xmlns:a16="http://schemas.microsoft.com/office/drawing/2014/main" id="{00000000-0008-0000-0700-00000A000000}"/>
            </a:ext>
          </a:extLst>
        </xdr:cNvPr>
        <xdr:cNvCxnSpPr/>
      </xdr:nvCxnSpPr>
      <xdr:spPr>
        <a:xfrm>
          <a:off x="6096000" y="109537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15</xdr:row>
      <xdr:rowOff>76200</xdr:rowOff>
    </xdr:from>
    <xdr:to>
      <xdr:col>41</xdr:col>
      <xdr:colOff>3727</xdr:colOff>
      <xdr:row>15</xdr:row>
      <xdr:rowOff>76200</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a:off x="6096000" y="167640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47624</xdr:colOff>
      <xdr:row>40</xdr:row>
      <xdr:rowOff>76200</xdr:rowOff>
    </xdr:from>
    <xdr:to>
      <xdr:col>41</xdr:col>
      <xdr:colOff>9524</xdr:colOff>
      <xdr:row>41</xdr:row>
      <xdr:rowOff>75786</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4328786" y="4462669"/>
          <a:ext cx="1861930" cy="127138"/>
          <a:chOff x="3700220" y="8704881"/>
          <a:chExt cx="1888688" cy="142068"/>
        </a:xfrm>
      </xdr:grpSpPr>
      <xdr:sp macro="" textlink="">
        <xdr:nvSpPr>
          <xdr:cNvPr id="13" name="Rectangle 12">
            <a:extLst>
              <a:ext uri="{FF2B5EF4-FFF2-40B4-BE49-F238E27FC236}">
                <a16:creationId xmlns:a16="http://schemas.microsoft.com/office/drawing/2014/main" id="{00000000-0008-0000-0700-00000D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a:extLst>
              <a:ext uri="{FF2B5EF4-FFF2-40B4-BE49-F238E27FC236}">
                <a16:creationId xmlns:a16="http://schemas.microsoft.com/office/drawing/2014/main" id="{00000000-0008-0000-0700-00000E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57150</xdr:colOff>
      <xdr:row>40</xdr:row>
      <xdr:rowOff>76200</xdr:rowOff>
    </xdr:from>
    <xdr:to>
      <xdr:col>16</xdr:col>
      <xdr:colOff>56654</xdr:colOff>
      <xdr:row>42</xdr:row>
      <xdr:rowOff>131089</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2382671" y="4462669"/>
          <a:ext cx="159002" cy="308573"/>
          <a:chOff x="3377338" y="8846950"/>
          <a:chExt cx="161441" cy="351940"/>
        </a:xfrm>
      </xdr:grpSpPr>
      <xdr:sp macro="" textlink="">
        <xdr:nvSpPr>
          <xdr:cNvPr id="16" name="Rectangle 15">
            <a:extLst>
              <a:ext uri="{FF2B5EF4-FFF2-40B4-BE49-F238E27FC236}">
                <a16:creationId xmlns:a16="http://schemas.microsoft.com/office/drawing/2014/main" id="{00000000-0008-0000-0700-00001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700-00001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19049</xdr:colOff>
      <xdr:row>46</xdr:row>
      <xdr:rowOff>66675</xdr:rowOff>
    </xdr:from>
    <xdr:to>
      <xdr:col>40</xdr:col>
      <xdr:colOff>85724</xdr:colOff>
      <xdr:row>47</xdr:row>
      <xdr:rowOff>132936</xdr:rowOff>
    </xdr:to>
    <xdr:grpSp>
      <xdr:nvGrpSpPr>
        <xdr:cNvPr id="19" name="Group 18">
          <a:extLst>
            <a:ext uri="{FF2B5EF4-FFF2-40B4-BE49-F238E27FC236}">
              <a16:creationId xmlns:a16="http://schemas.microsoft.com/office/drawing/2014/main" id="{00000000-0008-0000-0700-000013000000}"/>
            </a:ext>
          </a:extLst>
        </xdr:cNvPr>
        <xdr:cNvGrpSpPr/>
      </xdr:nvGrpSpPr>
      <xdr:grpSpPr>
        <a:xfrm>
          <a:off x="4301394" y="5113387"/>
          <a:ext cx="1857849" cy="138437"/>
          <a:chOff x="3700220" y="8704881"/>
          <a:chExt cx="1888688" cy="142068"/>
        </a:xfrm>
      </xdr:grpSpPr>
      <xdr:sp macro="" textlink="">
        <xdr:nvSpPr>
          <xdr:cNvPr id="20" name="Rectangle 19">
            <a:extLst>
              <a:ext uri="{FF2B5EF4-FFF2-40B4-BE49-F238E27FC236}">
                <a16:creationId xmlns:a16="http://schemas.microsoft.com/office/drawing/2014/main" id="{00000000-0008-0000-0700-00001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a:extLst>
              <a:ext uri="{FF2B5EF4-FFF2-40B4-BE49-F238E27FC236}">
                <a16:creationId xmlns:a16="http://schemas.microsoft.com/office/drawing/2014/main" id="{00000000-0008-0000-0700-000015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28575</xdr:colOff>
      <xdr:row>46</xdr:row>
      <xdr:rowOff>66675</xdr:rowOff>
    </xdr:from>
    <xdr:to>
      <xdr:col>16</xdr:col>
      <xdr:colOff>28079</xdr:colOff>
      <xdr:row>49</xdr:row>
      <xdr:rowOff>45364</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2355279" y="5113387"/>
          <a:ext cx="158530" cy="308574"/>
          <a:chOff x="3377338" y="8846950"/>
          <a:chExt cx="161441" cy="351940"/>
        </a:xfrm>
      </xdr:grpSpPr>
      <xdr:sp macro="" textlink="">
        <xdr:nvSpPr>
          <xdr:cNvPr id="23" name="Rectangle 22">
            <a:extLst>
              <a:ext uri="{FF2B5EF4-FFF2-40B4-BE49-F238E27FC236}">
                <a16:creationId xmlns:a16="http://schemas.microsoft.com/office/drawing/2014/main" id="{00000000-0008-0000-0700-00001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700-00001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83</xdr:row>
      <xdr:rowOff>73270</xdr:rowOff>
    </xdr:from>
    <xdr:to>
      <xdr:col>41</xdr:col>
      <xdr:colOff>5472</xdr:colOff>
      <xdr:row>84</xdr:row>
      <xdr:rowOff>73818</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5985308" y="9313822"/>
          <a:ext cx="201830" cy="127626"/>
          <a:chOff x="6029326" y="2438400"/>
          <a:chExt cx="197784" cy="140494"/>
        </a:xfrm>
      </xdr:grpSpPr>
      <xdr:cxnSp macro="">
        <xdr:nvCxnSpPr>
          <xdr:cNvPr id="25" name="Straight Arrow Connector 24">
            <a:extLst>
              <a:ext uri="{FF2B5EF4-FFF2-40B4-BE49-F238E27FC236}">
                <a16:creationId xmlns:a16="http://schemas.microsoft.com/office/drawing/2014/main" id="{00000000-0008-0000-0700-00001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a:extLst>
              <a:ext uri="{FF2B5EF4-FFF2-40B4-BE49-F238E27FC236}">
                <a16:creationId xmlns:a16="http://schemas.microsoft.com/office/drawing/2014/main" id="{00000000-0008-0000-0700-00001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102</xdr:row>
      <xdr:rowOff>65690</xdr:rowOff>
    </xdr:from>
    <xdr:to>
      <xdr:col>41</xdr:col>
      <xdr:colOff>5472</xdr:colOff>
      <xdr:row>103</xdr:row>
      <xdr:rowOff>73818</xdr:rowOff>
    </xdr:to>
    <xdr:grpSp>
      <xdr:nvGrpSpPr>
        <xdr:cNvPr id="27" name="Group 26">
          <a:extLst>
            <a:ext uri="{FF2B5EF4-FFF2-40B4-BE49-F238E27FC236}">
              <a16:creationId xmlns:a16="http://schemas.microsoft.com/office/drawing/2014/main" id="{00000000-0008-0000-0700-00001B000000}"/>
            </a:ext>
          </a:extLst>
        </xdr:cNvPr>
        <xdr:cNvGrpSpPr/>
      </xdr:nvGrpSpPr>
      <xdr:grpSpPr>
        <a:xfrm>
          <a:off x="5985308" y="11446941"/>
          <a:ext cx="201830" cy="134733"/>
          <a:chOff x="6029326" y="2438400"/>
          <a:chExt cx="197784" cy="140494"/>
        </a:xfrm>
      </xdr:grpSpPr>
      <xdr:cxnSp macro="">
        <xdr:nvCxnSpPr>
          <xdr:cNvPr id="28" name="Straight Arrow Connector 27">
            <a:extLst>
              <a:ext uri="{FF2B5EF4-FFF2-40B4-BE49-F238E27FC236}">
                <a16:creationId xmlns:a16="http://schemas.microsoft.com/office/drawing/2014/main" id="{00000000-0008-0000-0700-00001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 name="Rectangle 37">
            <a:extLst>
              <a:ext uri="{FF2B5EF4-FFF2-40B4-BE49-F238E27FC236}">
                <a16:creationId xmlns:a16="http://schemas.microsoft.com/office/drawing/2014/main" id="{00000000-0008-0000-0700-00001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79</xdr:row>
      <xdr:rowOff>70759</xdr:rowOff>
    </xdr:from>
    <xdr:to>
      <xdr:col>41</xdr:col>
      <xdr:colOff>8164</xdr:colOff>
      <xdr:row>79</xdr:row>
      <xdr:rowOff>70759</xdr:rowOff>
    </xdr:to>
    <xdr:cxnSp macro="">
      <xdr:nvCxnSpPr>
        <xdr:cNvPr id="30" name="Straight Arrow Connector 29">
          <a:extLst>
            <a:ext uri="{FF2B5EF4-FFF2-40B4-BE49-F238E27FC236}">
              <a16:creationId xmlns:a16="http://schemas.microsoft.com/office/drawing/2014/main" id="{00000000-0008-0000-0700-00001E000000}"/>
            </a:ext>
          </a:extLst>
        </xdr:cNvPr>
        <xdr:cNvCxnSpPr/>
      </xdr:nvCxnSpPr>
      <xdr:spPr>
        <a:xfrm>
          <a:off x="6091918" y="19682734"/>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98</xdr:row>
      <xdr:rowOff>70759</xdr:rowOff>
    </xdr:from>
    <xdr:to>
      <xdr:col>41</xdr:col>
      <xdr:colOff>8164</xdr:colOff>
      <xdr:row>98</xdr:row>
      <xdr:rowOff>70759</xdr:rowOff>
    </xdr:to>
    <xdr:cxnSp macro="">
      <xdr:nvCxnSpPr>
        <xdr:cNvPr id="31" name="Straight Arrow Connector 30">
          <a:extLst>
            <a:ext uri="{FF2B5EF4-FFF2-40B4-BE49-F238E27FC236}">
              <a16:creationId xmlns:a16="http://schemas.microsoft.com/office/drawing/2014/main" id="{00000000-0008-0000-0700-00001F000000}"/>
            </a:ext>
          </a:extLst>
        </xdr:cNvPr>
        <xdr:cNvCxnSpPr/>
      </xdr:nvCxnSpPr>
      <xdr:spPr>
        <a:xfrm>
          <a:off x="6091918" y="9767209"/>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112</xdr:row>
      <xdr:rowOff>66675</xdr:rowOff>
    </xdr:from>
    <xdr:to>
      <xdr:col>41</xdr:col>
      <xdr:colOff>0</xdr:colOff>
      <xdr:row>112</xdr:row>
      <xdr:rowOff>66675</xdr:rowOff>
    </xdr:to>
    <xdr:cxnSp macro="">
      <xdr:nvCxnSpPr>
        <xdr:cNvPr id="2" name="Straight Arrow Connector 1">
          <a:extLst>
            <a:ext uri="{FF2B5EF4-FFF2-40B4-BE49-F238E27FC236}">
              <a16:creationId xmlns:a16="http://schemas.microsoft.com/office/drawing/2014/main" id="{A7C17F21-C5DA-4B16-ADD4-0A266E2083CB}"/>
            </a:ext>
          </a:extLst>
        </xdr:cNvPr>
        <xdr:cNvCxnSpPr/>
      </xdr:nvCxnSpPr>
      <xdr:spPr>
        <a:xfrm>
          <a:off x="6029325" y="12993461"/>
          <a:ext cx="190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39</xdr:col>
      <xdr:colOff>7327</xdr:colOff>
      <xdr:row>65</xdr:row>
      <xdr:rowOff>73270</xdr:rowOff>
    </xdr:from>
    <xdr:to>
      <xdr:col>41</xdr:col>
      <xdr:colOff>10720</xdr:colOff>
      <xdr:row>65</xdr:row>
      <xdr:rowOff>73270</xdr:rowOff>
    </xdr:to>
    <xdr:cxnSp macro="">
      <xdr:nvCxnSpPr>
        <xdr:cNvPr id="3" name="Straight Arrow Connector 2">
          <a:extLst>
            <a:ext uri="{FF2B5EF4-FFF2-40B4-BE49-F238E27FC236}">
              <a16:creationId xmlns:a16="http://schemas.microsoft.com/office/drawing/2014/main" id="{00000000-0008-0000-0800-000003000000}"/>
            </a:ext>
          </a:extLst>
        </xdr:cNvPr>
        <xdr:cNvCxnSpPr/>
      </xdr:nvCxnSpPr>
      <xdr:spPr>
        <a:xfrm>
          <a:off x="6093802" y="559777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161</xdr:row>
      <xdr:rowOff>73270</xdr:rowOff>
    </xdr:from>
    <xdr:to>
      <xdr:col>41</xdr:col>
      <xdr:colOff>10720</xdr:colOff>
      <xdr:row>161</xdr:row>
      <xdr:rowOff>73270</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a:off x="6093802" y="141512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35473</xdr:colOff>
      <xdr:row>230</xdr:row>
      <xdr:rowOff>12456</xdr:rowOff>
    </xdr:from>
    <xdr:to>
      <xdr:col>41</xdr:col>
      <xdr:colOff>0</xdr:colOff>
      <xdr:row>231</xdr:row>
      <xdr:rowOff>3805</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4317581" y="26779244"/>
          <a:ext cx="1864558" cy="119375"/>
          <a:chOff x="3700220" y="8704881"/>
          <a:chExt cx="1916927" cy="142068"/>
        </a:xfrm>
      </xdr:grpSpPr>
      <xdr:sp macro="" textlink="">
        <xdr:nvSpPr>
          <xdr:cNvPr id="7" name="Rectangle 6">
            <a:extLst>
              <a:ext uri="{FF2B5EF4-FFF2-40B4-BE49-F238E27FC236}">
                <a16:creationId xmlns:a16="http://schemas.microsoft.com/office/drawing/2014/main" id="{00000000-0008-0000-0800-000007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45983</xdr:colOff>
      <xdr:row>230</xdr:row>
      <xdr:rowOff>0</xdr:rowOff>
    </xdr:from>
    <xdr:to>
      <xdr:col>18</xdr:col>
      <xdr:colOff>43187</xdr:colOff>
      <xdr:row>232</xdr:row>
      <xdr:rowOff>51605</xdr:rowOff>
    </xdr:to>
    <xdr:grpSp>
      <xdr:nvGrpSpPr>
        <xdr:cNvPr id="9" name="Group 8">
          <a:extLst>
            <a:ext uri="{FF2B5EF4-FFF2-40B4-BE49-F238E27FC236}">
              <a16:creationId xmlns:a16="http://schemas.microsoft.com/office/drawing/2014/main" id="{00000000-0008-0000-0800-000009000000}"/>
            </a:ext>
          </a:extLst>
        </xdr:cNvPr>
        <xdr:cNvGrpSpPr/>
      </xdr:nvGrpSpPr>
      <xdr:grpSpPr>
        <a:xfrm>
          <a:off x="2690975" y="26767735"/>
          <a:ext cx="156230" cy="305762"/>
          <a:chOff x="3377338" y="8846950"/>
          <a:chExt cx="161441" cy="351940"/>
        </a:xfrm>
      </xdr:grpSpPr>
      <xdr:sp macro="" textlink="">
        <xdr:nvSpPr>
          <xdr:cNvPr id="10" name="Rectangle 9">
            <a:extLst>
              <a:ext uri="{FF2B5EF4-FFF2-40B4-BE49-F238E27FC236}">
                <a16:creationId xmlns:a16="http://schemas.microsoft.com/office/drawing/2014/main" id="{00000000-0008-0000-0800-00000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236</xdr:row>
      <xdr:rowOff>5887</xdr:rowOff>
    </xdr:from>
    <xdr:to>
      <xdr:col>40</xdr:col>
      <xdr:colOff>98535</xdr:colOff>
      <xdr:row>236</xdr:row>
      <xdr:rowOff>141753</xdr:rowOff>
    </xdr:to>
    <xdr:grpSp>
      <xdr:nvGrpSpPr>
        <xdr:cNvPr id="12" name="Group 11">
          <a:extLst>
            <a:ext uri="{FF2B5EF4-FFF2-40B4-BE49-F238E27FC236}">
              <a16:creationId xmlns:a16="http://schemas.microsoft.com/office/drawing/2014/main" id="{00000000-0008-0000-0800-00000C000000}"/>
            </a:ext>
          </a:extLst>
        </xdr:cNvPr>
        <xdr:cNvGrpSpPr/>
      </xdr:nvGrpSpPr>
      <xdr:grpSpPr>
        <a:xfrm>
          <a:off x="4310303" y="27379436"/>
          <a:ext cx="1862461" cy="122377"/>
          <a:chOff x="3700220" y="8704881"/>
          <a:chExt cx="1916927" cy="142068"/>
        </a:xfrm>
      </xdr:grpSpPr>
      <xdr:sp macro="" textlink="">
        <xdr:nvSpPr>
          <xdr:cNvPr id="13" name="Rectangle 12">
            <a:extLst>
              <a:ext uri="{FF2B5EF4-FFF2-40B4-BE49-F238E27FC236}">
                <a16:creationId xmlns:a16="http://schemas.microsoft.com/office/drawing/2014/main" id="{00000000-0008-0000-0800-00000D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a:extLst>
              <a:ext uri="{FF2B5EF4-FFF2-40B4-BE49-F238E27FC236}">
                <a16:creationId xmlns:a16="http://schemas.microsoft.com/office/drawing/2014/main" id="{00000000-0008-0000-0800-00000E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235</xdr:row>
      <xdr:rowOff>72259</xdr:rowOff>
    </xdr:from>
    <xdr:to>
      <xdr:col>18</xdr:col>
      <xdr:colOff>36618</xdr:colOff>
      <xdr:row>238</xdr:row>
      <xdr:rowOff>45035</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2684879" y="27370554"/>
          <a:ext cx="156230" cy="303134"/>
          <a:chOff x="3377338" y="8846950"/>
          <a:chExt cx="161441" cy="351940"/>
        </a:xfrm>
      </xdr:grpSpPr>
      <xdr:sp macro="" textlink="">
        <xdr:nvSpPr>
          <xdr:cNvPr id="16" name="Rectangle 15">
            <a:extLst>
              <a:ext uri="{FF2B5EF4-FFF2-40B4-BE49-F238E27FC236}">
                <a16:creationId xmlns:a16="http://schemas.microsoft.com/office/drawing/2014/main" id="{00000000-0008-0000-0800-00001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800-00001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218</xdr:row>
      <xdr:rowOff>19050</xdr:rowOff>
    </xdr:from>
    <xdr:to>
      <xdr:col>11</xdr:col>
      <xdr:colOff>35304</xdr:colOff>
      <xdr:row>220</xdr:row>
      <xdr:rowOff>70655</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1570382" y="25456362"/>
          <a:ext cx="156704" cy="305762"/>
          <a:chOff x="3377338" y="8846950"/>
          <a:chExt cx="161441" cy="351940"/>
        </a:xfrm>
      </xdr:grpSpPr>
      <xdr:sp macro="" textlink="">
        <xdr:nvSpPr>
          <xdr:cNvPr id="25" name="Rectangle 24">
            <a:extLst>
              <a:ext uri="{FF2B5EF4-FFF2-40B4-BE49-F238E27FC236}">
                <a16:creationId xmlns:a16="http://schemas.microsoft.com/office/drawing/2014/main" id="{00000000-0008-0000-0800-00001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00000000-0008-0000-0800-00001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38100</xdr:colOff>
      <xdr:row>218</xdr:row>
      <xdr:rowOff>19050</xdr:rowOff>
    </xdr:from>
    <xdr:to>
      <xdr:col>20</xdr:col>
      <xdr:colOff>35304</xdr:colOff>
      <xdr:row>220</xdr:row>
      <xdr:rowOff>70655</xdr:rowOff>
    </xdr:to>
    <xdr:grpSp>
      <xdr:nvGrpSpPr>
        <xdr:cNvPr id="27" name="Group 26">
          <a:extLst>
            <a:ext uri="{FF2B5EF4-FFF2-40B4-BE49-F238E27FC236}">
              <a16:creationId xmlns:a16="http://schemas.microsoft.com/office/drawing/2014/main" id="{00000000-0008-0000-0800-00001B000000}"/>
            </a:ext>
          </a:extLst>
        </xdr:cNvPr>
        <xdr:cNvGrpSpPr/>
      </xdr:nvGrpSpPr>
      <xdr:grpSpPr>
        <a:xfrm>
          <a:off x="3001617" y="25456362"/>
          <a:ext cx="156704" cy="305762"/>
          <a:chOff x="3377338" y="8846950"/>
          <a:chExt cx="161441" cy="351940"/>
        </a:xfrm>
      </xdr:grpSpPr>
      <xdr:sp macro="" textlink="">
        <xdr:nvSpPr>
          <xdr:cNvPr id="28" name="Rectangle 27">
            <a:extLst>
              <a:ext uri="{FF2B5EF4-FFF2-40B4-BE49-F238E27FC236}">
                <a16:creationId xmlns:a16="http://schemas.microsoft.com/office/drawing/2014/main" id="{00000000-0008-0000-0800-00001C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 name="Straight Arrow Connector 28">
            <a:extLst>
              <a:ext uri="{FF2B5EF4-FFF2-40B4-BE49-F238E27FC236}">
                <a16:creationId xmlns:a16="http://schemas.microsoft.com/office/drawing/2014/main" id="{00000000-0008-0000-0800-00001D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11772</xdr:colOff>
      <xdr:row>52</xdr:row>
      <xdr:rowOff>65357</xdr:rowOff>
    </xdr:from>
    <xdr:to>
      <xdr:col>41</xdr:col>
      <xdr:colOff>9722</xdr:colOff>
      <xdr:row>52</xdr:row>
      <xdr:rowOff>65357</xdr:rowOff>
    </xdr:to>
    <xdr:cxnSp macro="">
      <xdr:nvCxnSpPr>
        <xdr:cNvPr id="30" name="Straight Arrow Connector 29">
          <a:extLst>
            <a:ext uri="{FF2B5EF4-FFF2-40B4-BE49-F238E27FC236}">
              <a16:creationId xmlns:a16="http://schemas.microsoft.com/office/drawing/2014/main" id="{00000000-0008-0000-0800-00001E000000}"/>
            </a:ext>
          </a:extLst>
        </xdr:cNvPr>
        <xdr:cNvCxnSpPr/>
      </xdr:nvCxnSpPr>
      <xdr:spPr>
        <a:xfrm>
          <a:off x="6412572" y="5980382"/>
          <a:ext cx="207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124</xdr:row>
      <xdr:rowOff>66675</xdr:rowOff>
    </xdr:from>
    <xdr:to>
      <xdr:col>41</xdr:col>
      <xdr:colOff>3393</xdr:colOff>
      <xdr:row>124</xdr:row>
      <xdr:rowOff>66675</xdr:rowOff>
    </xdr:to>
    <xdr:cxnSp macro="">
      <xdr:nvCxnSpPr>
        <xdr:cNvPr id="31" name="Straight Arrow Connector 30">
          <a:extLst>
            <a:ext uri="{FF2B5EF4-FFF2-40B4-BE49-F238E27FC236}">
              <a16:creationId xmlns:a16="http://schemas.microsoft.com/office/drawing/2014/main" id="{00000000-0008-0000-0800-00001F000000}"/>
            </a:ext>
          </a:extLst>
        </xdr:cNvPr>
        <xdr:cNvCxnSpPr/>
      </xdr:nvCxnSpPr>
      <xdr:spPr>
        <a:xfrm>
          <a:off x="6086475" y="13782675"/>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28904</xdr:colOff>
      <xdr:row>180</xdr:row>
      <xdr:rowOff>12456</xdr:rowOff>
    </xdr:from>
    <xdr:to>
      <xdr:col>40</xdr:col>
      <xdr:colOff>98535</xdr:colOff>
      <xdr:row>181</xdr:row>
      <xdr:rowOff>3805</xdr:rowOff>
    </xdr:to>
    <xdr:grpSp>
      <xdr:nvGrpSpPr>
        <xdr:cNvPr id="32" name="Group 31">
          <a:extLst>
            <a:ext uri="{FF2B5EF4-FFF2-40B4-BE49-F238E27FC236}">
              <a16:creationId xmlns:a16="http://schemas.microsoft.com/office/drawing/2014/main" id="{00000000-0008-0000-0800-000020000000}"/>
            </a:ext>
          </a:extLst>
        </xdr:cNvPr>
        <xdr:cNvGrpSpPr/>
      </xdr:nvGrpSpPr>
      <xdr:grpSpPr>
        <a:xfrm>
          <a:off x="4310303" y="21112283"/>
          <a:ext cx="1862461" cy="119375"/>
          <a:chOff x="3700220" y="8704881"/>
          <a:chExt cx="1916927" cy="142068"/>
        </a:xfrm>
      </xdr:grpSpPr>
      <xdr:sp macro="" textlink="">
        <xdr:nvSpPr>
          <xdr:cNvPr id="33" name="Rectangle 32">
            <a:extLst>
              <a:ext uri="{FF2B5EF4-FFF2-40B4-BE49-F238E27FC236}">
                <a16:creationId xmlns:a16="http://schemas.microsoft.com/office/drawing/2014/main" id="{00000000-0008-0000-0800-000021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a:extLst>
              <a:ext uri="{FF2B5EF4-FFF2-40B4-BE49-F238E27FC236}">
                <a16:creationId xmlns:a16="http://schemas.microsoft.com/office/drawing/2014/main" id="{00000000-0008-0000-0800-000022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27327</xdr:colOff>
      <xdr:row>180</xdr:row>
      <xdr:rowOff>19706</xdr:rowOff>
    </xdr:from>
    <xdr:to>
      <xdr:col>18</xdr:col>
      <xdr:colOff>24531</xdr:colOff>
      <xdr:row>182</xdr:row>
      <xdr:rowOff>71310</xdr:rowOff>
    </xdr:to>
    <xdr:grpSp>
      <xdr:nvGrpSpPr>
        <xdr:cNvPr id="35" name="Group 34">
          <a:extLst>
            <a:ext uri="{FF2B5EF4-FFF2-40B4-BE49-F238E27FC236}">
              <a16:creationId xmlns:a16="http://schemas.microsoft.com/office/drawing/2014/main" id="{00000000-0008-0000-0800-000023000000}"/>
            </a:ext>
          </a:extLst>
        </xdr:cNvPr>
        <xdr:cNvGrpSpPr/>
      </xdr:nvGrpSpPr>
      <xdr:grpSpPr>
        <a:xfrm>
          <a:off x="2672083" y="21120244"/>
          <a:ext cx="156230" cy="305761"/>
          <a:chOff x="3377338" y="8846950"/>
          <a:chExt cx="161441" cy="351940"/>
        </a:xfrm>
      </xdr:grpSpPr>
      <xdr:sp macro="" textlink="">
        <xdr:nvSpPr>
          <xdr:cNvPr id="36" name="Rectangle 35">
            <a:extLst>
              <a:ext uri="{FF2B5EF4-FFF2-40B4-BE49-F238E27FC236}">
                <a16:creationId xmlns:a16="http://schemas.microsoft.com/office/drawing/2014/main" id="{00000000-0008-0000-0800-00002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Arrow Connector 36">
            <a:extLst>
              <a:ext uri="{FF2B5EF4-FFF2-40B4-BE49-F238E27FC236}">
                <a16:creationId xmlns:a16="http://schemas.microsoft.com/office/drawing/2014/main" id="{00000000-0008-0000-0800-00002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15240</xdr:colOff>
      <xdr:row>128</xdr:row>
      <xdr:rowOff>53340</xdr:rowOff>
    </xdr:from>
    <xdr:to>
      <xdr:col>41</xdr:col>
      <xdr:colOff>13251</xdr:colOff>
      <xdr:row>130</xdr:row>
      <xdr:rowOff>83820</xdr:rowOff>
    </xdr:to>
    <xdr:grpSp>
      <xdr:nvGrpSpPr>
        <xdr:cNvPr id="38" name="Group 37">
          <a:extLst>
            <a:ext uri="{FF2B5EF4-FFF2-40B4-BE49-F238E27FC236}">
              <a16:creationId xmlns:a16="http://schemas.microsoft.com/office/drawing/2014/main" id="{00000000-0008-0000-0800-000026000000}"/>
            </a:ext>
          </a:extLst>
        </xdr:cNvPr>
        <xdr:cNvGrpSpPr/>
      </xdr:nvGrpSpPr>
      <xdr:grpSpPr>
        <a:xfrm>
          <a:off x="5990550" y="15119642"/>
          <a:ext cx="203893" cy="308065"/>
          <a:chOff x="6029326" y="2438400"/>
          <a:chExt cx="197784" cy="140494"/>
        </a:xfrm>
      </xdr:grpSpPr>
      <xdr:cxnSp macro="">
        <xdr:nvCxnSpPr>
          <xdr:cNvPr id="39" name="Straight Arrow Connector 38">
            <a:extLst>
              <a:ext uri="{FF2B5EF4-FFF2-40B4-BE49-F238E27FC236}">
                <a16:creationId xmlns:a16="http://schemas.microsoft.com/office/drawing/2014/main" id="{00000000-0008-0000-0800-00002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a:extLst>
              <a:ext uri="{FF2B5EF4-FFF2-40B4-BE49-F238E27FC236}">
                <a16:creationId xmlns:a16="http://schemas.microsoft.com/office/drawing/2014/main" id="{00000000-0008-0000-0800-00002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8</xdr:row>
      <xdr:rowOff>65943</xdr:rowOff>
    </xdr:from>
    <xdr:to>
      <xdr:col>41</xdr:col>
      <xdr:colOff>10720</xdr:colOff>
      <xdr:row>8</xdr:row>
      <xdr:rowOff>65943</xdr:rowOff>
    </xdr:to>
    <xdr:cxnSp macro="">
      <xdr:nvCxnSpPr>
        <xdr:cNvPr id="41" name="Straight Arrow Connector 40">
          <a:extLst>
            <a:ext uri="{FF2B5EF4-FFF2-40B4-BE49-F238E27FC236}">
              <a16:creationId xmlns:a16="http://schemas.microsoft.com/office/drawing/2014/main" id="{00000000-0008-0000-0800-000029000000}"/>
            </a:ext>
          </a:extLst>
        </xdr:cNvPr>
        <xdr:cNvCxnSpPr/>
      </xdr:nvCxnSpPr>
      <xdr:spPr>
        <a:xfrm>
          <a:off x="5737567" y="911763"/>
          <a:ext cx="20151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8</xdr:row>
      <xdr:rowOff>65943</xdr:rowOff>
    </xdr:from>
    <xdr:to>
      <xdr:col>41</xdr:col>
      <xdr:colOff>10720</xdr:colOff>
      <xdr:row>8</xdr:row>
      <xdr:rowOff>65943</xdr:rowOff>
    </xdr:to>
    <xdr:cxnSp macro="">
      <xdr:nvCxnSpPr>
        <xdr:cNvPr id="42" name="Straight Arrow Connector 41">
          <a:extLst>
            <a:ext uri="{FF2B5EF4-FFF2-40B4-BE49-F238E27FC236}">
              <a16:creationId xmlns:a16="http://schemas.microsoft.com/office/drawing/2014/main" id="{00000000-0008-0000-0800-00002A000000}"/>
            </a:ext>
          </a:extLst>
        </xdr:cNvPr>
        <xdr:cNvCxnSpPr/>
      </xdr:nvCxnSpPr>
      <xdr:spPr>
        <a:xfrm>
          <a:off x="5737567" y="911763"/>
          <a:ext cx="20151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129541</xdr:colOff>
      <xdr:row>12</xdr:row>
      <xdr:rowOff>53341</xdr:rowOff>
    </xdr:from>
    <xdr:to>
      <xdr:col>41</xdr:col>
      <xdr:colOff>1</xdr:colOff>
      <xdr:row>13</xdr:row>
      <xdr:rowOff>76065</xdr:rowOff>
    </xdr:to>
    <xdr:grpSp>
      <xdr:nvGrpSpPr>
        <xdr:cNvPr id="43" name="Group 42">
          <a:extLst>
            <a:ext uri="{FF2B5EF4-FFF2-40B4-BE49-F238E27FC236}">
              <a16:creationId xmlns:a16="http://schemas.microsoft.com/office/drawing/2014/main" id="{00000000-0008-0000-0800-00002B000000}"/>
            </a:ext>
          </a:extLst>
        </xdr:cNvPr>
        <xdr:cNvGrpSpPr/>
      </xdr:nvGrpSpPr>
      <xdr:grpSpPr>
        <a:xfrm>
          <a:off x="4246234" y="1299282"/>
          <a:ext cx="1935906" cy="150039"/>
          <a:chOff x="3700220" y="8704881"/>
          <a:chExt cx="1916927" cy="142068"/>
        </a:xfrm>
      </xdr:grpSpPr>
      <xdr:sp macro="" textlink="">
        <xdr:nvSpPr>
          <xdr:cNvPr id="44" name="Rectangle 43">
            <a:extLst>
              <a:ext uri="{FF2B5EF4-FFF2-40B4-BE49-F238E27FC236}">
                <a16:creationId xmlns:a16="http://schemas.microsoft.com/office/drawing/2014/main" id="{00000000-0008-0000-08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800-00002D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38101</xdr:colOff>
      <xdr:row>11</xdr:row>
      <xdr:rowOff>91441</xdr:rowOff>
    </xdr:from>
    <xdr:to>
      <xdr:col>18</xdr:col>
      <xdr:colOff>38101</xdr:colOff>
      <xdr:row>14</xdr:row>
      <xdr:rowOff>60961</xdr:rowOff>
    </xdr:to>
    <xdr:grpSp>
      <xdr:nvGrpSpPr>
        <xdr:cNvPr id="46" name="Group 45">
          <a:extLst>
            <a:ext uri="{FF2B5EF4-FFF2-40B4-BE49-F238E27FC236}">
              <a16:creationId xmlns:a16="http://schemas.microsoft.com/office/drawing/2014/main" id="{00000000-0008-0000-0800-00002E000000}"/>
            </a:ext>
          </a:extLst>
        </xdr:cNvPr>
        <xdr:cNvGrpSpPr/>
      </xdr:nvGrpSpPr>
      <xdr:grpSpPr>
        <a:xfrm>
          <a:off x="2683566" y="1209830"/>
          <a:ext cx="159026" cy="351703"/>
          <a:chOff x="3377338" y="8846950"/>
          <a:chExt cx="161441" cy="351940"/>
        </a:xfrm>
      </xdr:grpSpPr>
      <xdr:sp macro="" textlink="">
        <xdr:nvSpPr>
          <xdr:cNvPr id="47" name="Rectangle 46">
            <a:extLst>
              <a:ext uri="{FF2B5EF4-FFF2-40B4-BE49-F238E27FC236}">
                <a16:creationId xmlns:a16="http://schemas.microsoft.com/office/drawing/2014/main" id="{00000000-0008-0000-08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8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3572</xdr:colOff>
      <xdr:row>5</xdr:row>
      <xdr:rowOff>72628</xdr:rowOff>
    </xdr:from>
    <xdr:to>
      <xdr:col>40</xdr:col>
      <xdr:colOff>104294</xdr:colOff>
      <xdr:row>6</xdr:row>
      <xdr:rowOff>70246</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5979829" y="626380"/>
          <a:ext cx="198221" cy="125170"/>
          <a:chOff x="6029326" y="2438400"/>
          <a:chExt cx="197784" cy="140494"/>
        </a:xfrm>
      </xdr:grpSpPr>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 name="Rectangle 37">
            <a:extLst>
              <a:ext uri="{FF2B5EF4-FFF2-40B4-BE49-F238E27FC236}">
                <a16:creationId xmlns:a16="http://schemas.microsoft.com/office/drawing/2014/main" id="{00000000-0008-0000-0900-00000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192</xdr:row>
      <xdr:rowOff>76200</xdr:rowOff>
    </xdr:from>
    <xdr:to>
      <xdr:col>41</xdr:col>
      <xdr:colOff>9525</xdr:colOff>
      <xdr:row>192</xdr:row>
      <xdr:rowOff>76200</xdr:rowOff>
    </xdr:to>
    <xdr:cxnSp macro="">
      <xdr:nvCxnSpPr>
        <xdr:cNvPr id="14" name="Straight Arrow Connector 13">
          <a:extLst>
            <a:ext uri="{FF2B5EF4-FFF2-40B4-BE49-F238E27FC236}">
              <a16:creationId xmlns:a16="http://schemas.microsoft.com/office/drawing/2014/main" id="{00000000-0008-0000-0900-00000E000000}"/>
            </a:ext>
          </a:extLst>
        </xdr:cNvPr>
        <xdr:cNvCxnSpPr/>
      </xdr:nvCxnSpPr>
      <xdr:spPr>
        <a:xfrm>
          <a:off x="6038850" y="96202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66675</xdr:rowOff>
    </xdr:from>
    <xdr:to>
      <xdr:col>41</xdr:col>
      <xdr:colOff>9525</xdr:colOff>
      <xdr:row>33</xdr:row>
      <xdr:rowOff>66675</xdr:rowOff>
    </xdr:to>
    <xdr:cxnSp macro="">
      <xdr:nvCxnSpPr>
        <xdr:cNvPr id="27" name="Straight Arrow Connector 26">
          <a:extLst>
            <a:ext uri="{FF2B5EF4-FFF2-40B4-BE49-F238E27FC236}">
              <a16:creationId xmlns:a16="http://schemas.microsoft.com/office/drawing/2014/main" id="{00000000-0008-0000-0900-00001B000000}"/>
            </a:ext>
          </a:extLst>
        </xdr:cNvPr>
        <xdr:cNvCxnSpPr/>
      </xdr:nvCxnSpPr>
      <xdr:spPr>
        <a:xfrm>
          <a:off x="6096000" y="5048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35</xdr:row>
      <xdr:rowOff>66675</xdr:rowOff>
    </xdr:from>
    <xdr:to>
      <xdr:col>41</xdr:col>
      <xdr:colOff>9525</xdr:colOff>
      <xdr:row>35</xdr:row>
      <xdr:rowOff>66675</xdr:rowOff>
    </xdr:to>
    <xdr:cxnSp macro="">
      <xdr:nvCxnSpPr>
        <xdr:cNvPr id="28" name="Straight Arrow Connector 27">
          <a:extLst>
            <a:ext uri="{FF2B5EF4-FFF2-40B4-BE49-F238E27FC236}">
              <a16:creationId xmlns:a16="http://schemas.microsoft.com/office/drawing/2014/main" id="{00000000-0008-0000-0900-00001C000000}"/>
            </a:ext>
          </a:extLst>
        </xdr:cNvPr>
        <xdr:cNvCxnSpPr/>
      </xdr:nvCxnSpPr>
      <xdr:spPr>
        <a:xfrm>
          <a:off x="6096000" y="7905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38</xdr:row>
      <xdr:rowOff>73270</xdr:rowOff>
    </xdr:from>
    <xdr:to>
      <xdr:col>41</xdr:col>
      <xdr:colOff>6080</xdr:colOff>
      <xdr:row>39</xdr:row>
      <xdr:rowOff>73818</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5985308" y="4258117"/>
          <a:ext cx="202438" cy="139222"/>
          <a:chOff x="6029326" y="2438400"/>
          <a:chExt cx="197784" cy="140494"/>
        </a:xfrm>
      </xdr:grpSpPr>
      <xdr:cxnSp macro="">
        <xdr:nvCxnSpPr>
          <xdr:cNvPr id="30" name="Straight Arrow Connector 29">
            <a:extLst>
              <a:ext uri="{FF2B5EF4-FFF2-40B4-BE49-F238E27FC236}">
                <a16:creationId xmlns:a16="http://schemas.microsoft.com/office/drawing/2014/main" id="{00000000-0008-0000-0900-00001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00000000-0008-0000-0900-00001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42</xdr:row>
      <xdr:rowOff>59120</xdr:rowOff>
    </xdr:from>
    <xdr:to>
      <xdr:col>41</xdr:col>
      <xdr:colOff>6080</xdr:colOff>
      <xdr:row>44</xdr:row>
      <xdr:rowOff>72914</xdr:rowOff>
    </xdr:to>
    <xdr:grpSp>
      <xdr:nvGrpSpPr>
        <xdr:cNvPr id="32" name="Group 31">
          <a:extLst>
            <a:ext uri="{FF2B5EF4-FFF2-40B4-BE49-F238E27FC236}">
              <a16:creationId xmlns:a16="http://schemas.microsoft.com/office/drawing/2014/main" id="{00000000-0008-0000-0900-000020000000}"/>
            </a:ext>
          </a:extLst>
        </xdr:cNvPr>
        <xdr:cNvGrpSpPr/>
      </xdr:nvGrpSpPr>
      <xdr:grpSpPr>
        <a:xfrm>
          <a:off x="5985308" y="4659044"/>
          <a:ext cx="202438" cy="281204"/>
          <a:chOff x="6029326" y="2438400"/>
          <a:chExt cx="197784" cy="140494"/>
        </a:xfrm>
      </xdr:grpSpPr>
      <xdr:cxnSp macro="">
        <xdr:nvCxnSpPr>
          <xdr:cNvPr id="39" name="Straight Arrow Connector 38">
            <a:extLst>
              <a:ext uri="{FF2B5EF4-FFF2-40B4-BE49-F238E27FC236}">
                <a16:creationId xmlns:a16="http://schemas.microsoft.com/office/drawing/2014/main" id="{00000000-0008-0000-0900-00002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a:extLst>
              <a:ext uri="{FF2B5EF4-FFF2-40B4-BE49-F238E27FC236}">
                <a16:creationId xmlns:a16="http://schemas.microsoft.com/office/drawing/2014/main" id="{00000000-0008-0000-0900-00002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113</xdr:row>
      <xdr:rowOff>66675</xdr:rowOff>
    </xdr:from>
    <xdr:to>
      <xdr:col>41</xdr:col>
      <xdr:colOff>9525</xdr:colOff>
      <xdr:row>113</xdr:row>
      <xdr:rowOff>66675</xdr:rowOff>
    </xdr:to>
    <xdr:cxnSp macro="">
      <xdr:nvCxnSpPr>
        <xdr:cNvPr id="41" name="Straight Arrow Connector 40">
          <a:extLst>
            <a:ext uri="{FF2B5EF4-FFF2-40B4-BE49-F238E27FC236}">
              <a16:creationId xmlns:a16="http://schemas.microsoft.com/office/drawing/2014/main" id="{00000000-0008-0000-0900-000029000000}"/>
            </a:ext>
          </a:extLst>
        </xdr:cNvPr>
        <xdr:cNvCxnSpPr/>
      </xdr:nvCxnSpPr>
      <xdr:spPr>
        <a:xfrm>
          <a:off x="6096000" y="96107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112</xdr:row>
      <xdr:rowOff>66675</xdr:rowOff>
    </xdr:from>
    <xdr:to>
      <xdr:col>41</xdr:col>
      <xdr:colOff>9525</xdr:colOff>
      <xdr:row>112</xdr:row>
      <xdr:rowOff>66675</xdr:rowOff>
    </xdr:to>
    <xdr:cxnSp macro="">
      <xdr:nvCxnSpPr>
        <xdr:cNvPr id="42" name="Straight Arrow Connector 41">
          <a:extLst>
            <a:ext uri="{FF2B5EF4-FFF2-40B4-BE49-F238E27FC236}">
              <a16:creationId xmlns:a16="http://schemas.microsoft.com/office/drawing/2014/main" id="{00000000-0008-0000-0900-00002A000000}"/>
            </a:ext>
          </a:extLst>
        </xdr:cNvPr>
        <xdr:cNvCxnSpPr/>
      </xdr:nvCxnSpPr>
      <xdr:spPr>
        <a:xfrm>
          <a:off x="6096000" y="94678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57</xdr:row>
      <xdr:rowOff>8282</xdr:rowOff>
    </xdr:from>
    <xdr:to>
      <xdr:col>41</xdr:col>
      <xdr:colOff>1939</xdr:colOff>
      <xdr:row>75</xdr:row>
      <xdr:rowOff>8282</xdr:rowOff>
    </xdr:to>
    <xdr:grpSp>
      <xdr:nvGrpSpPr>
        <xdr:cNvPr id="43" name="Group 42">
          <a:extLst>
            <a:ext uri="{FF2B5EF4-FFF2-40B4-BE49-F238E27FC236}">
              <a16:creationId xmlns:a16="http://schemas.microsoft.com/office/drawing/2014/main" id="{00000000-0008-0000-0900-00002B000000}"/>
            </a:ext>
          </a:extLst>
        </xdr:cNvPr>
        <xdr:cNvGrpSpPr/>
      </xdr:nvGrpSpPr>
      <xdr:grpSpPr>
        <a:xfrm>
          <a:off x="5984066" y="6456174"/>
          <a:ext cx="200012" cy="2105439"/>
          <a:chOff x="6029326" y="2438400"/>
          <a:chExt cx="197784" cy="140494"/>
        </a:xfrm>
      </xdr:grpSpPr>
      <xdr:cxnSp macro="">
        <xdr:nvCxnSpPr>
          <xdr:cNvPr id="44" name="Straight Arrow Connector 43">
            <a:extLst>
              <a:ext uri="{FF2B5EF4-FFF2-40B4-BE49-F238E27FC236}">
                <a16:creationId xmlns:a16="http://schemas.microsoft.com/office/drawing/2014/main" id="{00000000-0008-0000-0900-00002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a:extLst>
              <a:ext uri="{FF2B5EF4-FFF2-40B4-BE49-F238E27FC236}">
                <a16:creationId xmlns:a16="http://schemas.microsoft.com/office/drawing/2014/main" id="{00000000-0008-0000-0900-00002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126</xdr:row>
      <xdr:rowOff>4</xdr:rowOff>
    </xdr:from>
    <xdr:to>
      <xdr:col>41</xdr:col>
      <xdr:colOff>1939</xdr:colOff>
      <xdr:row>138</xdr:row>
      <xdr:rowOff>16567</xdr:rowOff>
    </xdr:to>
    <xdr:grpSp>
      <xdr:nvGrpSpPr>
        <xdr:cNvPr id="46" name="Group 45">
          <a:extLst>
            <a:ext uri="{FF2B5EF4-FFF2-40B4-BE49-F238E27FC236}">
              <a16:creationId xmlns:a16="http://schemas.microsoft.com/office/drawing/2014/main" id="{00000000-0008-0000-0900-00002E000000}"/>
            </a:ext>
          </a:extLst>
        </xdr:cNvPr>
        <xdr:cNvGrpSpPr/>
      </xdr:nvGrpSpPr>
      <xdr:grpSpPr>
        <a:xfrm>
          <a:off x="5984066" y="14607213"/>
          <a:ext cx="200012" cy="1428155"/>
          <a:chOff x="6029326" y="2438400"/>
          <a:chExt cx="197784" cy="140494"/>
        </a:xfrm>
      </xdr:grpSpPr>
      <xdr:cxnSp macro="">
        <xdr:nvCxnSpPr>
          <xdr:cNvPr id="47" name="Straight Arrow Connector 46">
            <a:extLst>
              <a:ext uri="{FF2B5EF4-FFF2-40B4-BE49-F238E27FC236}">
                <a16:creationId xmlns:a16="http://schemas.microsoft.com/office/drawing/2014/main" id="{00000000-0008-0000-09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9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169</xdr:row>
      <xdr:rowOff>76200</xdr:rowOff>
    </xdr:from>
    <xdr:to>
      <xdr:col>41</xdr:col>
      <xdr:colOff>9525</xdr:colOff>
      <xdr:row>169</xdr:row>
      <xdr:rowOff>76200</xdr:rowOff>
    </xdr:to>
    <xdr:cxnSp macro="">
      <xdr:nvCxnSpPr>
        <xdr:cNvPr id="24" name="Straight Arrow Connector 23">
          <a:extLst>
            <a:ext uri="{FF2B5EF4-FFF2-40B4-BE49-F238E27FC236}">
              <a16:creationId xmlns:a16="http://schemas.microsoft.com/office/drawing/2014/main" id="{00000000-0008-0000-0900-000018000000}"/>
            </a:ext>
          </a:extLst>
        </xdr:cNvPr>
        <xdr:cNvCxnSpPr/>
      </xdr:nvCxnSpPr>
      <xdr:spPr>
        <a:xfrm>
          <a:off x="6096000" y="237553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174</xdr:row>
      <xdr:rowOff>66675</xdr:rowOff>
    </xdr:from>
    <xdr:to>
      <xdr:col>41</xdr:col>
      <xdr:colOff>9525</xdr:colOff>
      <xdr:row>174</xdr:row>
      <xdr:rowOff>66675</xdr:rowOff>
    </xdr:to>
    <xdr:cxnSp macro="">
      <xdr:nvCxnSpPr>
        <xdr:cNvPr id="26" name="Straight Arrow Connector 25">
          <a:extLst>
            <a:ext uri="{FF2B5EF4-FFF2-40B4-BE49-F238E27FC236}">
              <a16:creationId xmlns:a16="http://schemas.microsoft.com/office/drawing/2014/main" id="{00000000-0008-0000-0900-00001A000000}"/>
            </a:ext>
          </a:extLst>
        </xdr:cNvPr>
        <xdr:cNvCxnSpPr/>
      </xdr:nvCxnSpPr>
      <xdr:spPr>
        <a:xfrm>
          <a:off x="6096000" y="240220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3572</xdr:colOff>
      <xdr:row>10</xdr:row>
      <xdr:rowOff>72628</xdr:rowOff>
    </xdr:from>
    <xdr:to>
      <xdr:col>40</xdr:col>
      <xdr:colOff>104294</xdr:colOff>
      <xdr:row>11</xdr:row>
      <xdr:rowOff>70246</xdr:rowOff>
    </xdr:to>
    <xdr:grpSp>
      <xdr:nvGrpSpPr>
        <xdr:cNvPr id="33" name="Group 32">
          <a:extLst>
            <a:ext uri="{FF2B5EF4-FFF2-40B4-BE49-F238E27FC236}">
              <a16:creationId xmlns:a16="http://schemas.microsoft.com/office/drawing/2014/main" id="{00000000-0008-0000-0900-000021000000}"/>
            </a:ext>
          </a:extLst>
        </xdr:cNvPr>
        <xdr:cNvGrpSpPr/>
      </xdr:nvGrpSpPr>
      <xdr:grpSpPr>
        <a:xfrm>
          <a:off x="5979829" y="1169719"/>
          <a:ext cx="198221" cy="125170"/>
          <a:chOff x="6029326" y="2438400"/>
          <a:chExt cx="197784" cy="140494"/>
        </a:xfrm>
      </xdr:grpSpPr>
      <xdr:cxnSp macro="">
        <xdr:nvCxnSpPr>
          <xdr:cNvPr id="34" name="Straight Arrow Connector 33">
            <a:extLst>
              <a:ext uri="{FF2B5EF4-FFF2-40B4-BE49-F238E27FC236}">
                <a16:creationId xmlns:a16="http://schemas.microsoft.com/office/drawing/2014/main" id="{00000000-0008-0000-0900-00002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a:extLst>
              <a:ext uri="{FF2B5EF4-FFF2-40B4-BE49-F238E27FC236}">
                <a16:creationId xmlns:a16="http://schemas.microsoft.com/office/drawing/2014/main" id="{00000000-0008-0000-0900-00002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22</xdr:row>
      <xdr:rowOff>76200</xdr:rowOff>
    </xdr:from>
    <xdr:to>
      <xdr:col>41</xdr:col>
      <xdr:colOff>5472</xdr:colOff>
      <xdr:row>23</xdr:row>
      <xdr:rowOff>73818</xdr:rowOff>
    </xdr:to>
    <xdr:grpSp>
      <xdr:nvGrpSpPr>
        <xdr:cNvPr id="36" name="Group 35">
          <a:extLst>
            <a:ext uri="{FF2B5EF4-FFF2-40B4-BE49-F238E27FC236}">
              <a16:creationId xmlns:a16="http://schemas.microsoft.com/office/drawing/2014/main" id="{00000000-0008-0000-0900-000024000000}"/>
            </a:ext>
          </a:extLst>
        </xdr:cNvPr>
        <xdr:cNvGrpSpPr/>
      </xdr:nvGrpSpPr>
      <xdr:grpSpPr>
        <a:xfrm>
          <a:off x="5985308" y="2514600"/>
          <a:ext cx="201830" cy="125170"/>
          <a:chOff x="6029326" y="2438400"/>
          <a:chExt cx="197784" cy="140494"/>
        </a:xfrm>
      </xdr:grpSpPr>
      <xdr:cxnSp macro="">
        <xdr:nvCxnSpPr>
          <xdr:cNvPr id="37" name="Straight Arrow Connector 36">
            <a:extLst>
              <a:ext uri="{FF2B5EF4-FFF2-40B4-BE49-F238E27FC236}">
                <a16:creationId xmlns:a16="http://schemas.microsoft.com/office/drawing/2014/main" id="{00000000-0008-0000-0900-00002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 name="Rectangle 37">
            <a:extLst>
              <a:ext uri="{FF2B5EF4-FFF2-40B4-BE49-F238E27FC236}">
                <a16:creationId xmlns:a16="http://schemas.microsoft.com/office/drawing/2014/main" id="{00000000-0008-0000-0900-00002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6AC1B298-2ACF-487F-980B-3D7A2DEB391E}" autoFormatId="16" applyNumberFormats="0" applyBorderFormats="0" applyFontFormats="0" applyPatternFormats="0" applyAlignmentFormats="0" applyWidthHeightFormats="0">
  <queryTableRefresh nextId="11">
    <queryTableFields count="9">
      <queryTableField id="1" name="Index" tableColumnId="1"/>
      <queryTableField id="2" name="CSPro Field" tableColumnId="2"/>
      <queryTableField id="3" name="CSPro Condition" tableColumnId="3"/>
      <queryTableField id="5" name="ENGLISH" tableColumnId="5"/>
      <queryTableField id="6" name="LANGUAGE 2" tableColumnId="6"/>
      <queryTableField id="7" name="LANGUAGE 3" tableColumnId="7"/>
      <queryTableField id="8" name="LANGUAGE 4" tableColumnId="8"/>
      <queryTableField id="9" name="LANGUAGE 5" tableColumnId="9"/>
      <queryTableField id="10" name="LANGUAGE 6" tableColumnId="10"/>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765983-85C4-40C9-BCAA-D8935931B9AE}" name="translations" displayName="translations" ref="A1:I236" totalsRowShown="0" headerRowDxfId="16" dataDxfId="15" headerRowCellStyle="Normal 2" dataCellStyle="Normal 2">
  <autoFilter ref="A1:I236" xr:uid="{7B765983-85C4-40C9-BCAA-D8935931B9AE}"/>
  <tableColumns count="9">
    <tableColumn id="1" xr3:uid="{BFD679A5-52DE-44D2-8BDB-779D81B266E9}" name="CSPro Field" dataDxfId="14" dataCellStyle="Normal 2"/>
    <tableColumn id="2" xr3:uid="{3DD79B4B-ECB2-4622-BBDD-7B16CAA0B6C0}" name="CSPro Condition" dataDxfId="13" dataCellStyle="Normal 2"/>
    <tableColumn id="4" xr3:uid="{82AD8071-AC5B-425E-8985-8596B34B99D5}" name="Question Num" dataDxfId="12" dataCellStyle="Normal 2"/>
    <tableColumn id="5" xr3:uid="{32D5EF16-804D-47A6-960F-5B92C64CC5FF}" name="ENGLISH" dataDxfId="11" dataCellStyle="Normal 2"/>
    <tableColumn id="6" xr3:uid="{8A802004-8F28-47D7-B185-58D2D490A2AC}" name="LANGUAGE 2" dataDxfId="10" dataCellStyle="Normal 2"/>
    <tableColumn id="7" xr3:uid="{6431ACC8-C945-41B4-859B-A24D58B4E853}" name="LANGUAGE 3" dataDxfId="9" dataCellStyle="Normal 2"/>
    <tableColumn id="8" xr3:uid="{CB8F61CC-1051-44F4-A294-3119D9872A36}" name="LANGUAGE 4" dataDxfId="8" dataCellStyle="Normal 2"/>
    <tableColumn id="9" xr3:uid="{301BF1D5-72AB-42B9-A790-0C5B2791E994}" name="LANGUAGE 5" dataDxfId="7" dataCellStyle="Normal 2"/>
    <tableColumn id="10" xr3:uid="{90981568-570A-4CEC-9227-8F1B814BDE6D}" name="LANGUAGE 6" dataDxfId="6"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E5CB53-7999-40BA-BBB6-A3B9351C98EB}" name="variables" displayName="variables" ref="A1:C5" totalsRowShown="0" headerRowDxfId="5" headerRowBorderDxfId="4" tableBorderDxfId="3">
  <autoFilter ref="A1:C5" xr:uid="{52E5CB53-7999-40BA-BBB6-A3B9351C98EB}"/>
  <tableColumns count="3">
    <tableColumn id="1" xr3:uid="{906FDC9B-69C5-4A90-8D45-77228082418F}" name="CSPro Variable"/>
    <tableColumn id="2" xr3:uid="{C7EF0D6B-25A0-4E73-AB3D-BC6CA0D099E8}" name="Human Text" dataDxfId="2"/>
    <tableColumn id="3" xr3:uid="{28BF37ED-EB8D-4D8A-9531-EA272E386938}" name="Used in Ques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A2113D-3C97-4985-AEF5-92070A842135}" name="translations_CSPro" displayName="translations_CSPro" ref="A1:I237" tableType="queryTable" totalsRowShown="0">
  <autoFilter ref="A1:I237" xr:uid="{B1A2113D-3C97-4985-AEF5-92070A842135}"/>
  <tableColumns count="9">
    <tableColumn id="1" xr3:uid="{9593BB0E-1C22-4D3B-B4B7-0707D4673829}" uniqueName="1" name="Index" queryTableFieldId="1"/>
    <tableColumn id="2" xr3:uid="{70C335CF-E69E-4007-9CB6-10DA71684B78}" uniqueName="2" name="CSPro Field" queryTableFieldId="2" dataDxfId="1"/>
    <tableColumn id="3" xr3:uid="{78D1ACFB-9A53-4204-B97E-A38C76987A79}" uniqueName="3" name="CSPro Condition" queryTableFieldId="3" dataDxfId="0"/>
    <tableColumn id="5" xr3:uid="{231F6587-7A14-44B8-A664-F12CCF9957F5}" uniqueName="5" name="ENGLISH" queryTableFieldId="5"/>
    <tableColumn id="6" xr3:uid="{7DEA335A-076E-40D9-A69B-867B7F43F613}" uniqueName="6" name="LANGUAGE 2" queryTableFieldId="6"/>
    <tableColumn id="7" xr3:uid="{1E1C9DCA-5E2D-40F4-A7DA-27B9E173EB8F}" uniqueName="7" name="LANGUAGE 3" queryTableFieldId="7"/>
    <tableColumn id="8" xr3:uid="{B69DF38F-1A28-46AA-9E74-563396D74924}" uniqueName="8" name="LANGUAGE 4" queryTableFieldId="8"/>
    <tableColumn id="9" xr3:uid="{C169E580-A522-4D17-9EE9-D2F6841ED6B0}" uniqueName="9" name="LANGUAGE 5" queryTableFieldId="9"/>
    <tableColumn id="10" xr3:uid="{ADD4A745-742D-48AC-84E0-99FBCED2AAD8}" uniqueName="10" name="LANGUAGE 6"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71"/>
  <sheetViews>
    <sheetView tabSelected="1" view="pageBreakPreview" zoomScaleNormal="100" zoomScaleSheetLayoutView="100" workbookViewId="0"/>
  </sheetViews>
  <sheetFormatPr defaultColWidth="2.81640625" defaultRowHeight="10.3" x14ac:dyDescent="0.25"/>
  <cols>
    <col min="1" max="1" width="1.81640625" customWidth="1"/>
    <col min="8" max="9" width="2.81640625" customWidth="1"/>
    <col min="15" max="16" width="2.81640625" customWidth="1"/>
    <col min="22" max="23" width="2.81640625" customWidth="1"/>
    <col min="29" max="30" width="2.81640625" customWidth="1"/>
    <col min="42" max="42" width="1.81640625" customWidth="1"/>
  </cols>
  <sheetData>
    <row r="1" spans="1:43" x14ac:dyDescent="0.25">
      <c r="A1" s="145"/>
      <c r="B1" s="145"/>
      <c r="C1" s="145"/>
      <c r="D1" s="145"/>
      <c r="E1" s="145"/>
      <c r="F1" s="145"/>
      <c r="G1" s="145"/>
      <c r="H1" s="145"/>
      <c r="I1" s="145"/>
      <c r="J1" s="145"/>
      <c r="K1" s="145"/>
      <c r="L1" s="145"/>
      <c r="M1" s="145"/>
      <c r="N1" s="145"/>
      <c r="O1" s="145"/>
      <c r="P1" s="145"/>
      <c r="Q1" s="145"/>
      <c r="R1" s="145"/>
      <c r="S1" s="145"/>
      <c r="T1" s="145"/>
      <c r="U1" s="145"/>
      <c r="V1" s="145"/>
      <c r="W1" s="145"/>
      <c r="X1" s="145"/>
      <c r="Y1" s="1"/>
      <c r="Z1" s="1"/>
      <c r="AA1" s="1"/>
      <c r="AB1" s="1"/>
      <c r="AC1" s="1"/>
      <c r="AD1" s="1"/>
      <c r="AE1" s="1"/>
      <c r="AF1" s="1"/>
      <c r="AI1" s="2"/>
      <c r="AJ1" s="2"/>
      <c r="AK1" s="4" t="s">
        <v>0</v>
      </c>
      <c r="AL1" s="295" t="s">
        <v>1298</v>
      </c>
      <c r="AM1" s="296"/>
      <c r="AN1" s="296"/>
      <c r="AO1" s="296"/>
      <c r="AP1" s="296"/>
    </row>
    <row r="2" spans="1:43" x14ac:dyDescent="0.25">
      <c r="A2" s="145"/>
      <c r="B2" s="145"/>
      <c r="C2" s="145"/>
      <c r="D2" s="145"/>
      <c r="E2" s="145"/>
      <c r="F2" s="145"/>
      <c r="G2" s="145"/>
      <c r="H2" s="145"/>
      <c r="I2" s="145"/>
      <c r="J2" s="145"/>
      <c r="K2" s="145"/>
      <c r="L2" s="145"/>
      <c r="M2" s="145"/>
      <c r="N2" s="145"/>
      <c r="O2" s="145"/>
      <c r="P2" s="145"/>
      <c r="Q2" s="145"/>
      <c r="R2" s="145"/>
      <c r="S2" s="145"/>
      <c r="T2" s="145"/>
      <c r="U2" s="145"/>
      <c r="V2" s="145"/>
      <c r="W2" s="145"/>
      <c r="X2" s="145"/>
      <c r="Y2" s="1"/>
      <c r="Z2" s="1"/>
      <c r="AA2" s="1"/>
      <c r="AB2" s="1"/>
      <c r="AC2" s="1"/>
      <c r="AD2" s="1"/>
      <c r="AE2" s="1"/>
      <c r="AF2" s="1"/>
      <c r="AI2" s="2"/>
      <c r="AJ2" s="2"/>
      <c r="AK2" s="282" t="str">
        <f xml:space="preserve"> Language_Selected &amp;" LANGUAGE:"</f>
        <v>ENGLISH LANGUAGE:</v>
      </c>
      <c r="AL2" s="297" t="str">
        <f ca="1">INDEX(INDIRECT("translations[" &amp; Language_Selected &amp; "]"),1)</f>
        <v>03 Feb 2023</v>
      </c>
      <c r="AM2" s="298"/>
      <c r="AN2" s="298"/>
      <c r="AO2" s="298"/>
      <c r="AP2" s="298"/>
      <c r="AQ2" s="283"/>
    </row>
    <row r="3" spans="1:43" x14ac:dyDescent="0.25">
      <c r="A3" s="299" t="s">
        <v>1</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row>
    <row r="4" spans="1:43" x14ac:dyDescent="0.25">
      <c r="A4" s="299" t="s">
        <v>2</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row>
    <row r="5" spans="1:43" x14ac:dyDescent="0.25">
      <c r="A5" s="145" t="s">
        <v>3</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row>
    <row r="6" spans="1:43" x14ac:dyDescent="0.25">
      <c r="A6" s="145" t="s">
        <v>4</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row>
    <row r="7" spans="1:43" ht="6" customHeight="1" thickBot="1" x14ac:dyDescent="0.3">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8" spans="1:43" ht="6" customHeight="1" thickTop="1" x14ac:dyDescent="0.25">
      <c r="A8" s="20"/>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2"/>
    </row>
    <row r="9" spans="1:43" x14ac:dyDescent="0.25">
      <c r="A9" s="23"/>
      <c r="B9" s="300" t="s">
        <v>5</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24"/>
    </row>
    <row r="10" spans="1:43" ht="6" customHeight="1" thickBot="1" x14ac:dyDescent="0.3">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7"/>
    </row>
    <row r="11" spans="1:43" ht="6" customHeight="1" thickTop="1" x14ac:dyDescent="0.2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2"/>
    </row>
    <row r="12" spans="1:43" x14ac:dyDescent="0.25">
      <c r="A12" s="23"/>
      <c r="B12" s="145" t="s">
        <v>6</v>
      </c>
      <c r="C12" s="145"/>
      <c r="D12" s="145"/>
      <c r="E12" s="145"/>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145"/>
      <c r="AG12" s="145"/>
      <c r="AH12" s="145"/>
      <c r="AI12" s="145"/>
      <c r="AJ12" s="145"/>
      <c r="AK12" s="145"/>
      <c r="AL12" s="145"/>
      <c r="AM12" s="145"/>
      <c r="AN12" s="145"/>
      <c r="AO12" s="145"/>
      <c r="AP12" s="24"/>
    </row>
    <row r="13" spans="1:43" x14ac:dyDescent="0.25">
      <c r="A13" s="23"/>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24"/>
    </row>
    <row r="14" spans="1:43" x14ac:dyDescent="0.25">
      <c r="A14" s="23"/>
      <c r="B14" s="145" t="s">
        <v>7</v>
      </c>
      <c r="C14" s="145"/>
      <c r="D14" s="145"/>
      <c r="E14" s="145"/>
      <c r="F14" s="145"/>
      <c r="G14" s="145"/>
      <c r="H14" s="145"/>
      <c r="I14" s="145"/>
      <c r="J14" s="145"/>
      <c r="K14" s="145"/>
      <c r="L14" s="28"/>
      <c r="M14" s="28"/>
      <c r="N14" s="28"/>
      <c r="O14" s="28"/>
      <c r="P14" s="28"/>
      <c r="Q14" s="28"/>
      <c r="R14" s="28"/>
      <c r="S14" s="28"/>
      <c r="T14" s="28"/>
      <c r="U14" s="28"/>
      <c r="V14" s="28"/>
      <c r="W14" s="28"/>
      <c r="X14" s="28"/>
      <c r="Y14" s="28"/>
      <c r="Z14" s="28"/>
      <c r="AA14" s="28"/>
      <c r="AB14" s="28"/>
      <c r="AC14" s="28"/>
      <c r="AD14" s="28"/>
      <c r="AE14" s="28"/>
      <c r="AF14" s="145"/>
      <c r="AG14" s="145"/>
      <c r="AH14" s="145"/>
      <c r="AI14" s="145"/>
      <c r="AJ14" s="145"/>
      <c r="AK14" s="145"/>
      <c r="AL14" s="145"/>
      <c r="AM14" s="145"/>
      <c r="AN14" s="145"/>
      <c r="AO14" s="145"/>
      <c r="AP14" s="24"/>
    </row>
    <row r="15" spans="1:43" x14ac:dyDescent="0.25">
      <c r="A15" s="23"/>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29"/>
      <c r="AI15" s="30"/>
      <c r="AJ15" s="29"/>
      <c r="AK15" s="30"/>
      <c r="AL15" s="29"/>
      <c r="AM15" s="30"/>
      <c r="AN15" s="29"/>
      <c r="AO15" s="30"/>
      <c r="AP15" s="24"/>
    </row>
    <row r="16" spans="1:43" x14ac:dyDescent="0.25">
      <c r="A16" s="23"/>
      <c r="B16" s="145" t="s">
        <v>8</v>
      </c>
      <c r="C16" s="145"/>
      <c r="D16" s="145"/>
      <c r="E16" s="145"/>
      <c r="F16" s="145"/>
      <c r="I16" s="31" t="s">
        <v>9</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2"/>
      <c r="AI16" s="33"/>
      <c r="AJ16" s="32"/>
      <c r="AK16" s="33"/>
      <c r="AL16" s="32"/>
      <c r="AM16" s="33"/>
      <c r="AN16" s="32"/>
      <c r="AO16" s="33"/>
      <c r="AP16" s="24"/>
    </row>
    <row r="17" spans="1:42" x14ac:dyDescent="0.25">
      <c r="A17" s="23"/>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29"/>
      <c r="AI17" s="30"/>
      <c r="AJ17" s="29"/>
      <c r="AK17" s="30"/>
      <c r="AL17" s="29"/>
      <c r="AM17" s="30"/>
      <c r="AN17" s="29"/>
      <c r="AO17" s="30"/>
      <c r="AP17" s="24"/>
    </row>
    <row r="18" spans="1:42" x14ac:dyDescent="0.25">
      <c r="A18" s="23"/>
      <c r="B18" s="145" t="s">
        <v>10</v>
      </c>
      <c r="C18" s="145"/>
      <c r="D18" s="145"/>
      <c r="E18" s="145"/>
      <c r="F18" s="145"/>
      <c r="G18" s="145"/>
      <c r="J18" s="31" t="s">
        <v>9</v>
      </c>
      <c r="K18" s="31"/>
      <c r="L18" s="31"/>
      <c r="M18" s="31"/>
      <c r="N18" s="31"/>
      <c r="O18" s="31"/>
      <c r="P18" s="31"/>
      <c r="Q18" s="31"/>
      <c r="R18" s="31"/>
      <c r="S18" s="31"/>
      <c r="T18" s="31"/>
      <c r="U18" s="31"/>
      <c r="V18" s="31"/>
      <c r="W18" s="31"/>
      <c r="X18" s="31"/>
      <c r="Y18" s="31"/>
      <c r="Z18" s="31"/>
      <c r="AA18" s="31"/>
      <c r="AB18" s="31"/>
      <c r="AC18" s="31"/>
      <c r="AD18" s="31"/>
      <c r="AE18" s="31"/>
      <c r="AF18" s="31"/>
      <c r="AG18" s="31"/>
      <c r="AH18" s="32"/>
      <c r="AI18" s="33"/>
      <c r="AJ18" s="32"/>
      <c r="AK18" s="33"/>
      <c r="AL18" s="32"/>
      <c r="AM18" s="33"/>
      <c r="AN18" s="32"/>
      <c r="AO18" s="33"/>
      <c r="AP18" s="24"/>
    </row>
    <row r="19" spans="1:42" x14ac:dyDescent="0.25">
      <c r="A19" s="23"/>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29"/>
      <c r="AM19" s="30"/>
      <c r="AN19" s="29"/>
      <c r="AO19" s="30"/>
      <c r="AP19" s="24"/>
    </row>
    <row r="20" spans="1:42" x14ac:dyDescent="0.25">
      <c r="A20" s="23"/>
      <c r="B20" s="145" t="s">
        <v>11</v>
      </c>
      <c r="C20" s="145"/>
      <c r="D20" s="145"/>
      <c r="E20" s="145"/>
      <c r="F20" s="145"/>
      <c r="G20" s="145"/>
      <c r="H20" s="145"/>
      <c r="I20" s="145"/>
      <c r="J20" s="145"/>
      <c r="K20" s="145"/>
      <c r="L20" s="145"/>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31"/>
      <c r="AL20" s="32"/>
      <c r="AM20" s="33"/>
      <c r="AN20" s="32"/>
      <c r="AO20" s="33"/>
      <c r="AP20" s="24"/>
    </row>
    <row r="21" spans="1:42" ht="6" customHeight="1" thickBot="1" x14ac:dyDescent="0.3">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7"/>
    </row>
    <row r="22" spans="1:42" ht="6" customHeight="1" thickTop="1" x14ac:dyDescent="0.25">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2"/>
    </row>
    <row r="23" spans="1:42" x14ac:dyDescent="0.25">
      <c r="A23" s="23"/>
      <c r="B23" s="300" t="s">
        <v>12</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24"/>
    </row>
    <row r="24" spans="1:42" ht="6" customHeight="1" thickBot="1" x14ac:dyDescent="0.3">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row>
    <row r="25" spans="1:42" ht="6" customHeight="1" thickTop="1" x14ac:dyDescent="0.25">
      <c r="A25" s="20"/>
      <c r="B25" s="21"/>
      <c r="C25" s="21"/>
      <c r="D25" s="21"/>
      <c r="E25" s="21"/>
      <c r="F25" s="21"/>
      <c r="G25" s="21"/>
      <c r="H25" s="34"/>
      <c r="I25" s="35"/>
      <c r="J25" s="21"/>
      <c r="K25" s="21"/>
      <c r="L25" s="21"/>
      <c r="M25" s="21"/>
      <c r="N25" s="21"/>
      <c r="O25" s="34"/>
      <c r="P25" s="35"/>
      <c r="Q25" s="21"/>
      <c r="R25" s="21"/>
      <c r="S25" s="21"/>
      <c r="T25" s="21"/>
      <c r="U25" s="21"/>
      <c r="V25" s="34"/>
      <c r="W25" s="35"/>
      <c r="X25" s="21"/>
      <c r="Y25" s="21"/>
      <c r="Z25" s="21"/>
      <c r="AA25" s="21"/>
      <c r="AB25" s="21"/>
      <c r="AC25" s="34"/>
      <c r="AD25" s="35"/>
      <c r="AE25" s="21"/>
      <c r="AF25" s="21"/>
      <c r="AG25" s="21"/>
      <c r="AH25" s="21"/>
      <c r="AI25" s="21"/>
      <c r="AJ25" s="21"/>
      <c r="AK25" s="21"/>
      <c r="AL25" s="21"/>
      <c r="AM25" s="21"/>
      <c r="AN25" s="21"/>
      <c r="AO25" s="21"/>
      <c r="AP25" s="22"/>
    </row>
    <row r="26" spans="1:42" x14ac:dyDescent="0.25">
      <c r="A26" s="23"/>
      <c r="B26" s="145"/>
      <c r="C26" s="145"/>
      <c r="D26" s="145"/>
      <c r="E26" s="145"/>
      <c r="F26" s="145"/>
      <c r="G26" s="145"/>
      <c r="H26" s="36"/>
      <c r="I26" s="37"/>
      <c r="J26" s="299">
        <v>1</v>
      </c>
      <c r="K26" s="299"/>
      <c r="L26" s="299"/>
      <c r="M26" s="299"/>
      <c r="N26" s="299"/>
      <c r="O26" s="36"/>
      <c r="P26" s="37"/>
      <c r="Q26" s="299">
        <v>2</v>
      </c>
      <c r="R26" s="299"/>
      <c r="S26" s="299"/>
      <c r="T26" s="299"/>
      <c r="U26" s="299"/>
      <c r="V26" s="36"/>
      <c r="W26" s="37"/>
      <c r="X26" s="299">
        <v>3</v>
      </c>
      <c r="Y26" s="299"/>
      <c r="Z26" s="299"/>
      <c r="AA26" s="299"/>
      <c r="AB26" s="299"/>
      <c r="AC26" s="36"/>
      <c r="AD26" s="37"/>
      <c r="AE26" s="299" t="s">
        <v>13</v>
      </c>
      <c r="AF26" s="299"/>
      <c r="AG26" s="299"/>
      <c r="AH26" s="299"/>
      <c r="AI26" s="299"/>
      <c r="AJ26" s="299"/>
      <c r="AK26" s="299"/>
      <c r="AL26" s="299"/>
      <c r="AM26" s="299"/>
      <c r="AN26" s="299"/>
      <c r="AO26" s="299"/>
      <c r="AP26" s="24"/>
    </row>
    <row r="27" spans="1:42" ht="6" customHeight="1" x14ac:dyDescent="0.25">
      <c r="A27" s="38"/>
      <c r="B27" s="28"/>
      <c r="C27" s="28"/>
      <c r="D27" s="28"/>
      <c r="E27" s="28"/>
      <c r="F27" s="28"/>
      <c r="G27" s="28"/>
      <c r="H27" s="33"/>
      <c r="I27" s="32"/>
      <c r="J27" s="28"/>
      <c r="K27" s="28"/>
      <c r="L27" s="28"/>
      <c r="M27" s="28"/>
      <c r="N27" s="28"/>
      <c r="O27" s="33"/>
      <c r="P27" s="32"/>
      <c r="Q27" s="28"/>
      <c r="R27" s="28"/>
      <c r="S27" s="28"/>
      <c r="T27" s="28"/>
      <c r="U27" s="28"/>
      <c r="V27" s="33"/>
      <c r="W27" s="32"/>
      <c r="X27" s="28"/>
      <c r="Y27" s="28"/>
      <c r="Z27" s="28"/>
      <c r="AA27" s="28"/>
      <c r="AB27" s="28"/>
      <c r="AC27" s="33"/>
      <c r="AD27" s="32"/>
      <c r="AE27" s="28"/>
      <c r="AF27" s="28"/>
      <c r="AG27" s="28"/>
      <c r="AH27" s="28"/>
      <c r="AI27" s="28"/>
      <c r="AJ27" s="28"/>
      <c r="AK27" s="28"/>
      <c r="AL27" s="28"/>
      <c r="AM27" s="28"/>
      <c r="AN27" s="28"/>
      <c r="AO27" s="28"/>
      <c r="AP27" s="39"/>
    </row>
    <row r="28" spans="1:42" ht="6" customHeight="1" x14ac:dyDescent="0.25">
      <c r="A28" s="40"/>
      <c r="B28" s="41"/>
      <c r="C28" s="41"/>
      <c r="D28" s="41"/>
      <c r="E28" s="41"/>
      <c r="F28" s="41"/>
      <c r="G28" s="41"/>
      <c r="H28" s="30"/>
      <c r="I28" s="29"/>
      <c r="J28" s="41"/>
      <c r="K28" s="41"/>
      <c r="L28" s="41"/>
      <c r="M28" s="41"/>
      <c r="N28" s="41"/>
      <c r="O28" s="30"/>
      <c r="P28" s="29"/>
      <c r="Q28" s="41"/>
      <c r="R28" s="41"/>
      <c r="S28" s="41"/>
      <c r="T28" s="41"/>
      <c r="U28" s="41"/>
      <c r="V28" s="30"/>
      <c r="W28" s="29"/>
      <c r="X28" s="41"/>
      <c r="Y28" s="41"/>
      <c r="Z28" s="41"/>
      <c r="AA28" s="41"/>
      <c r="AB28" s="41"/>
      <c r="AC28" s="30"/>
      <c r="AD28" s="29"/>
      <c r="AE28" s="41"/>
      <c r="AF28" s="41"/>
      <c r="AG28" s="41"/>
      <c r="AH28" s="41"/>
      <c r="AI28" s="41"/>
      <c r="AJ28" s="41"/>
      <c r="AK28" s="41"/>
      <c r="AL28" s="41"/>
      <c r="AM28" s="41"/>
      <c r="AN28" s="41"/>
      <c r="AO28" s="41"/>
      <c r="AP28" s="42"/>
    </row>
    <row r="29" spans="1:42" x14ac:dyDescent="0.25">
      <c r="A29" s="23"/>
      <c r="B29" s="145"/>
      <c r="C29" s="145"/>
      <c r="D29" s="145"/>
      <c r="E29" s="145"/>
      <c r="F29" s="145"/>
      <c r="G29" s="145"/>
      <c r="H29" s="36"/>
      <c r="I29" s="37"/>
      <c r="J29" s="145"/>
      <c r="K29" s="145"/>
      <c r="L29" s="145"/>
      <c r="M29" s="145"/>
      <c r="N29" s="145"/>
      <c r="O29" s="36"/>
      <c r="P29" s="37"/>
      <c r="Q29" s="145"/>
      <c r="R29" s="145"/>
      <c r="S29" s="145"/>
      <c r="T29" s="145"/>
      <c r="U29" s="145"/>
      <c r="V29" s="36"/>
      <c r="W29" s="37"/>
      <c r="X29" s="145"/>
      <c r="Y29" s="145"/>
      <c r="Z29" s="145"/>
      <c r="AA29" s="145"/>
      <c r="AB29" s="145"/>
      <c r="AC29" s="36"/>
      <c r="AD29" s="37"/>
      <c r="AE29" s="145"/>
      <c r="AF29" s="145"/>
      <c r="AG29" s="145"/>
      <c r="AH29" s="145"/>
      <c r="AI29" s="145"/>
      <c r="AJ29" s="145"/>
      <c r="AK29" s="145"/>
      <c r="AL29" s="29"/>
      <c r="AM29" s="30"/>
      <c r="AN29" s="29"/>
      <c r="AO29" s="30"/>
      <c r="AP29" s="24"/>
    </row>
    <row r="30" spans="1:42" x14ac:dyDescent="0.25">
      <c r="A30" s="23"/>
      <c r="B30" s="145" t="s">
        <v>14</v>
      </c>
      <c r="C30" s="145"/>
      <c r="D30" s="145"/>
      <c r="E30" s="145"/>
      <c r="F30" s="145"/>
      <c r="G30" s="145"/>
      <c r="H30" s="36"/>
      <c r="I30" s="37"/>
      <c r="J30" s="28"/>
      <c r="K30" s="28"/>
      <c r="L30" s="28"/>
      <c r="M30" s="28"/>
      <c r="N30" s="28"/>
      <c r="O30" s="36"/>
      <c r="P30" s="37"/>
      <c r="Q30" s="28"/>
      <c r="R30" s="28"/>
      <c r="S30" s="28"/>
      <c r="T30" s="28"/>
      <c r="U30" s="28"/>
      <c r="V30" s="36"/>
      <c r="W30" s="37"/>
      <c r="X30" s="28"/>
      <c r="Y30" s="28"/>
      <c r="Z30" s="28"/>
      <c r="AA30" s="28"/>
      <c r="AB30" s="28"/>
      <c r="AC30" s="36"/>
      <c r="AD30" s="37"/>
      <c r="AE30" s="145" t="s">
        <v>15</v>
      </c>
      <c r="AF30" s="145"/>
      <c r="AG30" s="145"/>
      <c r="AH30" s="145"/>
      <c r="AI30" s="145"/>
      <c r="AJ30" s="145"/>
      <c r="AK30" s="145"/>
      <c r="AL30" s="32"/>
      <c r="AM30" s="33"/>
      <c r="AN30" s="32"/>
      <c r="AO30" s="33"/>
      <c r="AP30" s="24"/>
    </row>
    <row r="31" spans="1:42" x14ac:dyDescent="0.25">
      <c r="A31" s="23"/>
      <c r="B31" s="145"/>
      <c r="C31" s="145"/>
      <c r="D31" s="145"/>
      <c r="E31" s="145"/>
      <c r="F31" s="145"/>
      <c r="G31" s="145"/>
      <c r="H31" s="36"/>
      <c r="I31" s="37"/>
      <c r="J31" s="145"/>
      <c r="K31" s="145"/>
      <c r="L31" s="145"/>
      <c r="M31" s="145"/>
      <c r="N31" s="145"/>
      <c r="O31" s="36"/>
      <c r="P31" s="37"/>
      <c r="Q31" s="145"/>
      <c r="R31" s="145"/>
      <c r="S31" s="145"/>
      <c r="T31" s="145"/>
      <c r="U31" s="145"/>
      <c r="V31" s="36"/>
      <c r="W31" s="37"/>
      <c r="X31" s="145"/>
      <c r="Y31" s="145"/>
      <c r="Z31" s="145"/>
      <c r="AA31" s="145"/>
      <c r="AB31" s="145"/>
      <c r="AC31" s="36"/>
      <c r="AD31" s="37"/>
      <c r="AE31" s="145"/>
      <c r="AF31" s="145"/>
      <c r="AG31" s="145"/>
      <c r="AH31" s="145"/>
      <c r="AI31" s="145"/>
      <c r="AJ31" s="145"/>
      <c r="AK31" s="145"/>
      <c r="AL31" s="29"/>
      <c r="AM31" s="30"/>
      <c r="AN31" s="29"/>
      <c r="AO31" s="30"/>
      <c r="AP31" s="24"/>
    </row>
    <row r="32" spans="1:42" x14ac:dyDescent="0.25">
      <c r="A32" s="23"/>
      <c r="B32" s="145"/>
      <c r="C32" s="145"/>
      <c r="D32" s="145"/>
      <c r="E32" s="145"/>
      <c r="F32" s="145"/>
      <c r="G32" s="145"/>
      <c r="H32" s="36"/>
      <c r="I32" s="37"/>
      <c r="J32" s="145"/>
      <c r="K32" s="145"/>
      <c r="L32" s="145"/>
      <c r="M32" s="145"/>
      <c r="N32" s="145"/>
      <c r="O32" s="36"/>
      <c r="P32" s="37"/>
      <c r="Q32" s="145"/>
      <c r="R32" s="145"/>
      <c r="S32" s="145"/>
      <c r="T32" s="145"/>
      <c r="U32" s="145"/>
      <c r="V32" s="36"/>
      <c r="W32" s="37"/>
      <c r="X32" s="145"/>
      <c r="Y32" s="145"/>
      <c r="Z32" s="145"/>
      <c r="AA32" s="145"/>
      <c r="AB32" s="145"/>
      <c r="AC32" s="36"/>
      <c r="AD32" s="37"/>
      <c r="AE32" s="145" t="s">
        <v>16</v>
      </c>
      <c r="AF32" s="145"/>
      <c r="AG32" s="145"/>
      <c r="AH32" s="145"/>
      <c r="AI32" s="145"/>
      <c r="AJ32" s="145"/>
      <c r="AK32" s="145"/>
      <c r="AL32" s="32"/>
      <c r="AM32" s="33"/>
      <c r="AN32" s="32"/>
      <c r="AO32" s="33"/>
      <c r="AP32" s="24"/>
    </row>
    <row r="33" spans="1:42" x14ac:dyDescent="0.25">
      <c r="A33" s="23"/>
      <c r="B33" s="145"/>
      <c r="C33" s="145"/>
      <c r="D33" s="145"/>
      <c r="E33" s="145"/>
      <c r="F33" s="145"/>
      <c r="G33" s="145"/>
      <c r="H33" s="36"/>
      <c r="I33" s="37"/>
      <c r="J33" s="145"/>
      <c r="K33" s="145"/>
      <c r="L33" s="145"/>
      <c r="M33" s="145"/>
      <c r="N33" s="145"/>
      <c r="O33" s="36"/>
      <c r="P33" s="37"/>
      <c r="Q33" s="145"/>
      <c r="R33" s="145"/>
      <c r="S33" s="145"/>
      <c r="T33" s="145"/>
      <c r="U33" s="145"/>
      <c r="V33" s="36"/>
      <c r="W33" s="37"/>
      <c r="X33" s="145"/>
      <c r="Y33" s="145"/>
      <c r="Z33" s="145"/>
      <c r="AA33" s="145"/>
      <c r="AB33" s="145"/>
      <c r="AC33" s="36"/>
      <c r="AD33" s="37"/>
      <c r="AE33" s="145"/>
      <c r="AF33" s="145"/>
      <c r="AG33" s="145"/>
      <c r="AH33" s="29"/>
      <c r="AI33" s="30"/>
      <c r="AJ33" s="29"/>
      <c r="AK33" s="30"/>
      <c r="AL33" s="29"/>
      <c r="AM33" s="30"/>
      <c r="AN33" s="29"/>
      <c r="AO33" s="30"/>
      <c r="AP33" s="24"/>
    </row>
    <row r="34" spans="1:42" x14ac:dyDescent="0.25">
      <c r="A34" s="23"/>
      <c r="B34" s="145"/>
      <c r="C34" s="145"/>
      <c r="D34" s="145"/>
      <c r="E34" s="145"/>
      <c r="F34" s="145"/>
      <c r="G34" s="145"/>
      <c r="H34" s="36"/>
      <c r="I34" s="37"/>
      <c r="J34" s="145"/>
      <c r="K34" s="145"/>
      <c r="L34" s="145"/>
      <c r="M34" s="145"/>
      <c r="N34" s="145"/>
      <c r="O34" s="36"/>
      <c r="P34" s="37"/>
      <c r="Q34" s="145"/>
      <c r="R34" s="145"/>
      <c r="S34" s="145"/>
      <c r="T34" s="145"/>
      <c r="U34" s="145"/>
      <c r="V34" s="36"/>
      <c r="W34" s="37"/>
      <c r="X34" s="145"/>
      <c r="Y34" s="145"/>
      <c r="Z34" s="145"/>
      <c r="AA34" s="145"/>
      <c r="AB34" s="145"/>
      <c r="AC34" s="36"/>
      <c r="AD34" s="37"/>
      <c r="AE34" s="145" t="s">
        <v>17</v>
      </c>
      <c r="AF34" s="145"/>
      <c r="AG34" s="145"/>
      <c r="AH34" s="32"/>
      <c r="AI34" s="33"/>
      <c r="AJ34" s="32"/>
      <c r="AK34" s="33"/>
      <c r="AL34" s="32"/>
      <c r="AM34" s="33"/>
      <c r="AN34" s="32"/>
      <c r="AO34" s="33"/>
      <c r="AP34" s="24"/>
    </row>
    <row r="35" spans="1:42" x14ac:dyDescent="0.25">
      <c r="A35" s="23"/>
      <c r="B35" s="145" t="s">
        <v>18</v>
      </c>
      <c r="C35" s="145"/>
      <c r="D35" s="145"/>
      <c r="E35" s="145"/>
      <c r="F35" s="145"/>
      <c r="G35" s="145"/>
      <c r="H35" s="36"/>
      <c r="I35" s="37"/>
      <c r="J35" s="145"/>
      <c r="K35" s="145"/>
      <c r="L35" s="145"/>
      <c r="M35" s="145"/>
      <c r="N35" s="145"/>
      <c r="O35" s="36"/>
      <c r="P35" s="37"/>
      <c r="Q35" s="145"/>
      <c r="R35" s="145"/>
      <c r="S35" s="145"/>
      <c r="T35" s="145"/>
      <c r="U35" s="145"/>
      <c r="V35" s="36"/>
      <c r="W35" s="37"/>
      <c r="X35" s="145"/>
      <c r="Y35" s="145"/>
      <c r="Z35" s="145"/>
      <c r="AA35" s="145"/>
      <c r="AB35" s="145"/>
      <c r="AC35" s="36"/>
      <c r="AD35" s="37"/>
      <c r="AE35" s="145"/>
      <c r="AF35" s="145"/>
      <c r="AG35" s="145"/>
      <c r="AH35" s="29"/>
      <c r="AI35" s="30"/>
      <c r="AJ35" s="29"/>
      <c r="AK35" s="30"/>
      <c r="AL35" s="29"/>
      <c r="AM35" s="30"/>
      <c r="AN35" s="29"/>
      <c r="AO35" s="30"/>
      <c r="AP35" s="24"/>
    </row>
    <row r="36" spans="1:42" x14ac:dyDescent="0.25">
      <c r="A36" s="23"/>
      <c r="B36" s="145" t="s">
        <v>19</v>
      </c>
      <c r="D36" s="145"/>
      <c r="E36" s="145"/>
      <c r="F36" s="145"/>
      <c r="G36" s="145"/>
      <c r="H36" s="36"/>
      <c r="I36" s="37"/>
      <c r="J36" s="28"/>
      <c r="K36" s="28"/>
      <c r="L36" s="28"/>
      <c r="M36" s="28"/>
      <c r="N36" s="28"/>
      <c r="O36" s="36"/>
      <c r="P36" s="37"/>
      <c r="Q36" s="28"/>
      <c r="R36" s="28"/>
      <c r="S36" s="28"/>
      <c r="T36" s="28"/>
      <c r="U36" s="28"/>
      <c r="V36" s="36"/>
      <c r="W36" s="37"/>
      <c r="X36" s="28"/>
      <c r="Y36" s="28"/>
      <c r="Z36" s="28"/>
      <c r="AA36" s="28"/>
      <c r="AB36" s="28"/>
      <c r="AC36" s="36"/>
      <c r="AD36" s="37"/>
      <c r="AE36" t="s">
        <v>20</v>
      </c>
      <c r="AF36" s="145"/>
      <c r="AG36" s="145"/>
      <c r="AH36" s="32"/>
      <c r="AI36" s="33"/>
      <c r="AJ36" s="32"/>
      <c r="AK36" s="33"/>
      <c r="AL36" s="32"/>
      <c r="AM36" s="33"/>
      <c r="AN36" s="32"/>
      <c r="AO36" s="33"/>
      <c r="AP36" s="24"/>
    </row>
    <row r="37" spans="1:42" x14ac:dyDescent="0.25">
      <c r="A37" s="23"/>
      <c r="B37" s="145"/>
      <c r="C37" s="145"/>
      <c r="D37" s="145"/>
      <c r="E37" s="145"/>
      <c r="F37" s="145"/>
      <c r="G37" s="145"/>
      <c r="H37" s="36"/>
      <c r="I37" s="37"/>
      <c r="J37" s="145"/>
      <c r="K37" s="145"/>
      <c r="L37" s="145"/>
      <c r="M37" s="145"/>
      <c r="N37" s="145"/>
      <c r="O37" s="36"/>
      <c r="P37" s="37"/>
      <c r="Q37" s="145"/>
      <c r="R37" s="145"/>
      <c r="S37" s="145"/>
      <c r="T37" s="145"/>
      <c r="U37" s="145"/>
      <c r="V37" s="36"/>
      <c r="W37" s="37"/>
      <c r="X37" s="145"/>
      <c r="Y37" s="145"/>
      <c r="Z37" s="145"/>
      <c r="AA37" s="145"/>
      <c r="AB37" s="145"/>
      <c r="AC37" s="36"/>
      <c r="AD37" s="37"/>
      <c r="AE37" s="145"/>
      <c r="AF37" s="145"/>
      <c r="AG37" s="145"/>
      <c r="AH37" s="145"/>
      <c r="AI37" s="145"/>
      <c r="AJ37" s="145"/>
      <c r="AK37" s="145"/>
      <c r="AL37" s="145"/>
      <c r="AM37" s="145"/>
      <c r="AN37" s="29"/>
      <c r="AO37" s="30"/>
      <c r="AP37" s="24"/>
    </row>
    <row r="38" spans="1:42" x14ac:dyDescent="0.25">
      <c r="A38" s="23"/>
      <c r="B38" s="145" t="s">
        <v>21</v>
      </c>
      <c r="C38" s="145"/>
      <c r="D38" s="145"/>
      <c r="E38" s="145"/>
      <c r="F38" s="145"/>
      <c r="G38" s="145"/>
      <c r="H38" s="36"/>
      <c r="I38" s="37"/>
      <c r="J38" s="28"/>
      <c r="K38" s="28"/>
      <c r="L38" s="28"/>
      <c r="M38" s="28"/>
      <c r="N38" s="28"/>
      <c r="O38" s="36"/>
      <c r="P38" s="37"/>
      <c r="Q38" s="28"/>
      <c r="R38" s="28"/>
      <c r="S38" s="28"/>
      <c r="T38" s="28"/>
      <c r="U38" s="28"/>
      <c r="V38" s="36"/>
      <c r="W38" s="37"/>
      <c r="X38" s="28"/>
      <c r="Y38" s="28"/>
      <c r="Z38" s="28"/>
      <c r="AA38" s="28"/>
      <c r="AB38" s="28"/>
      <c r="AC38" s="36"/>
      <c r="AD38" s="37"/>
      <c r="AE38" s="145" t="s">
        <v>21</v>
      </c>
      <c r="AF38" s="145"/>
      <c r="AG38" s="145"/>
      <c r="AH38" s="145"/>
      <c r="AI38" s="145"/>
      <c r="AJ38" s="145"/>
      <c r="AK38" s="145"/>
      <c r="AL38" s="145"/>
      <c r="AM38" s="145"/>
      <c r="AN38" s="32"/>
      <c r="AO38" s="33"/>
      <c r="AP38" s="24"/>
    </row>
    <row r="39" spans="1:42" ht="6" customHeight="1" x14ac:dyDescent="0.25">
      <c r="A39" s="38"/>
      <c r="B39" s="28"/>
      <c r="C39" s="28"/>
      <c r="D39" s="28"/>
      <c r="E39" s="28"/>
      <c r="F39" s="28"/>
      <c r="G39" s="28"/>
      <c r="H39" s="33"/>
      <c r="I39" s="32"/>
      <c r="J39" s="28"/>
      <c r="K39" s="28"/>
      <c r="L39" s="28"/>
      <c r="M39" s="28"/>
      <c r="N39" s="28"/>
      <c r="O39" s="33"/>
      <c r="P39" s="32"/>
      <c r="Q39" s="28"/>
      <c r="R39" s="28"/>
      <c r="S39" s="28"/>
      <c r="T39" s="28"/>
      <c r="U39" s="28"/>
      <c r="V39" s="33"/>
      <c r="W39" s="32"/>
      <c r="X39" s="28"/>
      <c r="Y39" s="28"/>
      <c r="Z39" s="28"/>
      <c r="AA39" s="28"/>
      <c r="AB39" s="28"/>
      <c r="AC39" s="33"/>
      <c r="AD39" s="32"/>
      <c r="AE39" s="28"/>
      <c r="AF39" s="28"/>
      <c r="AG39" s="28"/>
      <c r="AH39" s="28"/>
      <c r="AI39" s="28"/>
      <c r="AJ39" s="28"/>
      <c r="AK39" s="28"/>
      <c r="AL39" s="28"/>
      <c r="AM39" s="28"/>
      <c r="AN39" s="28"/>
      <c r="AO39" s="28"/>
      <c r="AP39" s="39"/>
    </row>
    <row r="40" spans="1:42" ht="6" customHeight="1" x14ac:dyDescent="0.25">
      <c r="A40" s="40"/>
      <c r="B40" s="41"/>
      <c r="C40" s="41"/>
      <c r="D40" s="41"/>
      <c r="E40" s="41"/>
      <c r="F40" s="41"/>
      <c r="G40" s="41"/>
      <c r="H40" s="30"/>
      <c r="I40" s="29"/>
      <c r="J40" s="41"/>
      <c r="K40" s="41"/>
      <c r="L40" s="41"/>
      <c r="M40" s="41"/>
      <c r="N40" s="41"/>
      <c r="O40" s="30"/>
      <c r="P40" s="29"/>
      <c r="Q40" s="41"/>
      <c r="R40" s="41"/>
      <c r="S40" s="41"/>
      <c r="T40" s="41"/>
      <c r="U40" s="41"/>
      <c r="V40" s="30"/>
      <c r="W40" s="43"/>
      <c r="X40" s="44"/>
      <c r="Y40" s="44"/>
      <c r="Z40" s="44"/>
      <c r="AA40" s="44"/>
      <c r="AB40" s="44"/>
      <c r="AC40" s="45"/>
      <c r="AD40" s="29"/>
      <c r="AE40" s="41"/>
      <c r="AF40" s="41"/>
      <c r="AG40" s="41"/>
      <c r="AH40" s="41"/>
      <c r="AI40" s="41"/>
      <c r="AJ40" s="41"/>
      <c r="AK40" s="41"/>
      <c r="AL40" s="41"/>
      <c r="AM40" s="41"/>
      <c r="AN40" s="41"/>
      <c r="AO40" s="41"/>
      <c r="AP40" s="42"/>
    </row>
    <row r="41" spans="1:42" x14ac:dyDescent="0.25">
      <c r="A41" s="23"/>
      <c r="B41" s="145" t="s">
        <v>22</v>
      </c>
      <c r="C41" s="145"/>
      <c r="D41" s="145"/>
      <c r="E41" s="145"/>
      <c r="G41" s="46" t="s">
        <v>14</v>
      </c>
      <c r="H41" s="36"/>
      <c r="I41" s="37"/>
      <c r="J41" s="28"/>
      <c r="K41" s="28"/>
      <c r="L41" s="28"/>
      <c r="M41" s="28"/>
      <c r="N41" s="28"/>
      <c r="O41" s="36"/>
      <c r="P41" s="37"/>
      <c r="Q41" s="28"/>
      <c r="R41" s="28"/>
      <c r="S41" s="28"/>
      <c r="T41" s="28"/>
      <c r="U41" s="28"/>
      <c r="V41" s="36"/>
      <c r="W41" s="47"/>
      <c r="X41" s="48"/>
      <c r="Y41" s="48"/>
      <c r="Z41" s="48"/>
      <c r="AA41" s="48"/>
      <c r="AB41" s="48"/>
      <c r="AC41" s="49"/>
      <c r="AD41" s="37"/>
      <c r="AE41" s="145"/>
      <c r="AF41" s="145"/>
      <c r="AG41" s="145"/>
      <c r="AH41" s="145"/>
      <c r="AI41" s="145"/>
      <c r="AJ41" s="145"/>
      <c r="AK41" s="145"/>
      <c r="AL41" s="145"/>
      <c r="AM41" s="145"/>
      <c r="AN41" s="145"/>
      <c r="AO41" s="145"/>
      <c r="AP41" s="24"/>
    </row>
    <row r="42" spans="1:42" x14ac:dyDescent="0.25">
      <c r="A42" s="23"/>
      <c r="B42" s="145"/>
      <c r="C42" s="145"/>
      <c r="D42" s="145"/>
      <c r="E42" s="145"/>
      <c r="G42" s="46"/>
      <c r="H42" s="36"/>
      <c r="I42" s="37"/>
      <c r="J42" s="145"/>
      <c r="K42" s="145"/>
      <c r="L42" s="145"/>
      <c r="M42" s="145"/>
      <c r="N42" s="145"/>
      <c r="O42" s="36"/>
      <c r="P42" s="37"/>
      <c r="Q42" s="145"/>
      <c r="R42" s="145"/>
      <c r="S42" s="145"/>
      <c r="T42" s="145"/>
      <c r="U42" s="145"/>
      <c r="V42" s="36"/>
      <c r="W42" s="47"/>
      <c r="X42" s="48"/>
      <c r="Y42" s="48"/>
      <c r="Z42" s="48"/>
      <c r="AA42" s="48"/>
      <c r="AB42" s="48"/>
      <c r="AC42" s="49"/>
      <c r="AD42" s="37"/>
      <c r="AE42" s="145" t="s">
        <v>23</v>
      </c>
      <c r="AF42" s="145"/>
      <c r="AG42" s="145"/>
      <c r="AH42" s="145"/>
      <c r="AI42" s="145"/>
      <c r="AJ42" s="145"/>
      <c r="AK42" s="145"/>
      <c r="AL42" s="145"/>
      <c r="AM42" s="145"/>
      <c r="AN42" s="29"/>
      <c r="AO42" s="30"/>
      <c r="AP42" s="24"/>
    </row>
    <row r="43" spans="1:42" x14ac:dyDescent="0.25">
      <c r="A43" s="23"/>
      <c r="B43" s="145"/>
      <c r="C43" s="145"/>
      <c r="D43" s="145"/>
      <c r="E43" s="145"/>
      <c r="G43" s="46" t="s">
        <v>24</v>
      </c>
      <c r="H43" s="36"/>
      <c r="I43" s="37"/>
      <c r="J43" s="28"/>
      <c r="K43" s="28"/>
      <c r="L43" s="28"/>
      <c r="M43" s="28"/>
      <c r="N43" s="28"/>
      <c r="O43" s="36"/>
      <c r="P43" s="37"/>
      <c r="Q43" s="28"/>
      <c r="R43" s="28"/>
      <c r="S43" s="28"/>
      <c r="T43" s="28"/>
      <c r="U43" s="28"/>
      <c r="V43" s="36"/>
      <c r="W43" s="47"/>
      <c r="X43" s="48"/>
      <c r="Y43" s="48"/>
      <c r="Z43" s="48"/>
      <c r="AA43" s="48"/>
      <c r="AB43" s="48"/>
      <c r="AC43" s="49"/>
      <c r="AD43" s="37"/>
      <c r="AF43" s="145" t="s">
        <v>25</v>
      </c>
      <c r="AG43" s="145"/>
      <c r="AH43" s="145"/>
      <c r="AI43" s="145"/>
      <c r="AJ43" s="145"/>
      <c r="AK43" s="145"/>
      <c r="AL43" s="145"/>
      <c r="AM43" s="145"/>
      <c r="AN43" s="32"/>
      <c r="AO43" s="33"/>
      <c r="AP43" s="24"/>
    </row>
    <row r="44" spans="1:42" ht="6" customHeight="1" thickBot="1" x14ac:dyDescent="0.3">
      <c r="A44" s="38"/>
      <c r="B44" s="28"/>
      <c r="C44" s="28"/>
      <c r="D44" s="28"/>
      <c r="E44" s="28"/>
      <c r="F44" s="28"/>
      <c r="G44" s="28"/>
      <c r="H44" s="33"/>
      <c r="I44" s="32"/>
      <c r="J44" s="28"/>
      <c r="K44" s="28"/>
      <c r="L44" s="28"/>
      <c r="M44" s="28"/>
      <c r="N44" s="28"/>
      <c r="O44" s="33"/>
      <c r="P44" s="32"/>
      <c r="Q44" s="28"/>
      <c r="R44" s="28"/>
      <c r="S44" s="28"/>
      <c r="T44" s="28"/>
      <c r="U44" s="28"/>
      <c r="V44" s="33"/>
      <c r="W44" s="50"/>
      <c r="X44" s="51"/>
      <c r="Y44" s="51"/>
      <c r="Z44" s="51"/>
      <c r="AA44" s="51"/>
      <c r="AB44" s="51"/>
      <c r="AC44" s="52"/>
      <c r="AD44" s="32"/>
      <c r="AE44" s="28"/>
      <c r="AF44" s="28"/>
      <c r="AG44" s="28"/>
      <c r="AH44" s="28"/>
      <c r="AI44" s="28"/>
      <c r="AJ44" s="28"/>
      <c r="AK44" s="28"/>
      <c r="AL44" s="28"/>
      <c r="AM44" s="28"/>
      <c r="AN44" s="28"/>
      <c r="AO44" s="28"/>
      <c r="AP44" s="39"/>
    </row>
    <row r="45" spans="1:42" ht="6" customHeight="1" thickTop="1" x14ac:dyDescent="0.25">
      <c r="A45" s="20"/>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4"/>
    </row>
    <row r="46" spans="1:42" x14ac:dyDescent="0.25">
      <c r="A46" s="23"/>
      <c r="B46" s="55" t="s">
        <v>26</v>
      </c>
      <c r="C46" s="2"/>
      <c r="D46" s="2"/>
      <c r="E46" s="2"/>
      <c r="F46" s="2"/>
      <c r="G46" s="2"/>
      <c r="H46" s="2" t="s">
        <v>27</v>
      </c>
      <c r="I46" s="2"/>
      <c r="J46" s="2"/>
      <c r="K46" s="2"/>
      <c r="L46" s="2"/>
      <c r="M46" s="2"/>
      <c r="N46" s="2"/>
      <c r="O46" s="2" t="s">
        <v>28</v>
      </c>
      <c r="P46" s="2"/>
      <c r="T46" s="2"/>
      <c r="U46" s="2"/>
      <c r="AP46" s="56"/>
    </row>
    <row r="47" spans="1:42" x14ac:dyDescent="0.25">
      <c r="A47" s="23"/>
      <c r="B47" s="55"/>
      <c r="H47" s="2" t="s">
        <v>29</v>
      </c>
      <c r="I47" s="2"/>
      <c r="J47" s="2"/>
      <c r="K47" s="2"/>
      <c r="L47" s="2"/>
      <c r="M47" s="2"/>
      <c r="N47" s="2"/>
      <c r="O47" s="2" t="s">
        <v>30</v>
      </c>
      <c r="P47" s="2"/>
      <c r="T47" s="2"/>
      <c r="U47" s="2"/>
      <c r="V47" s="2"/>
      <c r="W47" s="2"/>
      <c r="X47" s="2" t="s">
        <v>31</v>
      </c>
      <c r="Y47" s="2"/>
      <c r="AI47" s="2"/>
      <c r="AP47" s="56"/>
    </row>
    <row r="48" spans="1:42" x14ac:dyDescent="0.25">
      <c r="A48" s="23"/>
      <c r="B48" s="55"/>
      <c r="H48" s="2" t="s">
        <v>32</v>
      </c>
      <c r="I48" s="2"/>
      <c r="J48" s="2"/>
      <c r="K48" s="2"/>
      <c r="L48" s="2"/>
      <c r="M48" s="2"/>
      <c r="N48" s="2"/>
      <c r="O48" s="2" t="s">
        <v>33</v>
      </c>
      <c r="P48" s="2"/>
      <c r="T48" s="2"/>
      <c r="U48" s="2"/>
      <c r="V48" s="145"/>
      <c r="W48" s="145"/>
      <c r="X48" s="145"/>
      <c r="Y48" s="145"/>
      <c r="Z48" s="145"/>
      <c r="AA48" s="301" t="s">
        <v>34</v>
      </c>
      <c r="AB48" s="301"/>
      <c r="AC48" s="301"/>
      <c r="AD48" s="301"/>
      <c r="AE48" s="301"/>
      <c r="AF48" s="301"/>
      <c r="AG48" s="301"/>
      <c r="AH48" s="301"/>
      <c r="AI48" s="301"/>
      <c r="AP48" s="56"/>
    </row>
    <row r="49" spans="1:42" ht="6" customHeight="1" x14ac:dyDescent="0.25">
      <c r="A49" s="3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39"/>
    </row>
    <row r="50" spans="1:42" ht="6" customHeight="1" x14ac:dyDescent="0.25">
      <c r="A50" s="40"/>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2"/>
    </row>
    <row r="51" spans="1:42" ht="11.25" customHeight="1" x14ac:dyDescent="0.25">
      <c r="A51" s="57"/>
      <c r="C51" s="3"/>
      <c r="D51" s="3"/>
      <c r="E51" s="3"/>
      <c r="F51" s="3"/>
      <c r="G51" s="4" t="s">
        <v>35</v>
      </c>
      <c r="H51" s="304" t="str">
        <f ca="1">LEFT(INDEX(INDIRECT("translations[" &amp; Language_Selected &amp; "]"),2),1)</f>
        <v>0</v>
      </c>
      <c r="I51" s="305"/>
      <c r="J51" s="308" t="str">
        <f ca="1">RIGHT(INDEX(INDIRECT("translations[" &amp; Language_Selected &amp; "]"),2),1)</f>
        <v>1</v>
      </c>
      <c r="K51" s="305"/>
      <c r="O51" s="3"/>
      <c r="P51" s="3"/>
      <c r="Q51" s="4" t="s">
        <v>35</v>
      </c>
      <c r="R51" s="5"/>
      <c r="S51" s="6"/>
      <c r="T51" s="5"/>
      <c r="U51" s="7"/>
      <c r="X51" s="3"/>
      <c r="Y51" s="3"/>
      <c r="Z51" s="3"/>
      <c r="AA51" s="3"/>
      <c r="AB51" s="4" t="s">
        <v>36</v>
      </c>
      <c r="AC51" s="8"/>
      <c r="AD51" s="7"/>
      <c r="AE51" s="5"/>
      <c r="AF51" s="7"/>
      <c r="AM51" s="17" t="s">
        <v>37</v>
      </c>
      <c r="AN51" s="5"/>
      <c r="AO51" s="7"/>
      <c r="AP51" s="56"/>
    </row>
    <row r="52" spans="1:42" ht="11.25" customHeight="1" x14ac:dyDescent="0.25">
      <c r="A52" s="57"/>
      <c r="D52" s="3"/>
      <c r="E52" s="3"/>
      <c r="F52" s="3"/>
      <c r="G52" s="4" t="s">
        <v>38</v>
      </c>
      <c r="H52" s="306"/>
      <c r="I52" s="307"/>
      <c r="J52" s="306"/>
      <c r="K52" s="307"/>
      <c r="O52" s="3"/>
      <c r="P52" s="3"/>
      <c r="Q52" s="4" t="s">
        <v>39</v>
      </c>
      <c r="R52" s="9"/>
      <c r="S52" s="10"/>
      <c r="T52" s="9"/>
      <c r="U52" s="11"/>
      <c r="Y52" s="3"/>
      <c r="Z52" s="3"/>
      <c r="AA52" s="3"/>
      <c r="AB52" s="4" t="s">
        <v>40</v>
      </c>
      <c r="AC52" s="12"/>
      <c r="AD52" s="11"/>
      <c r="AE52" s="9"/>
      <c r="AF52" s="11"/>
      <c r="AM52" s="17" t="s">
        <v>41</v>
      </c>
      <c r="AN52" s="9"/>
      <c r="AO52" s="11"/>
      <c r="AP52" s="56"/>
    </row>
    <row r="53" spans="1:42" ht="11.25" customHeight="1" x14ac:dyDescent="0.25">
      <c r="A53" s="57"/>
      <c r="AP53" s="56"/>
    </row>
    <row r="54" spans="1:42" ht="11.25" customHeight="1" x14ac:dyDescent="0.25">
      <c r="A54" s="23"/>
      <c r="C54" s="13"/>
      <c r="D54" s="13"/>
      <c r="E54" s="13"/>
      <c r="F54" s="3"/>
      <c r="G54" s="4" t="s">
        <v>35</v>
      </c>
      <c r="H54" s="302" t="s">
        <v>42</v>
      </c>
      <c r="I54" s="302"/>
      <c r="J54" s="302"/>
      <c r="K54" s="302"/>
      <c r="L54" s="302"/>
      <c r="M54" s="302"/>
      <c r="N54" s="302"/>
      <c r="O54" s="302"/>
      <c r="P54" s="302"/>
      <c r="Q54" s="302"/>
      <c r="R54" s="142"/>
      <c r="S54" s="142"/>
      <c r="T54" s="14" t="s">
        <v>43</v>
      </c>
      <c r="V54" s="142"/>
      <c r="W54" s="142"/>
      <c r="X54" s="15"/>
      <c r="Y54" s="3"/>
      <c r="Z54" s="3"/>
      <c r="AA54" s="3"/>
      <c r="AB54" s="3"/>
      <c r="AC54" s="3"/>
      <c r="AD54" s="145"/>
      <c r="AP54" s="24"/>
    </row>
    <row r="55" spans="1:42" ht="11.25" customHeight="1" x14ac:dyDescent="0.25">
      <c r="A55" s="23"/>
      <c r="C55" s="13"/>
      <c r="D55" s="13"/>
      <c r="E55" s="13"/>
      <c r="F55" s="3"/>
      <c r="G55" s="4" t="s">
        <v>38</v>
      </c>
      <c r="H55" s="303"/>
      <c r="I55" s="303"/>
      <c r="J55" s="303"/>
      <c r="K55" s="303"/>
      <c r="L55" s="303"/>
      <c r="M55" s="303"/>
      <c r="N55" s="303"/>
      <c r="O55" s="303"/>
      <c r="P55" s="303"/>
      <c r="Q55" s="303"/>
      <c r="R55" s="142"/>
      <c r="S55" s="142"/>
      <c r="T55" s="142"/>
      <c r="V55" s="19" t="str">
        <f>translations!D$3&amp;" "&amp;translations!D$1</f>
        <v>01 ENGLISH</v>
      </c>
      <c r="AB55" s="16"/>
      <c r="AC55" s="19" t="str">
        <f>translations!F$3&amp;" "&amp;translations!F$1</f>
        <v>03 LANGUAGE 3</v>
      </c>
      <c r="AD55" s="16"/>
      <c r="AE55" s="16"/>
      <c r="AF55" s="16"/>
      <c r="AG55" s="16"/>
      <c r="AH55" s="16"/>
      <c r="AJ55" s="19" t="str">
        <f>translations!H$3&amp;" "&amp;translations!H$1</f>
        <v>05 LANGUAGE 5</v>
      </c>
      <c r="AP55" s="24"/>
    </row>
    <row r="56" spans="1:42" ht="11.25" customHeight="1" x14ac:dyDescent="0.25">
      <c r="A56" s="23"/>
      <c r="B56" s="13"/>
      <c r="C56" s="13"/>
      <c r="D56" s="13"/>
      <c r="E56" s="13"/>
      <c r="F56" s="3"/>
      <c r="G56" s="4"/>
      <c r="H56" s="15"/>
      <c r="I56" s="15"/>
      <c r="J56" s="15"/>
      <c r="K56" s="15"/>
      <c r="L56" s="15"/>
      <c r="M56" s="15"/>
      <c r="N56" s="15"/>
      <c r="O56" s="15"/>
      <c r="P56" s="15"/>
      <c r="Q56" s="15"/>
      <c r="R56" s="142"/>
      <c r="S56" s="142"/>
      <c r="T56" s="142"/>
      <c r="V56" s="19" t="str">
        <f>translations!E$3&amp;" "&amp;translations!E$1</f>
        <v>02 LANGUAGE 2</v>
      </c>
      <c r="W56" s="16"/>
      <c r="X56" s="16"/>
      <c r="Y56" s="16"/>
      <c r="Z56" s="16"/>
      <c r="AA56" s="16"/>
      <c r="AC56" s="19" t="str">
        <f>translations!G$3&amp;" "&amp;translations!G$1</f>
        <v>04 LANGUAGE 4</v>
      </c>
      <c r="AD56" s="16"/>
      <c r="AE56" s="16"/>
      <c r="AF56" s="16"/>
      <c r="AG56" s="16"/>
      <c r="AH56" s="16"/>
      <c r="AJ56" s="19" t="str">
        <f>translations!I$3&amp;" "&amp;translations!I$1</f>
        <v>06 LANGUAGE 6</v>
      </c>
      <c r="AP56" s="24"/>
    </row>
    <row r="57" spans="1:42" ht="6" customHeight="1" thickBot="1" x14ac:dyDescent="0.3">
      <c r="A57" s="25"/>
      <c r="B57" s="26"/>
      <c r="C57" s="58"/>
      <c r="D57" s="26"/>
      <c r="E57" s="26"/>
      <c r="F57" s="26"/>
      <c r="G57" s="26"/>
      <c r="H57" s="26"/>
      <c r="I57" s="26"/>
      <c r="J57" s="26"/>
      <c r="K57" s="26"/>
      <c r="L57" s="26"/>
      <c r="M57" s="26"/>
      <c r="N57" s="26"/>
      <c r="O57" s="26"/>
      <c r="P57" s="26"/>
      <c r="Q57" s="26"/>
      <c r="R57" s="26"/>
      <c r="S57" s="26"/>
      <c r="T57" s="26"/>
      <c r="U57" s="26"/>
      <c r="V57" s="26"/>
      <c r="W57" s="26"/>
      <c r="X57" s="26"/>
      <c r="Y57" s="59"/>
      <c r="Z57" s="59"/>
      <c r="AA57" s="59"/>
      <c r="AB57" s="26"/>
      <c r="AC57" s="26"/>
      <c r="AD57" s="26"/>
      <c r="AE57" s="59"/>
      <c r="AF57" s="59"/>
      <c r="AG57" s="59"/>
      <c r="AH57" s="59"/>
      <c r="AI57" s="59"/>
      <c r="AJ57" s="59"/>
      <c r="AK57" s="59"/>
      <c r="AL57" s="59"/>
      <c r="AM57" s="59"/>
      <c r="AN57" s="59"/>
      <c r="AO57" s="59"/>
      <c r="AP57" s="27"/>
    </row>
    <row r="58" spans="1:42" ht="6" customHeight="1" thickTop="1" x14ac:dyDescent="0.25">
      <c r="A58" s="265"/>
      <c r="B58" s="266"/>
      <c r="C58" s="266"/>
      <c r="D58" s="266"/>
      <c r="E58" s="266"/>
      <c r="F58" s="266"/>
      <c r="G58" s="266"/>
      <c r="H58" s="267"/>
      <c r="I58" s="266"/>
      <c r="J58" s="266"/>
      <c r="K58" s="266"/>
      <c r="L58" s="266"/>
      <c r="M58" s="266"/>
      <c r="N58" s="266"/>
      <c r="Y58" s="54"/>
      <c r="AC58" s="55"/>
      <c r="AD58" s="55"/>
      <c r="AE58" s="55"/>
      <c r="AF58" s="55"/>
      <c r="AG58" s="55"/>
      <c r="AH58" s="55"/>
      <c r="AI58" s="55"/>
      <c r="AJ58" s="55"/>
      <c r="AK58" s="55"/>
      <c r="AL58" s="55"/>
      <c r="AM58" s="55"/>
      <c r="AN58" s="55"/>
      <c r="AO58" s="55"/>
      <c r="AP58" s="54"/>
    </row>
    <row r="59" spans="1:42" x14ac:dyDescent="0.25">
      <c r="A59" s="57"/>
      <c r="C59" s="312" t="s">
        <v>726</v>
      </c>
      <c r="D59" s="312"/>
      <c r="E59" s="312"/>
      <c r="F59" s="312"/>
      <c r="H59" s="56"/>
      <c r="J59" s="313" t="s">
        <v>727</v>
      </c>
      <c r="K59" s="313"/>
      <c r="L59" s="313"/>
      <c r="M59" s="313"/>
      <c r="N59" s="313"/>
      <c r="O59" s="313"/>
      <c r="P59" s="313"/>
      <c r="Q59" s="313"/>
      <c r="R59" s="313"/>
      <c r="S59" s="313"/>
      <c r="T59" s="313"/>
      <c r="U59" s="313"/>
      <c r="V59" s="313"/>
      <c r="W59" s="313"/>
      <c r="X59" s="313"/>
      <c r="Y59" s="268"/>
      <c r="AA59" s="313" t="s">
        <v>728</v>
      </c>
      <c r="AB59" s="313"/>
      <c r="AC59" s="313"/>
      <c r="AD59" s="313"/>
      <c r="AE59" s="313"/>
      <c r="AF59" s="313"/>
      <c r="AG59" s="313"/>
      <c r="AH59" s="313"/>
      <c r="AI59" s="313"/>
      <c r="AJ59" s="313"/>
      <c r="AK59" s="313"/>
      <c r="AL59" s="313"/>
      <c r="AM59" s="313"/>
      <c r="AN59" s="313"/>
      <c r="AO59" s="313"/>
      <c r="AP59" s="56"/>
    </row>
    <row r="60" spans="1:42" ht="6" customHeight="1" x14ac:dyDescent="0.25">
      <c r="A60" s="57"/>
      <c r="H60" s="56"/>
      <c r="M60" s="55"/>
      <c r="Y60" s="56"/>
      <c r="AP60" s="56"/>
    </row>
    <row r="61" spans="1:42" x14ac:dyDescent="0.25">
      <c r="A61" s="57"/>
      <c r="C61" s="8"/>
      <c r="D61" s="6"/>
      <c r="E61" s="8"/>
      <c r="F61" s="6"/>
      <c r="H61" s="56"/>
      <c r="M61" s="55"/>
      <c r="N61" s="55"/>
      <c r="O61" s="55"/>
      <c r="P61" s="55"/>
      <c r="Q61" s="8"/>
      <c r="R61" s="6"/>
      <c r="S61" s="8"/>
      <c r="T61" s="6"/>
      <c r="U61" s="8"/>
      <c r="V61" s="6"/>
      <c r="W61" s="8"/>
      <c r="X61" s="6"/>
      <c r="Y61" s="269"/>
      <c r="AA61" s="55"/>
      <c r="AB61" s="55"/>
      <c r="AC61" s="55"/>
      <c r="AD61" s="55"/>
      <c r="AE61" s="55"/>
      <c r="AF61" s="55"/>
      <c r="AG61" s="55"/>
      <c r="AH61" s="8"/>
      <c r="AI61" s="6"/>
      <c r="AJ61" s="8"/>
      <c r="AK61" s="6"/>
      <c r="AL61" s="8"/>
      <c r="AM61" s="6"/>
      <c r="AN61" s="8"/>
      <c r="AO61" s="6"/>
      <c r="AP61" s="56"/>
    </row>
    <row r="62" spans="1:42" x14ac:dyDescent="0.25">
      <c r="A62" s="57"/>
      <c r="C62" s="12"/>
      <c r="D62" s="10"/>
      <c r="E62" s="12"/>
      <c r="F62" s="10"/>
      <c r="H62" s="56"/>
      <c r="J62" s="178"/>
      <c r="K62" s="178"/>
      <c r="L62" s="178"/>
      <c r="M62" s="270"/>
      <c r="N62" s="270"/>
      <c r="O62" s="55"/>
      <c r="P62" s="271"/>
      <c r="Q62" s="12"/>
      <c r="R62" s="10"/>
      <c r="S62" s="12"/>
      <c r="T62" s="10"/>
      <c r="U62" s="12"/>
      <c r="V62" s="10"/>
      <c r="W62" s="12"/>
      <c r="X62" s="10"/>
      <c r="Y62" s="269"/>
      <c r="AA62" s="55"/>
      <c r="AB62" s="55"/>
      <c r="AC62" s="55"/>
      <c r="AD62" s="55"/>
      <c r="AE62" s="55"/>
      <c r="AF62" s="55"/>
      <c r="AG62" s="271"/>
      <c r="AH62" s="12"/>
      <c r="AI62" s="10"/>
      <c r="AJ62" s="12"/>
      <c r="AK62" s="10"/>
      <c r="AL62" s="12"/>
      <c r="AM62" s="10"/>
      <c r="AN62" s="12"/>
      <c r="AO62" s="10"/>
      <c r="AP62" s="56"/>
    </row>
    <row r="63" spans="1:42" x14ac:dyDescent="0.25">
      <c r="A63" s="57"/>
      <c r="C63" s="314" t="s">
        <v>44</v>
      </c>
      <c r="D63" s="314"/>
      <c r="E63" s="314"/>
      <c r="F63" s="314"/>
      <c r="H63" s="56"/>
      <c r="J63" s="315" t="s">
        <v>19</v>
      </c>
      <c r="K63" s="315"/>
      <c r="L63" s="315"/>
      <c r="M63" s="315"/>
      <c r="N63" s="315"/>
      <c r="O63" s="315"/>
      <c r="Q63" s="316" t="s">
        <v>44</v>
      </c>
      <c r="R63" s="316"/>
      <c r="S63" s="316"/>
      <c r="T63" s="316"/>
      <c r="U63" s="316"/>
      <c r="V63" s="316"/>
      <c r="W63" s="316"/>
      <c r="X63" s="316"/>
      <c r="Y63" s="272"/>
      <c r="AA63" s="315" t="s">
        <v>19</v>
      </c>
      <c r="AB63" s="315"/>
      <c r="AC63" s="315"/>
      <c r="AD63" s="315"/>
      <c r="AE63" s="315"/>
      <c r="AF63" s="315"/>
      <c r="AH63" s="316" t="s">
        <v>44</v>
      </c>
      <c r="AI63" s="316"/>
      <c r="AJ63" s="316"/>
      <c r="AK63" s="316"/>
      <c r="AL63" s="316"/>
      <c r="AM63" s="316"/>
      <c r="AN63" s="316"/>
      <c r="AO63" s="316"/>
      <c r="AP63" s="56"/>
    </row>
    <row r="64" spans="1:42" ht="6" customHeight="1" thickBot="1" x14ac:dyDescent="0.3">
      <c r="A64" s="273"/>
      <c r="B64" s="274"/>
      <c r="C64" s="274"/>
      <c r="D64" s="274"/>
      <c r="E64" s="274"/>
      <c r="F64" s="274"/>
      <c r="G64" s="274"/>
      <c r="H64" s="275"/>
      <c r="I64" s="274"/>
      <c r="J64" s="274"/>
      <c r="K64" s="274"/>
      <c r="L64" s="274"/>
      <c r="M64" s="274"/>
      <c r="N64" s="274"/>
      <c r="O64" s="59"/>
      <c r="P64" s="59"/>
      <c r="Q64" s="59"/>
      <c r="R64" s="59"/>
      <c r="S64" s="59"/>
      <c r="T64" s="59"/>
      <c r="U64" s="59"/>
      <c r="V64" s="59"/>
      <c r="W64" s="59"/>
      <c r="X64" s="59"/>
      <c r="Y64" s="276"/>
      <c r="Z64" s="59"/>
      <c r="AA64" s="59"/>
      <c r="AB64" s="59"/>
      <c r="AC64" s="274"/>
      <c r="AD64" s="274"/>
      <c r="AE64" s="274"/>
      <c r="AF64" s="274"/>
      <c r="AG64" s="274"/>
      <c r="AH64" s="274"/>
      <c r="AI64" s="274"/>
      <c r="AJ64" s="274"/>
      <c r="AK64" s="274"/>
      <c r="AL64" s="274"/>
      <c r="AM64" s="274"/>
      <c r="AN64" s="274"/>
      <c r="AO64" s="274"/>
      <c r="AP64" s="276"/>
    </row>
    <row r="65" spans="1:54" ht="6" customHeight="1" thickTop="1"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row>
    <row r="66" spans="1:54" ht="11.25" customHeight="1" x14ac:dyDescent="0.25">
      <c r="B66" s="309" t="s">
        <v>45</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145"/>
      <c r="AR66" s="145"/>
      <c r="AS66" s="145"/>
      <c r="AT66" s="145"/>
      <c r="AU66" s="145"/>
      <c r="AV66" s="145"/>
      <c r="AW66" s="145"/>
      <c r="AX66" s="145"/>
      <c r="AY66" s="145"/>
      <c r="AZ66" s="145"/>
      <c r="BA66" s="145"/>
      <c r="BB66" s="145"/>
    </row>
    <row r="67" spans="1:54" ht="11.25" customHeight="1" x14ac:dyDescent="0.25">
      <c r="B67" s="310" t="s">
        <v>729</v>
      </c>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145"/>
      <c r="AR67" s="145"/>
      <c r="AS67" s="145"/>
      <c r="AT67" s="145"/>
      <c r="AU67" s="145"/>
      <c r="AV67" s="145"/>
      <c r="AW67" s="145"/>
      <c r="AX67" s="145"/>
      <c r="AY67" s="145"/>
      <c r="AZ67" s="145"/>
      <c r="BA67" s="145"/>
      <c r="BB67" s="145"/>
    </row>
    <row r="68" spans="1:54" ht="11.25" customHeight="1" x14ac:dyDescent="0.25">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10"/>
      <c r="AQ68" s="145"/>
      <c r="AR68" s="145"/>
      <c r="AS68" s="145"/>
      <c r="AT68" s="145"/>
      <c r="AU68" s="145"/>
      <c r="AV68" s="145"/>
      <c r="AW68" s="145"/>
      <c r="AX68" s="145"/>
      <c r="AY68" s="145"/>
      <c r="AZ68" s="145"/>
      <c r="BA68" s="145"/>
      <c r="BB68" s="145"/>
    </row>
    <row r="69" spans="1:54" ht="11.25" customHeight="1" x14ac:dyDescent="0.25">
      <c r="B69" s="311" t="s">
        <v>665</v>
      </c>
      <c r="C69" s="3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145"/>
      <c r="AR69" s="145"/>
      <c r="AS69" s="145"/>
      <c r="AT69" s="145"/>
      <c r="AU69" s="145"/>
      <c r="AV69" s="145"/>
      <c r="AW69" s="145"/>
      <c r="AX69" s="145"/>
      <c r="AY69" s="145"/>
      <c r="AZ69" s="145"/>
      <c r="BA69" s="145"/>
      <c r="BB69" s="145"/>
    </row>
    <row r="70" spans="1:54" ht="11.25" customHeight="1" x14ac:dyDescent="0.25">
      <c r="B70" s="311"/>
      <c r="C70" s="311"/>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145"/>
      <c r="AR70" s="145"/>
      <c r="AS70" s="145"/>
      <c r="AT70" s="145"/>
      <c r="AU70" s="145"/>
      <c r="AV70" s="145"/>
      <c r="AW70" s="145"/>
      <c r="AX70" s="145"/>
      <c r="AY70" s="145"/>
      <c r="AZ70" s="145"/>
      <c r="BA70" s="145"/>
      <c r="BB70" s="145"/>
    </row>
    <row r="71" spans="1:54" ht="6" customHeight="1" x14ac:dyDescent="0.25"/>
  </sheetData>
  <sheetProtection sheet="1" scenarios="1" formatCells="0" formatRows="0" insertRows="0" deleteRows="0"/>
  <mergeCells count="25">
    <mergeCell ref="B66:AP66"/>
    <mergeCell ref="B67:AP68"/>
    <mergeCell ref="B69:AP70"/>
    <mergeCell ref="C59:F59"/>
    <mergeCell ref="J59:X59"/>
    <mergeCell ref="AA59:AO59"/>
    <mergeCell ref="C63:F63"/>
    <mergeCell ref="J63:O63"/>
    <mergeCell ref="Q63:X63"/>
    <mergeCell ref="AA63:AF63"/>
    <mergeCell ref="AH63:AO63"/>
    <mergeCell ref="AA48:AI48"/>
    <mergeCell ref="H54:Q55"/>
    <mergeCell ref="H51:I52"/>
    <mergeCell ref="B23:AO23"/>
    <mergeCell ref="J26:N26"/>
    <mergeCell ref="Q26:U26"/>
    <mergeCell ref="X26:AB26"/>
    <mergeCell ref="AE26:AO26"/>
    <mergeCell ref="J51:K52"/>
    <mergeCell ref="AL1:AP1"/>
    <mergeCell ref="AL2:AP2"/>
    <mergeCell ref="A3:AP3"/>
    <mergeCell ref="A4:AP4"/>
    <mergeCell ref="B9:AO9"/>
  </mergeCells>
  <dataValidations count="1">
    <dataValidation type="list" allowBlank="1" showInputMessage="1" showErrorMessage="1" errorTitle="Error" error="Please select a language listed below." sqref="V54:W54 H54" xr:uid="{00000000-0002-0000-0000-000000000000}">
      <formula1>Language_Options</formula1>
    </dataValidation>
  </dataValidations>
  <printOptions horizontalCentered="1"/>
  <pageMargins left="0.5" right="0.5" top="0.5" bottom="0.5" header="0.3" footer="0.3"/>
  <pageSetup paperSize="9" orientation="portrait" r:id="rId1"/>
  <headerFooter>
    <oddFooter>&amp;CM-&amp;P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5" tint="0.39997558519241921"/>
  </sheetPr>
  <dimension ref="A1:AQ222"/>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5" max="5" width="2.81640625" customWidth="1"/>
    <col min="15" max="15" width="2.81640625" customWidth="1"/>
    <col min="21" max="22" width="1.81640625" customWidth="1"/>
    <col min="27" max="32" width="2.81640625" customWidth="1"/>
    <col min="38" max="38" width="2.81640625" style="85"/>
    <col min="39" max="41" width="1.81640625" customWidth="1"/>
    <col min="42" max="42" width="4.81640625" customWidth="1"/>
    <col min="43" max="43" width="1.81640625" customWidth="1"/>
  </cols>
  <sheetData>
    <row r="1" spans="1:43" x14ac:dyDescent="0.25">
      <c r="A1" s="320" t="s">
        <v>398</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145"/>
      <c r="B4" s="140"/>
      <c r="C4" s="36"/>
      <c r="D4" s="37"/>
      <c r="E4" s="145"/>
      <c r="F4" s="145"/>
      <c r="G4" s="145"/>
      <c r="H4" s="145"/>
      <c r="I4" s="145"/>
      <c r="J4" s="145"/>
      <c r="K4" s="145"/>
      <c r="L4" s="145"/>
      <c r="M4" s="145"/>
      <c r="N4" s="145"/>
      <c r="O4" s="145"/>
      <c r="P4" s="145"/>
      <c r="Q4" s="145"/>
      <c r="R4" s="145"/>
      <c r="S4" s="145"/>
      <c r="T4" s="145"/>
      <c r="U4" s="36"/>
      <c r="V4" s="37"/>
      <c r="W4" s="145"/>
      <c r="X4" s="145"/>
      <c r="Y4" s="145"/>
      <c r="Z4" s="145"/>
      <c r="AA4" s="145"/>
      <c r="AB4" s="145"/>
      <c r="AC4" s="145"/>
      <c r="AD4" s="145"/>
      <c r="AE4" s="145"/>
      <c r="AF4" s="145"/>
      <c r="AG4" s="145"/>
      <c r="AH4" s="145"/>
      <c r="AI4" s="145"/>
      <c r="AJ4" s="145"/>
      <c r="AK4" s="145"/>
      <c r="AL4" s="46"/>
      <c r="AM4" s="36"/>
      <c r="AN4" s="37"/>
      <c r="AO4" s="145"/>
      <c r="AP4" s="145"/>
      <c r="AQ4" s="145"/>
    </row>
    <row r="5" spans="1:43" ht="11.25" customHeight="1" x14ac:dyDescent="0.25">
      <c r="A5" s="145"/>
      <c r="B5" s="161">
        <v>801</v>
      </c>
      <c r="C5" s="36"/>
      <c r="D5" s="37"/>
      <c r="E5" s="317" t="str">
        <f ca="1">VLOOKUP(INDIRECT(ADDRESS(ROW(),COLUMN()-3)),INDIRECT("translations[[Question Num]:["&amp; Language_Selected &amp;"]]"),MATCH(Language_Selected,Language_Options,0)+1,FALSE)</f>
        <v>Some men are circumcised. Are you circumcised?</v>
      </c>
      <c r="F5" s="317"/>
      <c r="G5" s="317"/>
      <c r="H5" s="317"/>
      <c r="I5" s="317"/>
      <c r="J5" s="317"/>
      <c r="K5" s="317"/>
      <c r="L5" s="317"/>
      <c r="M5" s="317"/>
      <c r="N5" s="317"/>
      <c r="O5" s="317"/>
      <c r="P5" s="317"/>
      <c r="Q5" s="317"/>
      <c r="R5" s="317"/>
      <c r="S5" s="317"/>
      <c r="T5" s="317"/>
      <c r="U5" s="36"/>
      <c r="V5" s="37"/>
      <c r="W5" s="145" t="s">
        <v>102</v>
      </c>
      <c r="X5" s="145"/>
      <c r="Y5" s="31" t="s">
        <v>9</v>
      </c>
      <c r="Z5" s="31"/>
      <c r="AA5" s="31"/>
      <c r="AB5" s="31"/>
      <c r="AC5" s="31"/>
      <c r="AD5" s="31"/>
      <c r="AE5" s="31"/>
      <c r="AF5" s="31"/>
      <c r="AG5" s="31"/>
      <c r="AH5" s="31"/>
      <c r="AI5" s="31"/>
      <c r="AJ5" s="31"/>
      <c r="AK5" s="31"/>
      <c r="AL5" s="65" t="s">
        <v>80</v>
      </c>
      <c r="AM5" s="36"/>
      <c r="AN5" s="37"/>
      <c r="AO5" s="145"/>
      <c r="AP5" s="145"/>
      <c r="AQ5" s="145"/>
    </row>
    <row r="6" spans="1:43" x14ac:dyDescent="0.25">
      <c r="A6" s="145"/>
      <c r="B6" s="64"/>
      <c r="C6" s="36"/>
      <c r="D6" s="37"/>
      <c r="E6" s="317"/>
      <c r="F6" s="317"/>
      <c r="G6" s="317"/>
      <c r="H6" s="317"/>
      <c r="I6" s="317"/>
      <c r="J6" s="317"/>
      <c r="K6" s="317"/>
      <c r="L6" s="317"/>
      <c r="M6" s="317"/>
      <c r="N6" s="317"/>
      <c r="O6" s="317"/>
      <c r="P6" s="317"/>
      <c r="Q6" s="317"/>
      <c r="R6" s="317"/>
      <c r="S6" s="317"/>
      <c r="T6" s="317"/>
      <c r="U6" s="36"/>
      <c r="V6" s="37"/>
      <c r="W6" s="145" t="s">
        <v>103</v>
      </c>
      <c r="X6" s="145"/>
      <c r="Y6" s="31" t="s">
        <v>9</v>
      </c>
      <c r="Z6" s="31"/>
      <c r="AA6" s="31"/>
      <c r="AB6" s="31"/>
      <c r="AC6" s="31"/>
      <c r="AD6" s="31"/>
      <c r="AE6" s="31"/>
      <c r="AF6" s="31"/>
      <c r="AG6" s="31"/>
      <c r="AH6" s="31"/>
      <c r="AI6" s="31"/>
      <c r="AJ6" s="31"/>
      <c r="AK6" s="31"/>
      <c r="AL6" s="65" t="s">
        <v>82</v>
      </c>
      <c r="AM6" s="36"/>
      <c r="AN6" s="37"/>
      <c r="AO6" s="145"/>
      <c r="AP6" s="319">
        <v>806</v>
      </c>
      <c r="AQ6" s="145"/>
    </row>
    <row r="7" spans="1:43" x14ac:dyDescent="0.25">
      <c r="A7" s="145"/>
      <c r="B7" s="140"/>
      <c r="C7" s="36"/>
      <c r="D7" s="37"/>
      <c r="E7" s="317"/>
      <c r="F7" s="317"/>
      <c r="G7" s="317"/>
      <c r="H7" s="317"/>
      <c r="I7" s="317"/>
      <c r="J7" s="317"/>
      <c r="K7" s="317"/>
      <c r="L7" s="317"/>
      <c r="M7" s="317"/>
      <c r="N7" s="317"/>
      <c r="O7" s="317"/>
      <c r="P7" s="317"/>
      <c r="Q7" s="317"/>
      <c r="R7" s="317"/>
      <c r="S7" s="317"/>
      <c r="T7" s="317"/>
      <c r="U7" s="36"/>
      <c r="V7" s="37"/>
      <c r="W7" s="145" t="s">
        <v>140</v>
      </c>
      <c r="X7" s="145"/>
      <c r="Y7" s="145"/>
      <c r="Z7" s="145"/>
      <c r="AA7" s="145"/>
      <c r="AB7" s="31" t="s">
        <v>9</v>
      </c>
      <c r="AC7" s="31"/>
      <c r="AD7" s="31"/>
      <c r="AE7" s="31"/>
      <c r="AF7" s="31"/>
      <c r="AG7" s="31"/>
      <c r="AH7" s="31"/>
      <c r="AI7" s="31"/>
      <c r="AJ7" s="31"/>
      <c r="AK7" s="31"/>
      <c r="AL7" s="65" t="s">
        <v>141</v>
      </c>
      <c r="AM7" s="36"/>
      <c r="AN7" s="37"/>
      <c r="AO7" s="145"/>
      <c r="AP7" s="319"/>
      <c r="AQ7" s="145"/>
    </row>
    <row r="8" spans="1:43" ht="6" customHeight="1" x14ac:dyDescent="0.25">
      <c r="A8" s="28"/>
      <c r="B8" s="70"/>
      <c r="C8" s="33"/>
      <c r="D8" s="32"/>
      <c r="E8" s="28"/>
      <c r="F8" s="28"/>
      <c r="G8" s="28"/>
      <c r="H8" s="28"/>
      <c r="I8" s="28"/>
      <c r="J8" s="28"/>
      <c r="K8" s="28"/>
      <c r="L8" s="28"/>
      <c r="M8" s="28"/>
      <c r="N8" s="28"/>
      <c r="O8" s="28"/>
      <c r="P8" s="28"/>
      <c r="Q8" s="28"/>
      <c r="R8" s="28"/>
      <c r="S8" s="28"/>
      <c r="T8" s="28"/>
      <c r="U8" s="33"/>
      <c r="V8" s="32"/>
      <c r="W8" s="28"/>
      <c r="X8" s="28"/>
      <c r="Y8" s="28"/>
      <c r="Z8" s="28"/>
      <c r="AA8" s="28"/>
      <c r="AB8" s="28"/>
      <c r="AC8" s="28"/>
      <c r="AD8" s="28"/>
      <c r="AE8" s="28"/>
      <c r="AF8" s="28"/>
      <c r="AG8" s="28"/>
      <c r="AH8" s="28"/>
      <c r="AI8" s="28"/>
      <c r="AJ8" s="28"/>
      <c r="AK8" s="28"/>
      <c r="AL8" s="66"/>
      <c r="AM8" s="33"/>
      <c r="AN8" s="32"/>
      <c r="AO8" s="28"/>
      <c r="AP8" s="28"/>
      <c r="AQ8" s="28"/>
    </row>
    <row r="9" spans="1:43" ht="6" customHeight="1" x14ac:dyDescent="0.25">
      <c r="A9" s="100"/>
      <c r="B9" s="95"/>
      <c r="C9" s="94"/>
      <c r="D9" s="37"/>
      <c r="E9" s="145"/>
      <c r="F9" s="145"/>
      <c r="G9" s="145"/>
      <c r="H9" s="145"/>
      <c r="I9" s="145"/>
      <c r="J9" s="145"/>
      <c r="K9" s="145"/>
      <c r="L9" s="145"/>
      <c r="M9" s="145"/>
      <c r="N9" s="145"/>
      <c r="O9" s="145"/>
      <c r="P9" s="145"/>
      <c r="Q9" s="145"/>
      <c r="R9" s="145"/>
      <c r="S9" s="145"/>
      <c r="T9" s="145"/>
      <c r="U9" s="36"/>
      <c r="V9" s="37"/>
      <c r="W9" s="145"/>
      <c r="X9" s="145"/>
      <c r="Y9" s="145"/>
      <c r="Z9" s="145"/>
      <c r="AA9" s="145"/>
      <c r="AB9" s="145"/>
      <c r="AC9" s="145"/>
      <c r="AD9" s="145"/>
      <c r="AE9" s="145"/>
      <c r="AF9" s="145"/>
      <c r="AG9" s="145"/>
      <c r="AH9" s="145"/>
      <c r="AI9" s="145"/>
      <c r="AJ9" s="145"/>
      <c r="AK9" s="145"/>
      <c r="AL9" s="46"/>
      <c r="AM9" s="36"/>
      <c r="AN9" s="37"/>
      <c r="AO9" s="145"/>
      <c r="AP9" s="145"/>
      <c r="AQ9" s="145"/>
    </row>
    <row r="10" spans="1:43" ht="11.25" customHeight="1" x14ac:dyDescent="0.25">
      <c r="A10" s="100"/>
      <c r="B10" s="152">
        <v>802</v>
      </c>
      <c r="C10" s="94"/>
      <c r="D10" s="37"/>
      <c r="E10" s="317" t="str">
        <f ca="1">VLOOKUP(INDIRECT(ADDRESS(ROW(),COLUMN()-3)),INDIRECT("translations[[Question Num]:["&amp; Language_Selected &amp;"]]"),MATCH(Language_Selected,Language_Options,0)+1,FALSE)</f>
        <v>Some men are traditionally circumcised by a traditional practitioner, family member or friend. Are you traditionally circumcised?</v>
      </c>
      <c r="F10" s="317"/>
      <c r="G10" s="317"/>
      <c r="H10" s="317"/>
      <c r="I10" s="317"/>
      <c r="J10" s="317"/>
      <c r="K10" s="317"/>
      <c r="L10" s="317"/>
      <c r="M10" s="317"/>
      <c r="N10" s="317"/>
      <c r="O10" s="317"/>
      <c r="P10" s="317"/>
      <c r="Q10" s="317"/>
      <c r="R10" s="317"/>
      <c r="S10" s="317"/>
      <c r="T10" s="317"/>
      <c r="U10" s="36"/>
      <c r="V10" s="37"/>
      <c r="W10" s="145" t="s">
        <v>102</v>
      </c>
      <c r="X10" s="145"/>
      <c r="Y10" s="31" t="s">
        <v>9</v>
      </c>
      <c r="Z10" s="31"/>
      <c r="AA10" s="31"/>
      <c r="AB10" s="31"/>
      <c r="AC10" s="31"/>
      <c r="AD10" s="31"/>
      <c r="AE10" s="31"/>
      <c r="AF10" s="31"/>
      <c r="AG10" s="31"/>
      <c r="AH10" s="31"/>
      <c r="AI10" s="31"/>
      <c r="AJ10" s="31"/>
      <c r="AK10" s="31"/>
      <c r="AL10" s="65" t="s">
        <v>80</v>
      </c>
      <c r="AM10" s="36"/>
      <c r="AN10" s="37"/>
      <c r="AO10" s="145"/>
      <c r="AP10" s="145"/>
      <c r="AQ10" s="145"/>
    </row>
    <row r="11" spans="1:43" x14ac:dyDescent="0.25">
      <c r="A11" s="100"/>
      <c r="B11" s="108" t="s">
        <v>47</v>
      </c>
      <c r="C11" s="94"/>
      <c r="D11" s="37"/>
      <c r="E11" s="317"/>
      <c r="F11" s="317"/>
      <c r="G11" s="317"/>
      <c r="H11" s="317"/>
      <c r="I11" s="317"/>
      <c r="J11" s="317"/>
      <c r="K11" s="317"/>
      <c r="L11" s="317"/>
      <c r="M11" s="317"/>
      <c r="N11" s="317"/>
      <c r="O11" s="317"/>
      <c r="P11" s="317"/>
      <c r="Q11" s="317"/>
      <c r="R11" s="317"/>
      <c r="S11" s="317"/>
      <c r="T11" s="317"/>
      <c r="U11" s="36"/>
      <c r="V11" s="37"/>
      <c r="W11" s="145" t="s">
        <v>103</v>
      </c>
      <c r="X11" s="145"/>
      <c r="Y11" s="31" t="s">
        <v>9</v>
      </c>
      <c r="Z11" s="31"/>
      <c r="AA11" s="31"/>
      <c r="AB11" s="31"/>
      <c r="AC11" s="31"/>
      <c r="AD11" s="31"/>
      <c r="AE11" s="31"/>
      <c r="AF11" s="31"/>
      <c r="AG11" s="31"/>
      <c r="AH11" s="31"/>
      <c r="AI11" s="31"/>
      <c r="AJ11" s="31"/>
      <c r="AK11" s="31"/>
      <c r="AL11" s="65" t="s">
        <v>82</v>
      </c>
      <c r="AM11" s="36"/>
      <c r="AN11" s="37"/>
      <c r="AO11" s="145"/>
      <c r="AP11" s="319">
        <v>804</v>
      </c>
      <c r="AQ11" s="145"/>
    </row>
    <row r="12" spans="1:43" x14ac:dyDescent="0.25">
      <c r="A12" s="100"/>
      <c r="B12" s="95"/>
      <c r="C12" s="94"/>
      <c r="D12" s="37"/>
      <c r="E12" s="317"/>
      <c r="F12" s="317"/>
      <c r="G12" s="317"/>
      <c r="H12" s="317"/>
      <c r="I12" s="317"/>
      <c r="J12" s="317"/>
      <c r="K12" s="317"/>
      <c r="L12" s="317"/>
      <c r="M12" s="317"/>
      <c r="N12" s="317"/>
      <c r="O12" s="317"/>
      <c r="P12" s="317"/>
      <c r="Q12" s="317"/>
      <c r="R12" s="317"/>
      <c r="S12" s="317"/>
      <c r="T12" s="317"/>
      <c r="U12" s="36"/>
      <c r="V12" s="37"/>
      <c r="W12" s="145" t="s">
        <v>140</v>
      </c>
      <c r="X12" s="145"/>
      <c r="Y12" s="145"/>
      <c r="Z12" s="145"/>
      <c r="AA12" s="145"/>
      <c r="AB12" s="31" t="s">
        <v>9</v>
      </c>
      <c r="AC12" s="31"/>
      <c r="AD12" s="31"/>
      <c r="AE12" s="31"/>
      <c r="AF12" s="31"/>
      <c r="AG12" s="31"/>
      <c r="AH12" s="31"/>
      <c r="AI12" s="31"/>
      <c r="AJ12" s="31"/>
      <c r="AK12" s="31"/>
      <c r="AL12" s="65" t="s">
        <v>141</v>
      </c>
      <c r="AM12" s="36"/>
      <c r="AN12" s="37"/>
      <c r="AO12" s="145"/>
      <c r="AP12" s="319"/>
      <c r="AQ12" s="145"/>
    </row>
    <row r="13" spans="1:43" ht="6" customHeight="1" x14ac:dyDescent="0.25">
      <c r="A13" s="101"/>
      <c r="B13" s="102"/>
      <c r="C13" s="103"/>
      <c r="D13" s="32"/>
      <c r="E13" s="28"/>
      <c r="F13" s="28"/>
      <c r="G13" s="28"/>
      <c r="H13" s="28"/>
      <c r="I13" s="28"/>
      <c r="J13" s="28"/>
      <c r="K13" s="28"/>
      <c r="L13" s="28"/>
      <c r="M13" s="28"/>
      <c r="N13" s="28"/>
      <c r="O13" s="28"/>
      <c r="P13" s="28"/>
      <c r="Q13" s="28"/>
      <c r="R13" s="28"/>
      <c r="S13" s="28"/>
      <c r="T13" s="28"/>
      <c r="U13" s="33"/>
      <c r="V13" s="32"/>
      <c r="W13" s="28"/>
      <c r="X13" s="28"/>
      <c r="Y13" s="28"/>
      <c r="Z13" s="28"/>
      <c r="AA13" s="28"/>
      <c r="AB13" s="28"/>
      <c r="AC13" s="28"/>
      <c r="AD13" s="28"/>
      <c r="AE13" s="28"/>
      <c r="AF13" s="28"/>
      <c r="AG13" s="28"/>
      <c r="AH13" s="28"/>
      <c r="AI13" s="28"/>
      <c r="AJ13" s="28"/>
      <c r="AK13" s="28"/>
      <c r="AL13" s="66"/>
      <c r="AM13" s="33"/>
      <c r="AN13" s="32"/>
      <c r="AO13" s="28"/>
      <c r="AP13" s="28"/>
      <c r="AQ13" s="28"/>
    </row>
    <row r="14" spans="1:43" ht="6" customHeight="1" x14ac:dyDescent="0.25">
      <c r="A14" s="98"/>
      <c r="B14" s="157"/>
      <c r="C14" s="99"/>
      <c r="D14" s="29"/>
      <c r="E14" s="41"/>
      <c r="F14" s="41"/>
      <c r="G14" s="41"/>
      <c r="H14" s="41"/>
      <c r="I14" s="41"/>
      <c r="J14" s="41"/>
      <c r="K14" s="41"/>
      <c r="L14" s="41"/>
      <c r="M14" s="41"/>
      <c r="N14" s="41"/>
      <c r="O14" s="41"/>
      <c r="P14" s="41"/>
      <c r="Q14" s="41"/>
      <c r="R14" s="41"/>
      <c r="S14" s="41"/>
      <c r="T14" s="41"/>
      <c r="U14" s="30"/>
      <c r="V14" s="29"/>
      <c r="W14" s="41"/>
      <c r="X14" s="41"/>
      <c r="Y14" s="41"/>
      <c r="Z14" s="41"/>
      <c r="AA14" s="41"/>
      <c r="AB14" s="41"/>
      <c r="AC14" s="41"/>
      <c r="AD14" s="41"/>
      <c r="AE14" s="41"/>
      <c r="AF14" s="41"/>
      <c r="AG14" s="41"/>
      <c r="AH14" s="41"/>
      <c r="AI14" s="41"/>
      <c r="AJ14" s="41"/>
      <c r="AK14" s="41"/>
      <c r="AL14" s="67"/>
      <c r="AM14" s="30"/>
      <c r="AN14" s="29"/>
      <c r="AO14" s="41"/>
      <c r="AP14" s="41"/>
      <c r="AQ14" s="41"/>
    </row>
    <row r="15" spans="1:43" ht="11.25" customHeight="1" x14ac:dyDescent="0.25">
      <c r="A15" s="100"/>
      <c r="B15" s="152">
        <v>803</v>
      </c>
      <c r="C15" s="94"/>
      <c r="D15" s="37"/>
      <c r="E15" s="317" t="str">
        <f ca="1">VLOOKUP(INDIRECT(ADDRESS(ROW(),COLUMN()-3)),INDIRECT("translations[[Question Num]:["&amp; Language_Selected &amp;"]]"),MATCH(Language_Selected,Language_Options,0)+1,FALSE)</f>
        <v>How old were you when you got traditionally circumcised?</v>
      </c>
      <c r="F15" s="317"/>
      <c r="G15" s="317"/>
      <c r="H15" s="317"/>
      <c r="I15" s="317"/>
      <c r="J15" s="317"/>
      <c r="K15" s="317"/>
      <c r="L15" s="317"/>
      <c r="M15" s="317"/>
      <c r="N15" s="317"/>
      <c r="O15" s="317"/>
      <c r="P15" s="317"/>
      <c r="Q15" s="317"/>
      <c r="R15" s="317"/>
      <c r="S15" s="317"/>
      <c r="T15" s="317"/>
      <c r="U15" s="36"/>
      <c r="V15" s="37"/>
      <c r="X15" s="145"/>
      <c r="Y15" s="145"/>
      <c r="Z15" s="145"/>
      <c r="AA15" s="145"/>
      <c r="AB15" s="145"/>
      <c r="AC15" s="145"/>
      <c r="AD15" s="145"/>
      <c r="AE15" s="145"/>
      <c r="AF15" s="145"/>
      <c r="AG15" s="145"/>
      <c r="AH15" s="145"/>
      <c r="AI15" s="29"/>
      <c r="AJ15" s="30"/>
      <c r="AK15" s="29"/>
      <c r="AL15" s="68"/>
      <c r="AM15" s="245"/>
      <c r="AN15" s="37"/>
      <c r="AO15" s="145"/>
      <c r="AP15" s="145"/>
      <c r="AQ15" s="145"/>
    </row>
    <row r="16" spans="1:43" x14ac:dyDescent="0.25">
      <c r="A16" s="100"/>
      <c r="B16" s="108" t="s">
        <v>47</v>
      </c>
      <c r="C16" s="94"/>
      <c r="D16" s="37"/>
      <c r="E16" s="317"/>
      <c r="F16" s="317"/>
      <c r="G16" s="317"/>
      <c r="H16" s="317"/>
      <c r="I16" s="317"/>
      <c r="J16" s="317"/>
      <c r="K16" s="317"/>
      <c r="L16" s="317"/>
      <c r="M16" s="317"/>
      <c r="N16" s="317"/>
      <c r="O16" s="317"/>
      <c r="P16" s="317"/>
      <c r="Q16" s="317"/>
      <c r="R16" s="317"/>
      <c r="S16" s="317"/>
      <c r="T16" s="317"/>
      <c r="U16" s="36"/>
      <c r="V16" s="37"/>
      <c r="W16" s="145" t="s">
        <v>94</v>
      </c>
      <c r="X16" s="145"/>
      <c r="Y16" s="145"/>
      <c r="Z16" s="145"/>
      <c r="AA16" s="145"/>
      <c r="AB16" s="145"/>
      <c r="AC16" s="145"/>
      <c r="AD16" s="145"/>
      <c r="AF16" s="31" t="s">
        <v>9</v>
      </c>
      <c r="AG16" s="31"/>
      <c r="AH16" s="31"/>
      <c r="AI16" s="32"/>
      <c r="AJ16" s="33"/>
      <c r="AK16" s="32"/>
      <c r="AL16" s="69"/>
      <c r="AM16" s="245"/>
      <c r="AN16" s="37"/>
      <c r="AO16" s="145"/>
      <c r="AP16" s="145"/>
      <c r="AQ16" s="145"/>
    </row>
    <row r="17" spans="1:43" x14ac:dyDescent="0.25">
      <c r="A17" s="100"/>
      <c r="B17" s="95"/>
      <c r="C17" s="94"/>
      <c r="D17" s="37"/>
      <c r="E17" s="317"/>
      <c r="F17" s="317"/>
      <c r="G17" s="317"/>
      <c r="H17" s="317"/>
      <c r="I17" s="317"/>
      <c r="J17" s="317"/>
      <c r="K17" s="317"/>
      <c r="L17" s="317"/>
      <c r="M17" s="317"/>
      <c r="N17" s="317"/>
      <c r="O17" s="317"/>
      <c r="P17" s="317"/>
      <c r="Q17" s="317"/>
      <c r="R17" s="317"/>
      <c r="S17" s="317"/>
      <c r="T17" s="317"/>
      <c r="U17" s="36"/>
      <c r="V17" s="37"/>
      <c r="W17" s="145"/>
      <c r="X17" s="145"/>
      <c r="Y17" s="145"/>
      <c r="Z17" s="145"/>
      <c r="AA17" s="145"/>
      <c r="AB17" s="145"/>
      <c r="AC17" s="145"/>
      <c r="AD17" s="145"/>
      <c r="AE17" s="145"/>
      <c r="AF17" s="145"/>
      <c r="AG17" s="145"/>
      <c r="AH17" s="145"/>
      <c r="AI17" s="145"/>
      <c r="AJ17" s="145"/>
      <c r="AK17" s="145"/>
      <c r="AL17" s="46"/>
      <c r="AM17" s="245"/>
      <c r="AN17" s="37"/>
      <c r="AO17" s="145"/>
      <c r="AP17" s="145"/>
      <c r="AQ17" s="145"/>
    </row>
    <row r="18" spans="1:43" x14ac:dyDescent="0.25">
      <c r="A18" s="100"/>
      <c r="B18" s="95"/>
      <c r="C18" s="94"/>
      <c r="D18" s="37"/>
      <c r="E18" s="317"/>
      <c r="F18" s="317"/>
      <c r="G18" s="317"/>
      <c r="H18" s="317"/>
      <c r="I18" s="317"/>
      <c r="J18" s="317"/>
      <c r="K18" s="317"/>
      <c r="L18" s="317"/>
      <c r="M18" s="317"/>
      <c r="N18" s="317"/>
      <c r="O18" s="317"/>
      <c r="P18" s="317"/>
      <c r="Q18" s="317"/>
      <c r="R18" s="317"/>
      <c r="S18" s="317"/>
      <c r="T18" s="317"/>
      <c r="U18" s="36"/>
      <c r="V18" s="37"/>
      <c r="W18" s="145" t="s">
        <v>399</v>
      </c>
      <c r="X18" s="145"/>
      <c r="Y18" s="145"/>
      <c r="Z18" s="145"/>
      <c r="AA18" s="145"/>
      <c r="AB18" s="145"/>
      <c r="AC18" s="145"/>
      <c r="AD18" s="145"/>
      <c r="AE18" s="145"/>
      <c r="AF18" s="145"/>
      <c r="AH18" s="31" t="s">
        <v>9</v>
      </c>
      <c r="AI18" s="31"/>
      <c r="AJ18" s="31"/>
      <c r="AK18" s="71"/>
      <c r="AL18" s="65" t="s">
        <v>70</v>
      </c>
      <c r="AM18" s="245"/>
      <c r="AN18" s="37"/>
      <c r="AO18" s="145"/>
      <c r="AP18" s="145"/>
      <c r="AQ18" s="145"/>
    </row>
    <row r="19" spans="1:43" x14ac:dyDescent="0.25">
      <c r="A19" s="100"/>
      <c r="B19" s="95"/>
      <c r="C19" s="94"/>
      <c r="D19" s="37"/>
      <c r="E19" s="317"/>
      <c r="F19" s="317"/>
      <c r="G19" s="317"/>
      <c r="H19" s="317"/>
      <c r="I19" s="317"/>
      <c r="J19" s="317"/>
      <c r="K19" s="317"/>
      <c r="L19" s="317"/>
      <c r="M19" s="317"/>
      <c r="N19" s="317"/>
      <c r="O19" s="317"/>
      <c r="P19" s="317"/>
      <c r="Q19" s="317"/>
      <c r="R19" s="317"/>
      <c r="S19" s="317"/>
      <c r="T19" s="317"/>
      <c r="U19" s="36"/>
      <c r="V19" s="37"/>
      <c r="W19" s="145" t="s">
        <v>140</v>
      </c>
      <c r="X19" s="145"/>
      <c r="Y19" s="145"/>
      <c r="Z19" s="145"/>
      <c r="AA19" s="145"/>
      <c r="AB19" s="31" t="s">
        <v>9</v>
      </c>
      <c r="AC19" s="31"/>
      <c r="AD19" s="31"/>
      <c r="AE19" s="31"/>
      <c r="AF19" s="31"/>
      <c r="AG19" s="31"/>
      <c r="AH19" s="31"/>
      <c r="AI19" s="31"/>
      <c r="AJ19" s="31"/>
      <c r="AK19" s="71"/>
      <c r="AL19" s="65" t="s">
        <v>76</v>
      </c>
      <c r="AM19" s="245"/>
      <c r="AN19" s="37"/>
      <c r="AO19" s="145"/>
      <c r="AP19" s="145"/>
      <c r="AQ19" s="145"/>
    </row>
    <row r="20" spans="1:43" ht="6" customHeight="1" x14ac:dyDescent="0.25">
      <c r="A20" s="101"/>
      <c r="B20" s="102"/>
      <c r="C20" s="103"/>
      <c r="D20" s="32"/>
      <c r="E20" s="28"/>
      <c r="F20" s="28"/>
      <c r="G20" s="28"/>
      <c r="H20" s="28"/>
      <c r="I20" s="28"/>
      <c r="J20" s="28"/>
      <c r="K20" s="28"/>
      <c r="L20" s="28"/>
      <c r="M20" s="28"/>
      <c r="N20" s="28"/>
      <c r="O20" s="28"/>
      <c r="P20" s="28"/>
      <c r="Q20" s="28"/>
      <c r="R20" s="28"/>
      <c r="S20" s="28"/>
      <c r="T20" s="28"/>
      <c r="U20" s="33"/>
      <c r="V20" s="32"/>
      <c r="W20" s="28"/>
      <c r="X20" s="28"/>
      <c r="Y20" s="28"/>
      <c r="Z20" s="28"/>
      <c r="AA20" s="28"/>
      <c r="AB20" s="28"/>
      <c r="AC20" s="28"/>
      <c r="AD20" s="28"/>
      <c r="AE20" s="28"/>
      <c r="AF20" s="28"/>
      <c r="AG20" s="28"/>
      <c r="AH20" s="28"/>
      <c r="AI20" s="28"/>
      <c r="AJ20" s="28"/>
      <c r="AK20" s="28"/>
      <c r="AL20" s="66"/>
      <c r="AM20" s="246"/>
      <c r="AN20" s="32"/>
      <c r="AO20" s="28"/>
      <c r="AP20" s="28"/>
      <c r="AQ20" s="28"/>
    </row>
    <row r="21" spans="1:43" ht="6" customHeight="1" x14ac:dyDescent="0.25">
      <c r="A21" s="98"/>
      <c r="B21" s="152"/>
      <c r="C21" s="99"/>
      <c r="D21" s="29"/>
      <c r="E21" s="41"/>
      <c r="F21" s="41"/>
      <c r="G21" s="41"/>
      <c r="H21" s="41"/>
      <c r="I21" s="41"/>
      <c r="J21" s="41"/>
      <c r="K21" s="41"/>
      <c r="L21" s="41"/>
      <c r="M21" s="41"/>
      <c r="N21" s="41"/>
      <c r="O21" s="41"/>
      <c r="P21" s="41"/>
      <c r="Q21" s="41"/>
      <c r="R21" s="41"/>
      <c r="S21" s="41"/>
      <c r="T21" s="41"/>
      <c r="U21" s="30"/>
      <c r="V21" s="29"/>
      <c r="W21" s="41"/>
      <c r="X21" s="41"/>
      <c r="Y21" s="41"/>
      <c r="Z21" s="41"/>
      <c r="AA21" s="41"/>
      <c r="AB21" s="41"/>
      <c r="AC21" s="41"/>
      <c r="AD21" s="41"/>
      <c r="AE21" s="41"/>
      <c r="AF21" s="41"/>
      <c r="AG21" s="41"/>
      <c r="AH21" s="41"/>
      <c r="AI21" s="41"/>
      <c r="AJ21" s="41"/>
      <c r="AK21" s="41"/>
      <c r="AL21" s="67"/>
      <c r="AM21" s="247"/>
      <c r="AN21" s="29"/>
      <c r="AO21" s="41"/>
      <c r="AP21" s="41"/>
      <c r="AQ21" s="41"/>
    </row>
    <row r="22" spans="1:43" ht="11.25" customHeight="1" x14ac:dyDescent="0.25">
      <c r="A22" s="100"/>
      <c r="B22" s="152">
        <v>804</v>
      </c>
      <c r="C22" s="94"/>
      <c r="D22" s="37"/>
      <c r="E22" s="317" t="str">
        <f ca="1">VLOOKUP(INDIRECT(ADDRESS(ROW(),COLUMN()-3)),INDIRECT("translations[[Question Num]:["&amp; Language_Selected &amp;"]]"),MATCH(Language_Selected,Language_Options,0)+1,FALSE)</f>
        <v>Some men are medically circumcised, that is, the foreskin is completely removed from the penis by a healthcare worker. Are you medically circumcised?</v>
      </c>
      <c r="F22" s="317"/>
      <c r="G22" s="317"/>
      <c r="H22" s="317"/>
      <c r="I22" s="317"/>
      <c r="J22" s="317"/>
      <c r="K22" s="317"/>
      <c r="L22" s="317"/>
      <c r="M22" s="317"/>
      <c r="N22" s="317"/>
      <c r="O22" s="317"/>
      <c r="P22" s="317"/>
      <c r="Q22" s="317"/>
      <c r="R22" s="317"/>
      <c r="S22" s="317"/>
      <c r="T22" s="317"/>
      <c r="U22" s="36"/>
      <c r="V22" s="37"/>
      <c r="W22" s="145" t="s">
        <v>102</v>
      </c>
      <c r="X22" s="145"/>
      <c r="Y22" s="31" t="s">
        <v>9</v>
      </c>
      <c r="Z22" s="31"/>
      <c r="AA22" s="31"/>
      <c r="AB22" s="31"/>
      <c r="AC22" s="31"/>
      <c r="AD22" s="31"/>
      <c r="AE22" s="31"/>
      <c r="AF22" s="31"/>
      <c r="AG22" s="31"/>
      <c r="AH22" s="31"/>
      <c r="AI22" s="31"/>
      <c r="AJ22" s="31"/>
      <c r="AK22" s="31"/>
      <c r="AL22" s="65" t="s">
        <v>80</v>
      </c>
      <c r="AM22" s="245"/>
      <c r="AN22" s="37"/>
      <c r="AO22" s="145"/>
      <c r="AP22" s="145"/>
      <c r="AQ22" s="145"/>
    </row>
    <row r="23" spans="1:43" x14ac:dyDescent="0.25">
      <c r="A23" s="100"/>
      <c r="B23" s="108" t="s">
        <v>47</v>
      </c>
      <c r="C23" s="94"/>
      <c r="D23" s="37"/>
      <c r="E23" s="317"/>
      <c r="F23" s="317"/>
      <c r="G23" s="317"/>
      <c r="H23" s="317"/>
      <c r="I23" s="317"/>
      <c r="J23" s="317"/>
      <c r="K23" s="317"/>
      <c r="L23" s="317"/>
      <c r="M23" s="317"/>
      <c r="N23" s="317"/>
      <c r="O23" s="317"/>
      <c r="P23" s="317"/>
      <c r="Q23" s="317"/>
      <c r="R23" s="317"/>
      <c r="S23" s="317"/>
      <c r="T23" s="317"/>
      <c r="U23" s="36"/>
      <c r="V23" s="37"/>
      <c r="W23" s="145" t="s">
        <v>103</v>
      </c>
      <c r="X23" s="145"/>
      <c r="Y23" s="31" t="s">
        <v>9</v>
      </c>
      <c r="Z23" s="31"/>
      <c r="AA23" s="31"/>
      <c r="AB23" s="31"/>
      <c r="AC23" s="31"/>
      <c r="AD23" s="31"/>
      <c r="AE23" s="31"/>
      <c r="AF23" s="31"/>
      <c r="AG23" s="31"/>
      <c r="AH23" s="31"/>
      <c r="AI23" s="31"/>
      <c r="AJ23" s="31"/>
      <c r="AK23" s="31"/>
      <c r="AL23" s="65" t="s">
        <v>82</v>
      </c>
      <c r="AM23" s="245"/>
      <c r="AN23" s="37"/>
      <c r="AO23" s="145"/>
      <c r="AP23" s="319">
        <v>806</v>
      </c>
      <c r="AQ23" s="145"/>
    </row>
    <row r="24" spans="1:43" x14ac:dyDescent="0.25">
      <c r="A24" s="100"/>
      <c r="B24" s="95"/>
      <c r="C24" s="94"/>
      <c r="D24" s="37"/>
      <c r="E24" s="317"/>
      <c r="F24" s="317"/>
      <c r="G24" s="317"/>
      <c r="H24" s="317"/>
      <c r="I24" s="317"/>
      <c r="J24" s="317"/>
      <c r="K24" s="317"/>
      <c r="L24" s="317"/>
      <c r="M24" s="317"/>
      <c r="N24" s="317"/>
      <c r="O24" s="317"/>
      <c r="P24" s="317"/>
      <c r="Q24" s="317"/>
      <c r="R24" s="317"/>
      <c r="S24" s="317"/>
      <c r="T24" s="317"/>
      <c r="U24" s="36"/>
      <c r="V24" s="37"/>
      <c r="W24" s="145" t="s">
        <v>140</v>
      </c>
      <c r="X24" s="145"/>
      <c r="Y24" s="145"/>
      <c r="Z24" s="145"/>
      <c r="AA24" s="145"/>
      <c r="AB24" s="31" t="s">
        <v>9</v>
      </c>
      <c r="AC24" s="31"/>
      <c r="AD24" s="31"/>
      <c r="AE24" s="31"/>
      <c r="AF24" s="31"/>
      <c r="AG24" s="31"/>
      <c r="AH24" s="31"/>
      <c r="AI24" s="31"/>
      <c r="AJ24" s="31"/>
      <c r="AK24" s="31"/>
      <c r="AL24" s="65" t="s">
        <v>141</v>
      </c>
      <c r="AM24" s="245"/>
      <c r="AN24" s="37"/>
      <c r="AO24" s="145"/>
      <c r="AP24" s="319"/>
      <c r="AQ24" s="145"/>
    </row>
    <row r="25" spans="1:43" ht="6" customHeight="1" x14ac:dyDescent="0.25">
      <c r="A25" s="101"/>
      <c r="B25" s="102"/>
      <c r="C25" s="103"/>
      <c r="D25" s="32"/>
      <c r="E25" s="28"/>
      <c r="F25" s="28"/>
      <c r="G25" s="28"/>
      <c r="H25" s="28"/>
      <c r="I25" s="28"/>
      <c r="J25" s="28"/>
      <c r="K25" s="28"/>
      <c r="L25" s="28"/>
      <c r="M25" s="28"/>
      <c r="N25" s="28"/>
      <c r="O25" s="28"/>
      <c r="P25" s="28"/>
      <c r="Q25" s="28"/>
      <c r="R25" s="28"/>
      <c r="S25" s="28"/>
      <c r="T25" s="28"/>
      <c r="U25" s="33"/>
      <c r="V25" s="32"/>
      <c r="W25" s="28"/>
      <c r="X25" s="28"/>
      <c r="Y25" s="28"/>
      <c r="Z25" s="28"/>
      <c r="AA25" s="28"/>
      <c r="AB25" s="28"/>
      <c r="AC25" s="28"/>
      <c r="AD25" s="28"/>
      <c r="AE25" s="28"/>
      <c r="AF25" s="28"/>
      <c r="AG25" s="28"/>
      <c r="AH25" s="28"/>
      <c r="AI25" s="28"/>
      <c r="AJ25" s="28"/>
      <c r="AK25" s="28"/>
      <c r="AL25" s="66"/>
      <c r="AM25" s="33"/>
      <c r="AN25" s="32"/>
      <c r="AO25" s="28"/>
      <c r="AP25" s="28"/>
      <c r="AQ25" s="28"/>
    </row>
    <row r="26" spans="1:43" ht="6" customHeight="1" x14ac:dyDescent="0.25">
      <c r="A26" s="98"/>
      <c r="B26" s="157"/>
      <c r="C26" s="99"/>
      <c r="D26" s="29"/>
      <c r="E26" s="41"/>
      <c r="F26" s="41"/>
      <c r="G26" s="41"/>
      <c r="H26" s="41"/>
      <c r="I26" s="41"/>
      <c r="J26" s="41"/>
      <c r="K26" s="41"/>
      <c r="L26" s="41"/>
      <c r="M26" s="41"/>
      <c r="N26" s="41"/>
      <c r="O26" s="41"/>
      <c r="P26" s="41"/>
      <c r="Q26" s="41"/>
      <c r="R26" s="41"/>
      <c r="S26" s="41"/>
      <c r="T26" s="41"/>
      <c r="U26" s="30"/>
      <c r="V26" s="29"/>
      <c r="W26" s="41"/>
      <c r="X26" s="41"/>
      <c r="Y26" s="41"/>
      <c r="Z26" s="41"/>
      <c r="AA26" s="41"/>
      <c r="AB26" s="41"/>
      <c r="AC26" s="41"/>
      <c r="AD26" s="41"/>
      <c r="AE26" s="41"/>
      <c r="AF26" s="41"/>
      <c r="AG26" s="41"/>
      <c r="AH26" s="41"/>
      <c r="AI26" s="41"/>
      <c r="AJ26" s="41"/>
      <c r="AK26" s="41"/>
      <c r="AL26" s="67"/>
      <c r="AM26" s="247"/>
      <c r="AN26" s="29"/>
      <c r="AO26" s="41"/>
      <c r="AP26" s="41"/>
      <c r="AQ26" s="41"/>
    </row>
    <row r="27" spans="1:43" ht="11.25" customHeight="1" x14ac:dyDescent="0.25">
      <c r="A27" s="100"/>
      <c r="B27" s="152">
        <v>805</v>
      </c>
      <c r="C27" s="94"/>
      <c r="D27" s="37"/>
      <c r="E27" s="317" t="str">
        <f ca="1">VLOOKUP(INDIRECT(ADDRESS(ROW(),COLUMN()-3)),INDIRECT("translations[[Question Num]:["&amp; Language_Selected &amp;"]]"),MATCH(Language_Selected,Language_Options,0)+1,FALSE)</f>
        <v>How old were you when you got medically circumcised?</v>
      </c>
      <c r="F27" s="317"/>
      <c r="G27" s="317"/>
      <c r="H27" s="317"/>
      <c r="I27" s="317"/>
      <c r="J27" s="317"/>
      <c r="K27" s="317"/>
      <c r="L27" s="317"/>
      <c r="M27" s="317"/>
      <c r="N27" s="317"/>
      <c r="O27" s="317"/>
      <c r="P27" s="317"/>
      <c r="Q27" s="317"/>
      <c r="R27" s="317"/>
      <c r="S27" s="317"/>
      <c r="T27" s="317"/>
      <c r="U27" s="36"/>
      <c r="V27" s="37"/>
      <c r="X27" s="145"/>
      <c r="Y27" s="145"/>
      <c r="Z27" s="145"/>
      <c r="AA27" s="145"/>
      <c r="AB27" s="145"/>
      <c r="AC27" s="145"/>
      <c r="AD27" s="145"/>
      <c r="AE27" s="145"/>
      <c r="AF27" s="145"/>
      <c r="AG27" s="145"/>
      <c r="AH27" s="145"/>
      <c r="AI27" s="29"/>
      <c r="AJ27" s="30"/>
      <c r="AK27" s="29"/>
      <c r="AL27" s="68"/>
      <c r="AM27" s="245"/>
      <c r="AN27" s="37"/>
      <c r="AO27" s="145"/>
      <c r="AP27" s="145"/>
      <c r="AQ27" s="145"/>
    </row>
    <row r="28" spans="1:43" x14ac:dyDescent="0.25">
      <c r="A28" s="100"/>
      <c r="B28" s="108" t="s">
        <v>47</v>
      </c>
      <c r="C28" s="94"/>
      <c r="D28" s="37"/>
      <c r="E28" s="317"/>
      <c r="F28" s="317"/>
      <c r="G28" s="317"/>
      <c r="H28" s="317"/>
      <c r="I28" s="317"/>
      <c r="J28" s="317"/>
      <c r="K28" s="317"/>
      <c r="L28" s="317"/>
      <c r="M28" s="317"/>
      <c r="N28" s="317"/>
      <c r="O28" s="317"/>
      <c r="P28" s="317"/>
      <c r="Q28" s="317"/>
      <c r="R28" s="317"/>
      <c r="S28" s="317"/>
      <c r="T28" s="317"/>
      <c r="U28" s="36"/>
      <c r="V28" s="37"/>
      <c r="W28" s="145" t="s">
        <v>94</v>
      </c>
      <c r="X28" s="145"/>
      <c r="Y28" s="145"/>
      <c r="Z28" s="145"/>
      <c r="AA28" s="145"/>
      <c r="AB28" s="145"/>
      <c r="AC28" s="145"/>
      <c r="AD28" s="145"/>
      <c r="AF28" s="31" t="s">
        <v>9</v>
      </c>
      <c r="AG28" s="31"/>
      <c r="AH28" s="31"/>
      <c r="AI28" s="32"/>
      <c r="AJ28" s="33"/>
      <c r="AK28" s="32"/>
      <c r="AL28" s="69"/>
      <c r="AM28" s="245"/>
      <c r="AN28" s="37"/>
      <c r="AO28" s="145"/>
      <c r="AP28" s="145"/>
      <c r="AQ28" s="145"/>
    </row>
    <row r="29" spans="1:43" x14ac:dyDescent="0.25">
      <c r="A29" s="100"/>
      <c r="B29" s="95"/>
      <c r="C29" s="94"/>
      <c r="D29" s="37"/>
      <c r="E29" s="317"/>
      <c r="F29" s="317"/>
      <c r="G29" s="317"/>
      <c r="H29" s="317"/>
      <c r="I29" s="317"/>
      <c r="J29" s="317"/>
      <c r="K29" s="317"/>
      <c r="L29" s="317"/>
      <c r="M29" s="317"/>
      <c r="N29" s="317"/>
      <c r="O29" s="317"/>
      <c r="P29" s="317"/>
      <c r="Q29" s="317"/>
      <c r="R29" s="317"/>
      <c r="S29" s="317"/>
      <c r="T29" s="317"/>
      <c r="U29" s="36"/>
      <c r="V29" s="37"/>
      <c r="W29" s="145"/>
      <c r="X29" s="145"/>
      <c r="Y29" s="145"/>
      <c r="Z29" s="145"/>
      <c r="AA29" s="145"/>
      <c r="AB29" s="145"/>
      <c r="AC29" s="145"/>
      <c r="AD29" s="145"/>
      <c r="AE29" s="145"/>
      <c r="AF29" s="145"/>
      <c r="AG29" s="145"/>
      <c r="AH29" s="145"/>
      <c r="AI29" s="145"/>
      <c r="AJ29" s="145"/>
      <c r="AK29" s="145"/>
      <c r="AL29" s="46"/>
      <c r="AM29" s="245"/>
      <c r="AN29" s="37"/>
      <c r="AO29" s="145"/>
      <c r="AP29" s="145"/>
      <c r="AQ29" s="145"/>
    </row>
    <row r="30" spans="1:43" x14ac:dyDescent="0.25">
      <c r="A30" s="100"/>
      <c r="B30" s="95"/>
      <c r="C30" s="94"/>
      <c r="D30" s="37"/>
      <c r="E30" s="317"/>
      <c r="F30" s="317"/>
      <c r="G30" s="317"/>
      <c r="H30" s="317"/>
      <c r="I30" s="317"/>
      <c r="J30" s="317"/>
      <c r="K30" s="317"/>
      <c r="L30" s="317"/>
      <c r="M30" s="317"/>
      <c r="N30" s="317"/>
      <c r="O30" s="317"/>
      <c r="P30" s="317"/>
      <c r="Q30" s="317"/>
      <c r="R30" s="317"/>
      <c r="S30" s="317"/>
      <c r="T30" s="317"/>
      <c r="U30" s="36"/>
      <c r="V30" s="37"/>
      <c r="W30" s="145" t="s">
        <v>399</v>
      </c>
      <c r="X30" s="145"/>
      <c r="Y30" s="145"/>
      <c r="Z30" s="145"/>
      <c r="AA30" s="145"/>
      <c r="AB30" s="145"/>
      <c r="AC30" s="145"/>
      <c r="AD30" s="145"/>
      <c r="AE30" s="145"/>
      <c r="AF30" s="145"/>
      <c r="AH30" s="31" t="s">
        <v>9</v>
      </c>
      <c r="AI30" s="31"/>
      <c r="AJ30" s="31"/>
      <c r="AK30" s="71"/>
      <c r="AL30" s="65" t="s">
        <v>70</v>
      </c>
      <c r="AM30" s="245"/>
      <c r="AN30" s="37"/>
      <c r="AO30" s="145"/>
      <c r="AP30" s="145"/>
      <c r="AQ30" s="145"/>
    </row>
    <row r="31" spans="1:43" x14ac:dyDescent="0.25">
      <c r="A31" s="100"/>
      <c r="B31" s="95"/>
      <c r="C31" s="94"/>
      <c r="D31" s="37"/>
      <c r="E31" s="317"/>
      <c r="F31" s="317"/>
      <c r="G31" s="317"/>
      <c r="H31" s="317"/>
      <c r="I31" s="317"/>
      <c r="J31" s="317"/>
      <c r="K31" s="317"/>
      <c r="L31" s="317"/>
      <c r="M31" s="317"/>
      <c r="N31" s="317"/>
      <c r="O31" s="317"/>
      <c r="P31" s="317"/>
      <c r="Q31" s="317"/>
      <c r="R31" s="317"/>
      <c r="S31" s="317"/>
      <c r="T31" s="317"/>
      <c r="U31" s="36"/>
      <c r="V31" s="37"/>
      <c r="W31" s="145" t="s">
        <v>140</v>
      </c>
      <c r="X31" s="145"/>
      <c r="Y31" s="145"/>
      <c r="Z31" s="145"/>
      <c r="AA31" s="145"/>
      <c r="AB31" s="31" t="s">
        <v>9</v>
      </c>
      <c r="AC31" s="31"/>
      <c r="AD31" s="31"/>
      <c r="AE31" s="31"/>
      <c r="AF31" s="31"/>
      <c r="AG31" s="31"/>
      <c r="AH31" s="31"/>
      <c r="AI31" s="31"/>
      <c r="AJ31" s="31"/>
      <c r="AK31" s="71"/>
      <c r="AL31" s="65" t="s">
        <v>76</v>
      </c>
      <c r="AM31" s="245"/>
      <c r="AN31" s="37"/>
      <c r="AO31" s="145"/>
      <c r="AP31" s="145"/>
      <c r="AQ31" s="145"/>
    </row>
    <row r="32" spans="1:43" ht="6" customHeight="1" x14ac:dyDescent="0.25">
      <c r="A32" s="101"/>
      <c r="B32" s="102"/>
      <c r="C32" s="103"/>
      <c r="D32" s="32"/>
      <c r="E32" s="28"/>
      <c r="F32" s="28"/>
      <c r="G32" s="28"/>
      <c r="H32" s="28"/>
      <c r="I32" s="28"/>
      <c r="J32" s="28"/>
      <c r="K32" s="28"/>
      <c r="L32" s="28"/>
      <c r="M32" s="28"/>
      <c r="N32" s="28"/>
      <c r="O32" s="28"/>
      <c r="P32" s="28"/>
      <c r="Q32" s="28"/>
      <c r="R32" s="28"/>
      <c r="S32" s="28"/>
      <c r="T32" s="28"/>
      <c r="U32" s="33"/>
      <c r="V32" s="32"/>
      <c r="W32" s="28"/>
      <c r="X32" s="28"/>
      <c r="Y32" s="28"/>
      <c r="Z32" s="28"/>
      <c r="AA32" s="28"/>
      <c r="AB32" s="28"/>
      <c r="AC32" s="28"/>
      <c r="AD32" s="28"/>
      <c r="AE32" s="28"/>
      <c r="AF32" s="28"/>
      <c r="AG32" s="28"/>
      <c r="AH32" s="28"/>
      <c r="AI32" s="28"/>
      <c r="AJ32" s="28"/>
      <c r="AK32" s="28"/>
      <c r="AL32" s="66"/>
      <c r="AM32" s="33"/>
      <c r="AN32" s="32"/>
      <c r="AO32" s="28"/>
      <c r="AP32" s="28"/>
      <c r="AQ32" s="28"/>
    </row>
    <row r="33" spans="1:43" ht="6" customHeight="1" x14ac:dyDescent="0.25">
      <c r="A33" s="145"/>
      <c r="B33" s="140"/>
      <c r="C33" s="36"/>
      <c r="D33" s="37"/>
      <c r="E33" s="145"/>
      <c r="F33" s="145"/>
      <c r="G33" s="145"/>
      <c r="H33" s="145"/>
      <c r="I33" s="145"/>
      <c r="J33" s="145"/>
      <c r="K33" s="145"/>
      <c r="L33" s="145"/>
      <c r="M33" s="145"/>
      <c r="N33" s="145"/>
      <c r="O33" s="145"/>
      <c r="P33" s="145"/>
      <c r="Q33" s="145"/>
      <c r="R33" s="145"/>
      <c r="S33" s="145"/>
      <c r="T33" s="145"/>
      <c r="U33" s="36"/>
      <c r="V33" s="37"/>
      <c r="W33" s="145"/>
      <c r="X33" s="145"/>
      <c r="Y33" s="145"/>
      <c r="Z33" s="145"/>
      <c r="AA33" s="145"/>
      <c r="AB33" s="145"/>
      <c r="AC33" s="145"/>
      <c r="AD33" s="145"/>
      <c r="AE33" s="145"/>
      <c r="AF33" s="145"/>
      <c r="AG33" s="145"/>
      <c r="AH33" s="145"/>
      <c r="AI33" s="145"/>
      <c r="AJ33" s="145"/>
      <c r="AK33" s="145"/>
      <c r="AL33" s="46"/>
      <c r="AM33" s="36"/>
      <c r="AN33" s="37"/>
      <c r="AO33" s="145"/>
      <c r="AP33" s="145"/>
      <c r="AQ33" s="145"/>
    </row>
    <row r="34" spans="1:43" ht="11.25" customHeight="1" x14ac:dyDescent="0.25">
      <c r="A34" s="145"/>
      <c r="B34" s="161">
        <v>806</v>
      </c>
      <c r="C34" s="36"/>
      <c r="D34" s="37"/>
      <c r="E34" s="317" t="str">
        <f ca="1">VLOOKUP(INDIRECT(ADDRESS(ROW(),COLUMN()-3)),INDIRECT("translations[[Question Num]:["&amp; Language_Selected &amp;"]]"),MATCH(Language_Selected,Language_Options,0)+1,FALSE)</f>
        <v>Do you currently smoke tobacco every day, some days, or not at all?</v>
      </c>
      <c r="F34" s="317"/>
      <c r="G34" s="317"/>
      <c r="H34" s="317"/>
      <c r="I34" s="317"/>
      <c r="J34" s="317"/>
      <c r="K34" s="317"/>
      <c r="L34" s="317"/>
      <c r="M34" s="317"/>
      <c r="N34" s="317"/>
      <c r="O34" s="317"/>
      <c r="P34" s="317"/>
      <c r="Q34" s="317"/>
      <c r="R34" s="317"/>
      <c r="S34" s="317"/>
      <c r="T34" s="317"/>
      <c r="U34" s="84"/>
      <c r="V34" s="37"/>
      <c r="W34" s="145" t="s">
        <v>400</v>
      </c>
      <c r="X34" s="145"/>
      <c r="AA34" s="31"/>
      <c r="AB34" s="31" t="s">
        <v>9</v>
      </c>
      <c r="AC34" s="31"/>
      <c r="AD34" s="31"/>
      <c r="AE34" s="31"/>
      <c r="AF34" s="31"/>
      <c r="AG34" s="31"/>
      <c r="AH34" s="31"/>
      <c r="AI34" s="31"/>
      <c r="AJ34" s="31"/>
      <c r="AK34" s="31"/>
      <c r="AL34" s="65" t="s">
        <v>80</v>
      </c>
      <c r="AM34" s="36"/>
      <c r="AN34" s="37"/>
      <c r="AO34" s="145"/>
      <c r="AP34" s="162">
        <v>809</v>
      </c>
      <c r="AQ34" s="145"/>
    </row>
    <row r="35" spans="1:43" x14ac:dyDescent="0.25">
      <c r="A35" s="145"/>
      <c r="B35" s="140"/>
      <c r="C35" s="36"/>
      <c r="D35" s="37"/>
      <c r="E35" s="317"/>
      <c r="F35" s="317"/>
      <c r="G35" s="317"/>
      <c r="H35" s="317"/>
      <c r="I35" s="317"/>
      <c r="J35" s="317"/>
      <c r="K35" s="317"/>
      <c r="L35" s="317"/>
      <c r="M35" s="317"/>
      <c r="N35" s="317"/>
      <c r="O35" s="317"/>
      <c r="P35" s="317"/>
      <c r="Q35" s="317"/>
      <c r="R35" s="317"/>
      <c r="S35" s="317"/>
      <c r="T35" s="317"/>
      <c r="U35" s="84"/>
      <c r="V35" s="37"/>
      <c r="W35" s="145" t="s">
        <v>401</v>
      </c>
      <c r="X35" s="145"/>
      <c r="AB35" s="31" t="s">
        <v>9</v>
      </c>
      <c r="AC35" s="71"/>
      <c r="AD35" s="31"/>
      <c r="AE35" s="31"/>
      <c r="AF35" s="31"/>
      <c r="AG35" s="31"/>
      <c r="AH35" s="31"/>
      <c r="AI35" s="31"/>
      <c r="AJ35" s="31"/>
      <c r="AK35" s="31"/>
      <c r="AL35" s="65" t="s">
        <v>82</v>
      </c>
      <c r="AM35" s="36"/>
      <c r="AN35" s="37"/>
      <c r="AO35" s="145"/>
      <c r="AP35" s="145"/>
      <c r="AQ35" s="145"/>
    </row>
    <row r="36" spans="1:43" x14ac:dyDescent="0.25">
      <c r="A36" s="145"/>
      <c r="B36" s="140"/>
      <c r="C36" s="36"/>
      <c r="D36" s="37"/>
      <c r="E36" s="317"/>
      <c r="F36" s="317"/>
      <c r="G36" s="317"/>
      <c r="H36" s="317"/>
      <c r="I36" s="317"/>
      <c r="J36" s="317"/>
      <c r="K36" s="317"/>
      <c r="L36" s="317"/>
      <c r="M36" s="317"/>
      <c r="N36" s="317"/>
      <c r="O36" s="317"/>
      <c r="P36" s="317"/>
      <c r="Q36" s="317"/>
      <c r="R36" s="317"/>
      <c r="S36" s="317"/>
      <c r="T36" s="317"/>
      <c r="U36" s="84"/>
      <c r="V36" s="37"/>
      <c r="W36" s="145" t="s">
        <v>125</v>
      </c>
      <c r="X36" s="145"/>
      <c r="Y36" s="31"/>
      <c r="Z36" s="31"/>
      <c r="AA36" s="31" t="s">
        <v>9</v>
      </c>
      <c r="AB36" s="31"/>
      <c r="AC36" s="31"/>
      <c r="AD36" s="31"/>
      <c r="AE36" s="31"/>
      <c r="AF36" s="31"/>
      <c r="AG36" s="31"/>
      <c r="AH36" s="31"/>
      <c r="AI36" s="31"/>
      <c r="AJ36" s="31"/>
      <c r="AK36" s="31"/>
      <c r="AL36" s="65" t="s">
        <v>84</v>
      </c>
      <c r="AM36" s="36"/>
      <c r="AN36" s="37"/>
      <c r="AO36" s="145"/>
      <c r="AP36" s="162">
        <v>808</v>
      </c>
      <c r="AQ36" s="145"/>
    </row>
    <row r="37" spans="1:43" ht="6" customHeight="1" x14ac:dyDescent="0.25">
      <c r="A37" s="28"/>
      <c r="B37" s="70"/>
      <c r="C37" s="33"/>
      <c r="D37" s="32"/>
      <c r="E37" s="28"/>
      <c r="F37" s="28"/>
      <c r="G37" s="28"/>
      <c r="H37" s="28"/>
      <c r="I37" s="28"/>
      <c r="J37" s="28"/>
      <c r="K37" s="28"/>
      <c r="L37" s="28"/>
      <c r="M37" s="28"/>
      <c r="N37" s="28"/>
      <c r="O37" s="28"/>
      <c r="P37" s="28"/>
      <c r="Q37" s="28"/>
      <c r="R37" s="28"/>
      <c r="S37" s="28"/>
      <c r="T37" s="28"/>
      <c r="U37" s="33"/>
      <c r="V37" s="32"/>
      <c r="W37" s="28"/>
      <c r="X37" s="28"/>
      <c r="Y37" s="28"/>
      <c r="Z37" s="28"/>
      <c r="AA37" s="28"/>
      <c r="AB37" s="28"/>
      <c r="AC37" s="28"/>
      <c r="AD37" s="28"/>
      <c r="AE37" s="28"/>
      <c r="AF37" s="28"/>
      <c r="AG37" s="28"/>
      <c r="AH37" s="28"/>
      <c r="AI37" s="28"/>
      <c r="AJ37" s="28"/>
      <c r="AK37" s="28"/>
      <c r="AL37" s="66"/>
      <c r="AM37" s="33"/>
      <c r="AN37" s="32"/>
      <c r="AO37" s="28"/>
      <c r="AP37" s="28"/>
      <c r="AQ37" s="28"/>
    </row>
    <row r="38" spans="1:43" ht="6" customHeight="1" x14ac:dyDescent="0.25">
      <c r="A38" s="41"/>
      <c r="B38" s="141"/>
      <c r="C38" s="30"/>
      <c r="D38" s="29"/>
      <c r="E38" s="41"/>
      <c r="F38" s="41"/>
      <c r="G38" s="41"/>
      <c r="H38" s="41"/>
      <c r="I38" s="41"/>
      <c r="J38" s="41"/>
      <c r="K38" s="41"/>
      <c r="L38" s="41"/>
      <c r="M38" s="41"/>
      <c r="N38" s="41"/>
      <c r="O38" s="41"/>
      <c r="P38" s="41"/>
      <c r="Q38" s="41"/>
      <c r="R38" s="41"/>
      <c r="S38" s="41"/>
      <c r="T38" s="41"/>
      <c r="U38" s="30"/>
      <c r="V38" s="29"/>
      <c r="W38" s="41"/>
      <c r="X38" s="41"/>
      <c r="Y38" s="41"/>
      <c r="Z38" s="41"/>
      <c r="AA38" s="41"/>
      <c r="AB38" s="41"/>
      <c r="AC38" s="41"/>
      <c r="AD38" s="41"/>
      <c r="AE38" s="41"/>
      <c r="AF38" s="41"/>
      <c r="AG38" s="41"/>
      <c r="AH38" s="41"/>
      <c r="AI38" s="41"/>
      <c r="AJ38" s="41"/>
      <c r="AK38" s="41"/>
      <c r="AL38" s="67"/>
      <c r="AM38" s="30"/>
      <c r="AN38" s="29"/>
      <c r="AO38" s="41"/>
      <c r="AP38" s="41"/>
      <c r="AQ38" s="41"/>
    </row>
    <row r="39" spans="1:43" ht="11.25" customHeight="1" x14ac:dyDescent="0.25">
      <c r="A39" s="145"/>
      <c r="B39" s="161">
        <v>807</v>
      </c>
      <c r="C39" s="36"/>
      <c r="D39" s="37"/>
      <c r="E39" s="317" t="str">
        <f ca="1">VLOOKUP(INDIRECT(ADDRESS(ROW(),COLUMN()-3)),INDIRECT("translations[[Question Num]:["&amp; Language_Selected &amp;"]]"),MATCH(Language_Selected,Language_Options,0)+1,FALSE)</f>
        <v>In the past, have you smoked tobacco every day?</v>
      </c>
      <c r="F39" s="317"/>
      <c r="G39" s="317"/>
      <c r="H39" s="317"/>
      <c r="I39" s="317"/>
      <c r="J39" s="317"/>
      <c r="K39" s="317"/>
      <c r="L39" s="317"/>
      <c r="M39" s="317"/>
      <c r="N39" s="317"/>
      <c r="O39" s="317"/>
      <c r="P39" s="317"/>
      <c r="Q39" s="317"/>
      <c r="R39" s="317"/>
      <c r="S39" s="317"/>
      <c r="T39" s="317"/>
      <c r="U39" s="84"/>
      <c r="V39" s="37"/>
      <c r="W39" s="145" t="s">
        <v>102</v>
      </c>
      <c r="X39" s="145"/>
      <c r="Y39" s="31" t="s">
        <v>9</v>
      </c>
      <c r="Z39" s="31"/>
      <c r="AA39" s="31"/>
      <c r="AB39" s="31"/>
      <c r="AC39" s="31"/>
      <c r="AD39" s="31"/>
      <c r="AE39" s="31"/>
      <c r="AF39" s="31"/>
      <c r="AG39" s="31"/>
      <c r="AH39" s="31"/>
      <c r="AI39" s="31"/>
      <c r="AJ39" s="31"/>
      <c r="AK39" s="31"/>
      <c r="AL39" s="65" t="s">
        <v>80</v>
      </c>
      <c r="AM39" s="36"/>
      <c r="AN39" s="37"/>
      <c r="AO39" s="145"/>
      <c r="AP39" s="319">
        <v>810</v>
      </c>
      <c r="AQ39" s="144"/>
    </row>
    <row r="40" spans="1:43" x14ac:dyDescent="0.25">
      <c r="A40" s="145"/>
      <c r="B40" s="140"/>
      <c r="C40" s="36"/>
      <c r="D40" s="37"/>
      <c r="E40" s="317"/>
      <c r="F40" s="317"/>
      <c r="G40" s="317"/>
      <c r="H40" s="317"/>
      <c r="I40" s="317"/>
      <c r="J40" s="317"/>
      <c r="K40" s="317"/>
      <c r="L40" s="317"/>
      <c r="M40" s="317"/>
      <c r="N40" s="317"/>
      <c r="O40" s="317"/>
      <c r="P40" s="317"/>
      <c r="Q40" s="317"/>
      <c r="R40" s="317"/>
      <c r="S40" s="317"/>
      <c r="T40" s="317"/>
      <c r="U40" s="84"/>
      <c r="V40" s="37"/>
      <c r="W40" s="145" t="s">
        <v>103</v>
      </c>
      <c r="X40" s="145"/>
      <c r="Y40" s="31" t="s">
        <v>9</v>
      </c>
      <c r="Z40" s="31"/>
      <c r="AA40" s="31"/>
      <c r="AB40" s="31"/>
      <c r="AC40" s="31"/>
      <c r="AD40" s="31"/>
      <c r="AE40" s="31"/>
      <c r="AF40" s="31"/>
      <c r="AG40" s="31"/>
      <c r="AH40" s="31"/>
      <c r="AI40" s="31"/>
      <c r="AJ40" s="31"/>
      <c r="AK40" s="31"/>
      <c r="AL40" s="65" t="s">
        <v>82</v>
      </c>
      <c r="AM40" s="36"/>
      <c r="AN40" s="37"/>
      <c r="AO40" s="145"/>
      <c r="AP40" s="319"/>
      <c r="AQ40" s="144"/>
    </row>
    <row r="41" spans="1:43" ht="6" customHeight="1" x14ac:dyDescent="0.25">
      <c r="A41" s="28"/>
      <c r="B41" s="70"/>
      <c r="C41" s="33"/>
      <c r="D41" s="32"/>
      <c r="E41" s="28"/>
      <c r="F41" s="28"/>
      <c r="G41" s="28"/>
      <c r="H41" s="28"/>
      <c r="I41" s="28"/>
      <c r="J41" s="28"/>
      <c r="K41" s="28"/>
      <c r="L41" s="28"/>
      <c r="M41" s="28"/>
      <c r="N41" s="28"/>
      <c r="O41" s="28"/>
      <c r="P41" s="28"/>
      <c r="Q41" s="28"/>
      <c r="R41" s="28"/>
      <c r="S41" s="28"/>
      <c r="T41" s="28"/>
      <c r="U41" s="33"/>
      <c r="V41" s="32"/>
      <c r="W41" s="28"/>
      <c r="X41" s="28"/>
      <c r="Y41" s="28"/>
      <c r="Z41" s="28"/>
      <c r="AA41" s="28"/>
      <c r="AB41" s="28"/>
      <c r="AC41" s="28"/>
      <c r="AD41" s="28"/>
      <c r="AE41" s="28"/>
      <c r="AF41" s="28"/>
      <c r="AG41" s="28"/>
      <c r="AH41" s="28"/>
      <c r="AI41" s="28"/>
      <c r="AJ41" s="28"/>
      <c r="AK41" s="28"/>
      <c r="AL41" s="66"/>
      <c r="AM41" s="33"/>
      <c r="AN41" s="32"/>
      <c r="AO41" s="28"/>
      <c r="AP41" s="28"/>
      <c r="AQ41" s="28"/>
    </row>
    <row r="42" spans="1:43" ht="6" customHeight="1" x14ac:dyDescent="0.25">
      <c r="A42" s="41"/>
      <c r="B42" s="141"/>
      <c r="C42" s="30"/>
      <c r="D42" s="29"/>
      <c r="E42" s="41"/>
      <c r="F42" s="41"/>
      <c r="G42" s="41"/>
      <c r="H42" s="41"/>
      <c r="I42" s="41"/>
      <c r="J42" s="41"/>
      <c r="K42" s="41"/>
      <c r="L42" s="41"/>
      <c r="M42" s="41"/>
      <c r="N42" s="41"/>
      <c r="O42" s="41"/>
      <c r="P42" s="41"/>
      <c r="Q42" s="41"/>
      <c r="R42" s="41"/>
      <c r="S42" s="41"/>
      <c r="T42" s="41"/>
      <c r="U42" s="30"/>
      <c r="V42" s="29"/>
      <c r="W42" s="41"/>
      <c r="X42" s="41"/>
      <c r="Y42" s="41"/>
      <c r="Z42" s="41"/>
      <c r="AA42" s="41"/>
      <c r="AB42" s="41"/>
      <c r="AC42" s="41"/>
      <c r="AD42" s="41"/>
      <c r="AE42" s="41"/>
      <c r="AF42" s="41"/>
      <c r="AG42" s="41"/>
      <c r="AH42" s="41"/>
      <c r="AI42" s="41"/>
      <c r="AJ42" s="41"/>
      <c r="AK42" s="41"/>
      <c r="AL42" s="67"/>
      <c r="AM42" s="30"/>
      <c r="AN42" s="29"/>
      <c r="AO42" s="41"/>
      <c r="AP42" s="41"/>
      <c r="AQ42" s="41"/>
    </row>
    <row r="43" spans="1:43" ht="11.25" customHeight="1" x14ac:dyDescent="0.25">
      <c r="A43" s="145"/>
      <c r="B43" s="161">
        <v>808</v>
      </c>
      <c r="C43" s="36"/>
      <c r="D43" s="37"/>
      <c r="E43" s="317" t="str">
        <f ca="1">VLOOKUP(INDIRECT(ADDRESS(ROW(),COLUMN()-3)),INDIRECT("translations[[Question Num]:["&amp; Language_Selected &amp;"]]"),MATCH(Language_Selected,Language_Options,0)+1,FALSE)</f>
        <v>In the past, have you ever smoked tobacco every day, some days, or not at all?</v>
      </c>
      <c r="F43" s="317"/>
      <c r="G43" s="317"/>
      <c r="H43" s="317"/>
      <c r="I43" s="317"/>
      <c r="J43" s="317"/>
      <c r="K43" s="317"/>
      <c r="L43" s="317"/>
      <c r="M43" s="317"/>
      <c r="N43" s="317"/>
      <c r="O43" s="317"/>
      <c r="P43" s="317"/>
      <c r="Q43" s="317"/>
      <c r="R43" s="317"/>
      <c r="S43" s="317"/>
      <c r="T43" s="317"/>
      <c r="U43" s="84"/>
      <c r="V43" s="37"/>
      <c r="W43" s="145" t="s">
        <v>400</v>
      </c>
      <c r="X43" s="145"/>
      <c r="AA43" s="31"/>
      <c r="AB43" s="31" t="s">
        <v>9</v>
      </c>
      <c r="AC43" s="31"/>
      <c r="AD43" s="31"/>
      <c r="AE43" s="31"/>
      <c r="AF43" s="31"/>
      <c r="AG43" s="31"/>
      <c r="AH43" s="31"/>
      <c r="AI43" s="31"/>
      <c r="AJ43" s="31"/>
      <c r="AK43" s="31"/>
      <c r="AL43" s="65" t="s">
        <v>80</v>
      </c>
      <c r="AM43" s="36"/>
      <c r="AN43" s="37"/>
      <c r="AO43" s="145"/>
      <c r="AQ43" s="145"/>
    </row>
    <row r="44" spans="1:43" x14ac:dyDescent="0.25">
      <c r="A44" s="145"/>
      <c r="B44" s="140"/>
      <c r="C44" s="36"/>
      <c r="D44" s="37"/>
      <c r="E44" s="317"/>
      <c r="F44" s="317"/>
      <c r="G44" s="317"/>
      <c r="H44" s="317"/>
      <c r="I44" s="317"/>
      <c r="J44" s="317"/>
      <c r="K44" s="317"/>
      <c r="L44" s="317"/>
      <c r="M44" s="317"/>
      <c r="N44" s="317"/>
      <c r="O44" s="317"/>
      <c r="P44" s="317"/>
      <c r="Q44" s="317"/>
      <c r="R44" s="317"/>
      <c r="S44" s="317"/>
      <c r="T44" s="317"/>
      <c r="U44" s="84"/>
      <c r="V44" s="37"/>
      <c r="W44" s="145" t="s">
        <v>401</v>
      </c>
      <c r="X44" s="145"/>
      <c r="AB44" s="31" t="s">
        <v>9</v>
      </c>
      <c r="AC44" s="71"/>
      <c r="AD44" s="31"/>
      <c r="AE44" s="31"/>
      <c r="AF44" s="31"/>
      <c r="AG44" s="31"/>
      <c r="AH44" s="31"/>
      <c r="AI44" s="31"/>
      <c r="AJ44" s="31"/>
      <c r="AK44" s="31"/>
      <c r="AL44" s="65" t="s">
        <v>82</v>
      </c>
      <c r="AM44" s="36"/>
      <c r="AN44" s="37"/>
      <c r="AO44" s="145"/>
      <c r="AP44" s="162">
        <v>811</v>
      </c>
      <c r="AQ44" s="145"/>
    </row>
    <row r="45" spans="1:43" x14ac:dyDescent="0.25">
      <c r="A45" s="145"/>
      <c r="B45" s="140"/>
      <c r="C45" s="36"/>
      <c r="D45" s="37"/>
      <c r="E45" s="317"/>
      <c r="F45" s="317"/>
      <c r="G45" s="317"/>
      <c r="H45" s="317"/>
      <c r="I45" s="317"/>
      <c r="J45" s="317"/>
      <c r="K45" s="317"/>
      <c r="L45" s="317"/>
      <c r="M45" s="317"/>
      <c r="N45" s="317"/>
      <c r="O45" s="317"/>
      <c r="P45" s="317"/>
      <c r="Q45" s="317"/>
      <c r="R45" s="317"/>
      <c r="S45" s="317"/>
      <c r="T45" s="317"/>
      <c r="U45" s="84"/>
      <c r="V45" s="37"/>
      <c r="W45" s="145" t="s">
        <v>125</v>
      </c>
      <c r="X45" s="145"/>
      <c r="Y45" s="31"/>
      <c r="Z45" s="31"/>
      <c r="AA45" s="31" t="s">
        <v>9</v>
      </c>
      <c r="AB45" s="31"/>
      <c r="AC45" s="31"/>
      <c r="AD45" s="31"/>
      <c r="AE45" s="31"/>
      <c r="AF45" s="31"/>
      <c r="AG45" s="31"/>
      <c r="AH45" s="31"/>
      <c r="AI45" s="31"/>
      <c r="AJ45" s="31"/>
      <c r="AK45" s="31"/>
      <c r="AL45" s="65" t="s">
        <v>84</v>
      </c>
      <c r="AM45" s="36"/>
      <c r="AN45" s="37"/>
      <c r="AO45" s="145"/>
      <c r="AP45" s="144"/>
      <c r="AQ45" s="145"/>
    </row>
    <row r="46" spans="1:43" ht="6" customHeight="1" x14ac:dyDescent="0.25">
      <c r="A46" s="28"/>
      <c r="B46" s="70"/>
      <c r="C46" s="33"/>
      <c r="D46" s="32"/>
      <c r="E46" s="28"/>
      <c r="F46" s="28"/>
      <c r="G46" s="28"/>
      <c r="H46" s="28"/>
      <c r="I46" s="28"/>
      <c r="J46" s="28"/>
      <c r="K46" s="28"/>
      <c r="L46" s="28"/>
      <c r="M46" s="28"/>
      <c r="N46" s="28"/>
      <c r="O46" s="28"/>
      <c r="P46" s="28"/>
      <c r="Q46" s="28"/>
      <c r="R46" s="28"/>
      <c r="S46" s="28"/>
      <c r="T46" s="28"/>
      <c r="U46" s="33"/>
      <c r="V46" s="32"/>
      <c r="W46" s="28"/>
      <c r="X46" s="28"/>
      <c r="Y46" s="28"/>
      <c r="Z46" s="28"/>
      <c r="AA46" s="28"/>
      <c r="AB46" s="28"/>
      <c r="AC46" s="28"/>
      <c r="AD46" s="28"/>
      <c r="AE46" s="28"/>
      <c r="AF46" s="28"/>
      <c r="AG46" s="28"/>
      <c r="AH46" s="28"/>
      <c r="AI46" s="28"/>
      <c r="AJ46" s="28"/>
      <c r="AK46" s="28"/>
      <c r="AL46" s="66"/>
      <c r="AM46" s="33"/>
      <c r="AN46" s="32"/>
      <c r="AO46" s="28"/>
      <c r="AP46" s="28"/>
      <c r="AQ46" s="28"/>
    </row>
    <row r="47" spans="1:43" ht="6" customHeight="1" x14ac:dyDescent="0.25">
      <c r="A47" s="41"/>
      <c r="B47" s="141"/>
      <c r="C47" s="30"/>
      <c r="D47" s="29"/>
      <c r="E47" s="41"/>
      <c r="F47" s="41"/>
      <c r="G47" s="41"/>
      <c r="H47" s="41"/>
      <c r="I47" s="41"/>
      <c r="J47" s="41"/>
      <c r="K47" s="41"/>
      <c r="L47" s="41"/>
      <c r="M47" s="41"/>
      <c r="N47" s="41"/>
      <c r="O47" s="41"/>
      <c r="P47" s="41"/>
      <c r="Q47" s="41"/>
      <c r="R47" s="41"/>
      <c r="S47" s="41"/>
      <c r="T47" s="41"/>
      <c r="U47" s="30"/>
      <c r="V47" s="29"/>
      <c r="W47" s="41"/>
      <c r="X47" s="41"/>
      <c r="Y47" s="41"/>
      <c r="Z47" s="41"/>
      <c r="AA47" s="41"/>
      <c r="AB47" s="41"/>
      <c r="AC47" s="41"/>
      <c r="AD47" s="41"/>
      <c r="AE47" s="41"/>
      <c r="AF47" s="41"/>
      <c r="AG47" s="41"/>
      <c r="AH47" s="41"/>
      <c r="AI47" s="41"/>
      <c r="AJ47" s="41"/>
      <c r="AK47" s="41"/>
      <c r="AL47" s="67"/>
      <c r="AM47" s="30"/>
      <c r="AN47" s="29"/>
      <c r="AO47" s="41"/>
      <c r="AP47" s="41"/>
      <c r="AQ47" s="41"/>
    </row>
    <row r="48" spans="1:43" ht="11.25" customHeight="1" x14ac:dyDescent="0.25">
      <c r="A48" s="145"/>
      <c r="B48" s="161">
        <v>809</v>
      </c>
      <c r="C48" s="36"/>
      <c r="D48" s="37"/>
      <c r="E48" s="317" t="str">
        <f ca="1">VLOOKUP(INDIRECT(ADDRESS(ROW(),COLUMN()-3)),INDIRECT("translations[[Question Num]:["&amp; Language_Selected &amp;"]]"),MATCH(Language_Selected,Language_Options,0)+1,FALSE)</f>
        <v>On average, how many of the following products do you currently smoke each day? Also, let me know if you use the product, but not every day.
IF RESPONDENT REPORTS USING THE PRODUCT BUT NOT EVERY DAY, RECORD '888'. IF THE PRODUCT IS NOT USED AT ALL, RECORD '000'.</v>
      </c>
      <c r="F48" s="317"/>
      <c r="G48" s="317"/>
      <c r="H48" s="317"/>
      <c r="I48" s="317"/>
      <c r="J48" s="317"/>
      <c r="K48" s="317"/>
      <c r="L48" s="317"/>
      <c r="M48" s="317"/>
      <c r="N48" s="317"/>
      <c r="O48" s="317"/>
      <c r="P48" s="317"/>
      <c r="Q48" s="317"/>
      <c r="R48" s="317"/>
      <c r="S48" s="317"/>
      <c r="T48" s="317"/>
      <c r="U48" s="36"/>
      <c r="V48" s="37"/>
      <c r="Y48" s="248"/>
      <c r="Z48" s="248"/>
      <c r="AA48" s="248"/>
      <c r="AB48" s="248"/>
      <c r="AD48" s="145"/>
      <c r="AE48" s="145"/>
      <c r="AF48" s="145"/>
      <c r="AG48" s="145"/>
      <c r="AH48" s="145"/>
      <c r="AI48" s="145"/>
      <c r="AJ48" s="145"/>
      <c r="AK48" s="145"/>
      <c r="AL48" s="145"/>
      <c r="AM48" s="36"/>
      <c r="AN48" s="37"/>
      <c r="AO48" s="145"/>
      <c r="AP48" s="145"/>
      <c r="AQ48" s="145"/>
    </row>
    <row r="49" spans="1:43" x14ac:dyDescent="0.25">
      <c r="A49" s="145"/>
      <c r="B49" s="64" t="s">
        <v>105</v>
      </c>
      <c r="C49" s="36"/>
      <c r="D49" s="37"/>
      <c r="E49" s="317"/>
      <c r="F49" s="317"/>
      <c r="G49" s="317"/>
      <c r="H49" s="317"/>
      <c r="I49" s="317"/>
      <c r="J49" s="317"/>
      <c r="K49" s="317"/>
      <c r="L49" s="317"/>
      <c r="M49" s="317"/>
      <c r="N49" s="317"/>
      <c r="O49" s="317"/>
      <c r="P49" s="317"/>
      <c r="Q49" s="317"/>
      <c r="R49" s="317"/>
      <c r="S49" s="317"/>
      <c r="T49" s="317"/>
      <c r="U49" s="36"/>
      <c r="V49" s="37"/>
      <c r="Y49" s="248"/>
      <c r="Z49" s="248"/>
      <c r="AA49" s="248"/>
      <c r="AB49" s="248"/>
      <c r="AD49" s="145"/>
      <c r="AE49" s="145"/>
      <c r="AF49" s="145"/>
      <c r="AG49" s="145"/>
      <c r="AH49" s="145"/>
      <c r="AI49" s="145"/>
      <c r="AJ49" s="145"/>
      <c r="AK49" s="145"/>
      <c r="AL49" s="145"/>
      <c r="AM49" s="36"/>
      <c r="AN49" s="37"/>
      <c r="AO49" s="145"/>
      <c r="AP49" s="145"/>
      <c r="AQ49" s="145"/>
    </row>
    <row r="50" spans="1:43" ht="11.25" customHeight="1" x14ac:dyDescent="0.25">
      <c r="A50" s="145"/>
      <c r="B50" s="140"/>
      <c r="C50" s="36"/>
      <c r="D50" s="37"/>
      <c r="E50" s="317"/>
      <c r="F50" s="317"/>
      <c r="G50" s="317"/>
      <c r="H50" s="317"/>
      <c r="I50" s="317"/>
      <c r="J50" s="317"/>
      <c r="K50" s="317"/>
      <c r="L50" s="317"/>
      <c r="M50" s="317"/>
      <c r="N50" s="317"/>
      <c r="O50" s="317"/>
      <c r="P50" s="317"/>
      <c r="Q50" s="317"/>
      <c r="R50" s="317"/>
      <c r="S50" s="317"/>
      <c r="T50" s="317"/>
      <c r="U50" s="36"/>
      <c r="V50" s="37"/>
      <c r="Y50" s="248"/>
      <c r="Z50" s="248"/>
      <c r="AA50" s="248"/>
      <c r="AB50" s="248"/>
      <c r="AD50" s="145"/>
      <c r="AE50" s="145"/>
      <c r="AF50" s="145"/>
      <c r="AG50" s="145"/>
      <c r="AH50" s="145"/>
      <c r="AI50" s="145"/>
      <c r="AJ50" s="145"/>
      <c r="AK50" s="145"/>
      <c r="AL50" s="145"/>
      <c r="AM50" s="36"/>
      <c r="AN50" s="37"/>
      <c r="AO50" s="145"/>
      <c r="AP50" s="145"/>
      <c r="AQ50" s="145"/>
    </row>
    <row r="51" spans="1:43" ht="11.25" customHeight="1" x14ac:dyDescent="0.25">
      <c r="A51" s="145"/>
      <c r="B51" s="140"/>
      <c r="C51" s="36"/>
      <c r="D51" s="37"/>
      <c r="E51" s="317"/>
      <c r="F51" s="317"/>
      <c r="G51" s="317"/>
      <c r="H51" s="317"/>
      <c r="I51" s="317"/>
      <c r="J51" s="317"/>
      <c r="K51" s="317"/>
      <c r="L51" s="317"/>
      <c r="M51" s="317"/>
      <c r="N51" s="317"/>
      <c r="O51" s="317"/>
      <c r="P51" s="317"/>
      <c r="Q51" s="317"/>
      <c r="R51" s="317"/>
      <c r="S51" s="317"/>
      <c r="T51" s="317"/>
      <c r="U51" s="36"/>
      <c r="V51" s="37"/>
      <c r="Y51" s="248"/>
      <c r="Z51" s="248"/>
      <c r="AA51" s="248"/>
      <c r="AB51" s="248"/>
      <c r="AD51" s="145"/>
      <c r="AE51" s="145"/>
      <c r="AF51" s="145"/>
      <c r="AG51" s="145"/>
      <c r="AH51" s="145"/>
      <c r="AI51" s="145"/>
      <c r="AJ51" s="145"/>
      <c r="AK51" s="145"/>
      <c r="AL51" s="145"/>
      <c r="AM51" s="36"/>
      <c r="AN51" s="37"/>
      <c r="AO51" s="145"/>
      <c r="AP51" s="145"/>
      <c r="AQ51" s="145"/>
    </row>
    <row r="52" spans="1:43" ht="11.25" customHeight="1" x14ac:dyDescent="0.25">
      <c r="A52" s="145"/>
      <c r="B52" s="140"/>
      <c r="C52" s="36"/>
      <c r="D52" s="37"/>
      <c r="E52" s="317"/>
      <c r="F52" s="317"/>
      <c r="G52" s="317"/>
      <c r="H52" s="317"/>
      <c r="I52" s="317"/>
      <c r="J52" s="317"/>
      <c r="K52" s="317"/>
      <c r="L52" s="317"/>
      <c r="M52" s="317"/>
      <c r="N52" s="317"/>
      <c r="O52" s="317"/>
      <c r="P52" s="317"/>
      <c r="Q52" s="317"/>
      <c r="R52" s="317"/>
      <c r="S52" s="317"/>
      <c r="T52" s="317"/>
      <c r="U52" s="36"/>
      <c r="V52" s="37"/>
      <c r="Y52" s="248"/>
      <c r="Z52" s="248"/>
      <c r="AA52" s="248"/>
      <c r="AB52" s="248"/>
      <c r="AD52" s="145"/>
      <c r="AE52" s="145"/>
      <c r="AF52" s="145"/>
      <c r="AG52" s="145"/>
      <c r="AH52" s="145"/>
      <c r="AI52" s="145"/>
      <c r="AJ52" s="145"/>
      <c r="AK52" s="145"/>
      <c r="AL52" s="145"/>
      <c r="AM52" s="36"/>
      <c r="AN52" s="37"/>
      <c r="AO52" s="145"/>
      <c r="AP52" s="145"/>
      <c r="AQ52" s="145"/>
    </row>
    <row r="53" spans="1:43" ht="11.25" customHeight="1" x14ac:dyDescent="0.25">
      <c r="A53" s="145"/>
      <c r="B53" s="140"/>
      <c r="C53" s="36"/>
      <c r="D53" s="37"/>
      <c r="E53" s="317"/>
      <c r="F53" s="317"/>
      <c r="G53" s="317"/>
      <c r="H53" s="317"/>
      <c r="I53" s="317"/>
      <c r="J53" s="317"/>
      <c r="K53" s="317"/>
      <c r="L53" s="317"/>
      <c r="M53" s="317"/>
      <c r="N53" s="317"/>
      <c r="O53" s="317"/>
      <c r="P53" s="317"/>
      <c r="Q53" s="317"/>
      <c r="R53" s="317"/>
      <c r="S53" s="317"/>
      <c r="T53" s="317"/>
      <c r="U53" s="36"/>
      <c r="V53" s="37"/>
      <c r="Y53" s="248"/>
      <c r="Z53" s="248"/>
      <c r="AA53" s="248"/>
      <c r="AB53" s="248"/>
      <c r="AD53" s="145"/>
      <c r="AE53" s="145"/>
      <c r="AF53" s="145"/>
      <c r="AG53" s="145"/>
      <c r="AH53" s="145"/>
      <c r="AI53" s="145"/>
      <c r="AJ53" s="145"/>
      <c r="AK53" s="145"/>
      <c r="AL53" s="145"/>
      <c r="AM53" s="36"/>
      <c r="AN53" s="37"/>
      <c r="AO53" s="145"/>
      <c r="AP53" s="145"/>
      <c r="AQ53" s="145"/>
    </row>
    <row r="54" spans="1:43" ht="11.25" customHeight="1" x14ac:dyDescent="0.25">
      <c r="A54" s="145"/>
      <c r="B54" s="140"/>
      <c r="C54" s="36"/>
      <c r="D54" s="37"/>
      <c r="E54" s="317"/>
      <c r="F54" s="317"/>
      <c r="G54" s="317"/>
      <c r="H54" s="317"/>
      <c r="I54" s="317"/>
      <c r="J54" s="317"/>
      <c r="K54" s="317"/>
      <c r="L54" s="317"/>
      <c r="M54" s="317"/>
      <c r="N54" s="317"/>
      <c r="O54" s="317"/>
      <c r="P54" s="317"/>
      <c r="Q54" s="317"/>
      <c r="R54" s="317"/>
      <c r="S54" s="317"/>
      <c r="T54" s="317"/>
      <c r="U54" s="36"/>
      <c r="V54" s="37"/>
      <c r="Y54" s="248"/>
      <c r="Z54" s="248"/>
      <c r="AA54" s="248"/>
      <c r="AB54" s="248"/>
      <c r="AD54" s="145"/>
      <c r="AE54" s="145"/>
      <c r="AF54" s="145"/>
      <c r="AL54"/>
      <c r="AM54" s="36"/>
      <c r="AN54" s="37"/>
      <c r="AO54" s="145"/>
      <c r="AP54" s="145"/>
      <c r="AQ54" s="145"/>
    </row>
    <row r="55" spans="1:43" ht="11.25" customHeight="1" x14ac:dyDescent="0.25">
      <c r="A55" s="145"/>
      <c r="B55" s="140"/>
      <c r="C55" s="36"/>
      <c r="D55" s="37"/>
      <c r="E55" s="317"/>
      <c r="F55" s="317"/>
      <c r="G55" s="317"/>
      <c r="H55" s="317"/>
      <c r="I55" s="317"/>
      <c r="J55" s="317"/>
      <c r="K55" s="317"/>
      <c r="L55" s="317"/>
      <c r="M55" s="317"/>
      <c r="N55" s="317"/>
      <c r="O55" s="317"/>
      <c r="P55" s="317"/>
      <c r="Q55" s="317"/>
      <c r="R55" s="317"/>
      <c r="S55" s="317"/>
      <c r="T55" s="317"/>
      <c r="U55" s="36"/>
      <c r="V55" s="37"/>
      <c r="Y55" s="248"/>
      <c r="Z55" s="248"/>
      <c r="AA55" s="248"/>
      <c r="AB55" s="248"/>
      <c r="AD55" s="145"/>
      <c r="AE55" s="145"/>
      <c r="AF55" s="145"/>
      <c r="AG55" s="299" t="s">
        <v>402</v>
      </c>
      <c r="AH55" s="299"/>
      <c r="AI55" s="299"/>
      <c r="AJ55" s="299"/>
      <c r="AK55" s="299"/>
      <c r="AL55" s="299"/>
      <c r="AM55" s="36"/>
      <c r="AN55" s="37"/>
      <c r="AO55" s="145"/>
      <c r="AP55" s="145"/>
      <c r="AQ55" s="145"/>
    </row>
    <row r="56" spans="1:43" ht="6" customHeight="1" x14ac:dyDescent="0.25">
      <c r="A56" s="145"/>
      <c r="B56" s="140"/>
      <c r="C56" s="36"/>
      <c r="D56" s="37"/>
      <c r="E56" s="156"/>
      <c r="F56" s="156"/>
      <c r="G56" s="156"/>
      <c r="H56" s="156"/>
      <c r="I56" s="156"/>
      <c r="J56" s="156"/>
      <c r="K56" s="156"/>
      <c r="L56" s="156"/>
      <c r="M56" s="156"/>
      <c r="N56" s="156"/>
      <c r="O56" s="156"/>
      <c r="P56" s="156"/>
      <c r="Q56" s="156"/>
      <c r="R56" s="156"/>
      <c r="S56" s="156"/>
      <c r="T56" s="156"/>
      <c r="U56" s="36"/>
      <c r="V56" s="37"/>
      <c r="Y56" s="248"/>
      <c r="Z56" s="248"/>
      <c r="AA56" s="248"/>
      <c r="AB56" s="248"/>
      <c r="AD56" s="145"/>
      <c r="AE56" s="145"/>
      <c r="AF56" s="145"/>
      <c r="AG56" s="145"/>
      <c r="AH56" s="145"/>
      <c r="AI56" s="145"/>
      <c r="AJ56" s="145"/>
      <c r="AK56" s="145"/>
      <c r="AL56" s="145"/>
      <c r="AM56" s="36"/>
      <c r="AN56" s="37"/>
      <c r="AO56" s="145"/>
      <c r="AP56" s="145"/>
      <c r="AQ56" s="145"/>
    </row>
    <row r="57" spans="1:43" ht="10.4" customHeight="1" x14ac:dyDescent="0.25">
      <c r="A57" s="249"/>
      <c r="B57" s="140"/>
      <c r="C57" s="250"/>
      <c r="D57" s="37"/>
      <c r="E57" s="145" t="s">
        <v>127</v>
      </c>
      <c r="F57" s="317" t="str">
        <f ca="1">VLOOKUP(CONCATENATE($B$48&amp;INDIRECT(ADDRESS(ROW(),COLUMN()-1))),INDIRECT("translations[[Question Num]:["&amp; Language_Selected &amp;"]]"),MATCH(Language_Selected,Language_Options,0)+1,FALSE)</f>
        <v>Manufactured cigarettes?</v>
      </c>
      <c r="G57" s="317"/>
      <c r="H57" s="317"/>
      <c r="I57" s="317"/>
      <c r="J57" s="317"/>
      <c r="K57" s="317"/>
      <c r="L57" s="317"/>
      <c r="M57" s="317"/>
      <c r="N57" s="317"/>
      <c r="O57" s="317"/>
      <c r="P57" s="317"/>
      <c r="Q57" s="317"/>
      <c r="R57" s="317"/>
      <c r="S57" s="317"/>
      <c r="T57" s="317"/>
      <c r="U57" s="36"/>
      <c r="V57" s="37"/>
      <c r="W57" s="145" t="s">
        <v>127</v>
      </c>
      <c r="X57" s="145" t="s">
        <v>403</v>
      </c>
      <c r="Y57" s="145"/>
      <c r="Z57" s="145"/>
      <c r="AA57" s="145"/>
      <c r="AB57" s="145"/>
      <c r="AC57" s="145"/>
      <c r="AD57" s="145"/>
      <c r="AE57" s="145"/>
      <c r="AF57" s="145"/>
      <c r="AG57" s="29"/>
      <c r="AH57" s="30"/>
      <c r="AI57" s="29"/>
      <c r="AJ57" s="30"/>
      <c r="AK57" s="29"/>
      <c r="AL57" s="68"/>
      <c r="AM57" s="36"/>
      <c r="AN57" s="37"/>
      <c r="AO57" s="145"/>
      <c r="AP57" s="145"/>
      <c r="AQ57" s="145"/>
    </row>
    <row r="58" spans="1:43" ht="11.25" customHeight="1" x14ac:dyDescent="0.25">
      <c r="A58" s="249"/>
      <c r="B58" s="140"/>
      <c r="C58" s="250"/>
      <c r="D58" s="37"/>
      <c r="F58" s="317"/>
      <c r="G58" s="317"/>
      <c r="H58" s="317"/>
      <c r="I58" s="317"/>
      <c r="J58" s="317"/>
      <c r="K58" s="317"/>
      <c r="L58" s="317"/>
      <c r="M58" s="317"/>
      <c r="N58" s="317"/>
      <c r="O58" s="317"/>
      <c r="P58" s="317"/>
      <c r="Q58" s="317"/>
      <c r="R58" s="317"/>
      <c r="S58" s="317"/>
      <c r="T58" s="317"/>
      <c r="U58" s="251"/>
      <c r="V58" s="37"/>
      <c r="W58" s="145"/>
      <c r="X58" s="145"/>
      <c r="Y58" s="145" t="s">
        <v>404</v>
      </c>
      <c r="Z58" s="145"/>
      <c r="AB58" s="71"/>
      <c r="AC58" s="145"/>
      <c r="AD58" s="31" t="s">
        <v>9</v>
      </c>
      <c r="AE58" s="252"/>
      <c r="AF58" s="31"/>
      <c r="AG58" s="32"/>
      <c r="AH58" s="33"/>
      <c r="AI58" s="32"/>
      <c r="AJ58" s="33"/>
      <c r="AK58" s="32"/>
      <c r="AL58" s="69"/>
      <c r="AM58" s="36"/>
      <c r="AN58" s="37"/>
      <c r="AO58" s="145"/>
      <c r="AP58" s="145"/>
      <c r="AQ58" s="145"/>
    </row>
    <row r="59" spans="1:43" ht="6" customHeight="1" x14ac:dyDescent="0.25">
      <c r="A59" s="249"/>
      <c r="B59" s="140"/>
      <c r="C59" s="250"/>
      <c r="D59" s="37"/>
      <c r="E59" s="145"/>
      <c r="F59" s="1"/>
      <c r="H59" s="1"/>
      <c r="I59" s="1"/>
      <c r="J59" s="1"/>
      <c r="K59" s="1"/>
      <c r="L59" s="1"/>
      <c r="M59" s="1"/>
      <c r="N59" s="1"/>
      <c r="O59" s="1"/>
      <c r="P59" s="1"/>
      <c r="Q59" s="1"/>
      <c r="R59" s="1"/>
      <c r="S59" s="1"/>
      <c r="T59" s="1"/>
      <c r="U59" s="84"/>
      <c r="V59" s="37"/>
      <c r="W59" s="156"/>
      <c r="X59" s="145"/>
      <c r="Y59" s="145"/>
      <c r="Z59" s="145"/>
      <c r="AA59" s="145"/>
      <c r="AB59" s="31"/>
      <c r="AC59" s="145"/>
      <c r="AD59" s="145"/>
      <c r="AE59" s="144"/>
      <c r="AF59" s="145"/>
      <c r="AG59" s="253"/>
      <c r="AH59" s="253"/>
      <c r="AI59" s="253"/>
      <c r="AJ59" s="253"/>
      <c r="AK59" s="253"/>
      <c r="AL59" s="254"/>
      <c r="AM59" s="36"/>
      <c r="AN59" s="37"/>
      <c r="AO59" s="145"/>
      <c r="AP59" s="145"/>
      <c r="AQ59" s="145"/>
    </row>
    <row r="60" spans="1:43" ht="10.4" customHeight="1" x14ac:dyDescent="0.25">
      <c r="A60" s="249"/>
      <c r="B60" s="140"/>
      <c r="C60" s="250"/>
      <c r="D60" s="37"/>
      <c r="E60" s="145" t="s">
        <v>128</v>
      </c>
      <c r="F60" s="317" t="str">
        <f ca="1">VLOOKUP(CONCATENATE($B$48&amp;INDIRECT(ADDRESS(ROW(),COLUMN()-1))),INDIRECT("translations[[Question Num]:["&amp; Language_Selected &amp;"]]"),MATCH(Language_Selected,Language_Options,0)+1,FALSE)</f>
        <v>Hand-rolled cigarettes?</v>
      </c>
      <c r="G60" s="317"/>
      <c r="H60" s="317"/>
      <c r="I60" s="317"/>
      <c r="J60" s="317"/>
      <c r="K60" s="317"/>
      <c r="L60" s="317"/>
      <c r="M60" s="317"/>
      <c r="N60" s="317"/>
      <c r="O60" s="317"/>
      <c r="P60" s="317"/>
      <c r="Q60" s="317"/>
      <c r="R60" s="317"/>
      <c r="S60" s="317"/>
      <c r="T60" s="317"/>
      <c r="U60" s="36"/>
      <c r="V60" s="37"/>
      <c r="W60" s="145" t="s">
        <v>128</v>
      </c>
      <c r="X60" s="145" t="s">
        <v>405</v>
      </c>
      <c r="Y60" s="145"/>
      <c r="Z60" s="145"/>
      <c r="AA60" s="145"/>
      <c r="AB60" s="145"/>
      <c r="AC60" s="145"/>
      <c r="AD60" s="145"/>
      <c r="AE60" s="145"/>
      <c r="AF60" s="145"/>
      <c r="AG60" s="29"/>
      <c r="AH60" s="30"/>
      <c r="AI60" s="29"/>
      <c r="AJ60" s="30"/>
      <c r="AK60" s="29"/>
      <c r="AL60" s="68"/>
      <c r="AM60" s="36"/>
      <c r="AN60" s="37"/>
      <c r="AO60" s="145"/>
      <c r="AP60" s="145"/>
      <c r="AQ60" s="145"/>
    </row>
    <row r="61" spans="1:43" ht="11.25" customHeight="1" x14ac:dyDescent="0.25">
      <c r="A61" s="249"/>
      <c r="B61" s="140"/>
      <c r="C61" s="250"/>
      <c r="D61" s="37"/>
      <c r="F61" s="317"/>
      <c r="G61" s="317"/>
      <c r="H61" s="317"/>
      <c r="I61" s="317"/>
      <c r="J61" s="317"/>
      <c r="K61" s="317"/>
      <c r="L61" s="317"/>
      <c r="M61" s="317"/>
      <c r="N61" s="317"/>
      <c r="O61" s="317"/>
      <c r="P61" s="317"/>
      <c r="Q61" s="317"/>
      <c r="R61" s="317"/>
      <c r="S61" s="317"/>
      <c r="T61" s="317"/>
      <c r="U61" s="251"/>
      <c r="V61" s="37"/>
      <c r="Y61" s="145" t="s">
        <v>404</v>
      </c>
      <c r="Z61" s="145"/>
      <c r="AB61" s="71"/>
      <c r="AC61" s="145"/>
      <c r="AD61" s="31" t="s">
        <v>9</v>
      </c>
      <c r="AE61" s="252"/>
      <c r="AF61" s="31"/>
      <c r="AG61" s="32"/>
      <c r="AH61" s="33"/>
      <c r="AI61" s="32"/>
      <c r="AJ61" s="33"/>
      <c r="AK61" s="32"/>
      <c r="AL61" s="69"/>
      <c r="AM61" s="36"/>
      <c r="AN61" s="37"/>
      <c r="AO61" s="145"/>
      <c r="AP61" s="145"/>
      <c r="AQ61" s="145"/>
    </row>
    <row r="62" spans="1:43" ht="6" customHeight="1" x14ac:dyDescent="0.25">
      <c r="A62" s="249"/>
      <c r="B62" s="140"/>
      <c r="C62" s="250"/>
      <c r="D62" s="37"/>
      <c r="E62" s="145"/>
      <c r="F62" s="1"/>
      <c r="H62" s="1"/>
      <c r="I62" s="1"/>
      <c r="J62" s="1"/>
      <c r="K62" s="1"/>
      <c r="L62" s="1"/>
      <c r="M62" s="1"/>
      <c r="N62" s="1"/>
      <c r="O62" s="1"/>
      <c r="P62" s="1"/>
      <c r="Q62" s="1"/>
      <c r="R62" s="1"/>
      <c r="S62" s="1"/>
      <c r="T62" s="1"/>
      <c r="U62" s="84"/>
      <c r="V62" s="37"/>
      <c r="W62" s="145"/>
      <c r="X62" s="145"/>
      <c r="Y62" s="145"/>
      <c r="Z62" s="145"/>
      <c r="AA62" s="145"/>
      <c r="AB62" s="31"/>
      <c r="AC62" s="145"/>
      <c r="AD62" s="145"/>
      <c r="AE62" s="144"/>
      <c r="AF62" s="145"/>
      <c r="AG62" s="253"/>
      <c r="AH62" s="253"/>
      <c r="AI62" s="253"/>
      <c r="AJ62" s="253"/>
      <c r="AK62" s="253"/>
      <c r="AL62" s="254"/>
      <c r="AM62" s="36"/>
      <c r="AN62" s="37"/>
      <c r="AO62" s="145"/>
      <c r="AP62" s="145"/>
      <c r="AQ62" s="145"/>
    </row>
    <row r="63" spans="1:43" ht="11.25" customHeight="1" x14ac:dyDescent="0.25">
      <c r="A63" s="249"/>
      <c r="B63" s="140"/>
      <c r="C63" s="250"/>
      <c r="D63" s="37"/>
      <c r="E63" s="145" t="s">
        <v>130</v>
      </c>
      <c r="F63" s="317" t="str">
        <f ca="1">VLOOKUP(CONCATENATE($B$48&amp;INDIRECT(ADDRESS(ROW(),COLUMN()-1))),INDIRECT("translations[[Question Num]:["&amp; Language_Selected &amp;"]]"),MATCH(Language_Selected,Language_Options,0)+1,FALSE)</f>
        <v>Kreteks?</v>
      </c>
      <c r="G63" s="317"/>
      <c r="H63" s="317"/>
      <c r="I63" s="317"/>
      <c r="J63" s="317"/>
      <c r="K63" s="317"/>
      <c r="L63" s="317"/>
      <c r="M63" s="317"/>
      <c r="N63" s="317"/>
      <c r="O63" s="317"/>
      <c r="P63" s="317"/>
      <c r="Q63" s="317"/>
      <c r="R63" s="317"/>
      <c r="S63" s="317"/>
      <c r="T63" s="317"/>
      <c r="U63" s="251"/>
      <c r="V63" s="37"/>
      <c r="X63" s="145"/>
      <c r="Y63" s="145"/>
      <c r="Z63" s="145"/>
      <c r="AA63" s="145"/>
      <c r="AB63" s="145"/>
      <c r="AC63" s="145"/>
      <c r="AD63" s="145"/>
      <c r="AE63" s="145"/>
      <c r="AF63" s="145"/>
      <c r="AG63" s="29"/>
      <c r="AH63" s="30"/>
      <c r="AI63" s="29"/>
      <c r="AJ63" s="30"/>
      <c r="AK63" s="29"/>
      <c r="AL63" s="68"/>
      <c r="AM63" s="36"/>
      <c r="AN63" s="37"/>
      <c r="AO63" s="145"/>
      <c r="AP63" s="145"/>
      <c r="AQ63" s="145"/>
    </row>
    <row r="64" spans="1:43" ht="11.25" customHeight="1" x14ac:dyDescent="0.25">
      <c r="A64" s="249"/>
      <c r="B64" s="140"/>
      <c r="C64" s="250"/>
      <c r="D64" s="37"/>
      <c r="F64" s="317"/>
      <c r="G64" s="317"/>
      <c r="H64" s="317"/>
      <c r="I64" s="317"/>
      <c r="J64" s="317"/>
      <c r="K64" s="317"/>
      <c r="L64" s="317"/>
      <c r="M64" s="317"/>
      <c r="N64" s="317"/>
      <c r="O64" s="317"/>
      <c r="P64" s="317"/>
      <c r="Q64" s="317"/>
      <c r="R64" s="317"/>
      <c r="S64" s="317"/>
      <c r="T64" s="317"/>
      <c r="U64" s="84"/>
      <c r="V64" s="37"/>
      <c r="W64" s="145" t="s">
        <v>130</v>
      </c>
      <c r="X64" s="145" t="s">
        <v>406</v>
      </c>
      <c r="Y64" s="145"/>
      <c r="Z64" s="145"/>
      <c r="AB64" s="71" t="s">
        <v>9</v>
      </c>
      <c r="AC64" s="31"/>
      <c r="AD64" s="31"/>
      <c r="AE64" s="252"/>
      <c r="AF64" s="31"/>
      <c r="AG64" s="32"/>
      <c r="AH64" s="33"/>
      <c r="AI64" s="32"/>
      <c r="AJ64" s="33"/>
      <c r="AK64" s="32"/>
      <c r="AL64" s="69"/>
      <c r="AM64" s="36"/>
      <c r="AN64" s="37"/>
      <c r="AO64" s="145"/>
      <c r="AP64" s="145"/>
      <c r="AQ64" s="145"/>
    </row>
    <row r="65" spans="1:43" ht="6" customHeight="1" x14ac:dyDescent="0.25">
      <c r="A65" s="249"/>
      <c r="B65" s="140"/>
      <c r="C65" s="250"/>
      <c r="D65" s="37"/>
      <c r="E65" s="145"/>
      <c r="F65" s="1"/>
      <c r="H65" s="1"/>
      <c r="I65" s="1"/>
      <c r="J65" s="1"/>
      <c r="K65" s="1"/>
      <c r="L65" s="1"/>
      <c r="M65" s="1"/>
      <c r="N65" s="1"/>
      <c r="O65" s="1"/>
      <c r="P65" s="1"/>
      <c r="Q65" s="1"/>
      <c r="R65" s="1"/>
      <c r="S65" s="1"/>
      <c r="T65" s="1"/>
      <c r="U65" s="84"/>
      <c r="V65" s="37"/>
      <c r="W65" s="145"/>
      <c r="X65" s="145"/>
      <c r="Y65" s="145"/>
      <c r="Z65" s="145"/>
      <c r="AA65" s="145"/>
      <c r="AB65" s="31"/>
      <c r="AC65" s="145"/>
      <c r="AD65" s="145"/>
      <c r="AE65" s="144"/>
      <c r="AF65" s="145"/>
      <c r="AG65" s="253"/>
      <c r="AH65" s="253"/>
      <c r="AI65" s="253"/>
      <c r="AJ65" s="253"/>
      <c r="AK65" s="253"/>
      <c r="AL65" s="254"/>
      <c r="AM65" s="36"/>
      <c r="AN65" s="37"/>
      <c r="AO65" s="145"/>
      <c r="AP65" s="145"/>
      <c r="AQ65" s="145"/>
    </row>
    <row r="66" spans="1:43" ht="11.25" customHeight="1" x14ac:dyDescent="0.25">
      <c r="A66" s="249"/>
      <c r="B66" s="140"/>
      <c r="C66" s="250"/>
      <c r="D66" s="37"/>
      <c r="E66" s="145" t="s">
        <v>131</v>
      </c>
      <c r="F66" s="317" t="str">
        <f ca="1">VLOOKUP(CONCATENATE($B$48&amp;INDIRECT(ADDRESS(ROW(),COLUMN()-1))),INDIRECT("translations[[Question Num]:["&amp; Language_Selected &amp;"]]"),MATCH(Language_Selected,Language_Options,0)+1,FALSE)</f>
        <v>Pipes full of tobacco?</v>
      </c>
      <c r="G66" s="317"/>
      <c r="H66" s="317"/>
      <c r="I66" s="317"/>
      <c r="J66" s="317"/>
      <c r="K66" s="317"/>
      <c r="L66" s="317"/>
      <c r="M66" s="317"/>
      <c r="N66" s="317"/>
      <c r="O66" s="317"/>
      <c r="P66" s="317"/>
      <c r="Q66" s="317"/>
      <c r="R66" s="317"/>
      <c r="S66" s="317"/>
      <c r="T66" s="317"/>
      <c r="U66" s="251"/>
      <c r="V66" s="37"/>
      <c r="W66" s="145" t="s">
        <v>131</v>
      </c>
      <c r="X66" s="145" t="s">
        <v>407</v>
      </c>
      <c r="Y66" s="145"/>
      <c r="Z66" s="145"/>
      <c r="AA66" s="145"/>
      <c r="AB66" s="145"/>
      <c r="AC66" s="145"/>
      <c r="AD66" s="145"/>
      <c r="AE66" s="145"/>
      <c r="AF66" s="145"/>
      <c r="AG66" s="29"/>
      <c r="AH66" s="30"/>
      <c r="AI66" s="29"/>
      <c r="AJ66" s="30"/>
      <c r="AK66" s="29"/>
      <c r="AL66" s="68"/>
      <c r="AM66" s="36"/>
      <c r="AN66" s="37"/>
      <c r="AO66" s="145"/>
      <c r="AP66" s="319">
        <v>811</v>
      </c>
      <c r="AQ66" s="1"/>
    </row>
    <row r="67" spans="1:43" ht="11.25" customHeight="1" x14ac:dyDescent="0.25">
      <c r="A67" s="249"/>
      <c r="B67" s="140"/>
      <c r="C67" s="250"/>
      <c r="D67" s="37"/>
      <c r="F67" s="317"/>
      <c r="G67" s="317"/>
      <c r="H67" s="317"/>
      <c r="I67" s="317"/>
      <c r="J67" s="317"/>
      <c r="K67" s="317"/>
      <c r="L67" s="317"/>
      <c r="M67" s="317"/>
      <c r="N67" s="317"/>
      <c r="O67" s="317"/>
      <c r="P67" s="317"/>
      <c r="Q67" s="317"/>
      <c r="R67" s="317"/>
      <c r="S67" s="317"/>
      <c r="T67" s="317"/>
      <c r="U67" s="84"/>
      <c r="V67" s="37"/>
      <c r="Y67" s="145" t="s">
        <v>408</v>
      </c>
      <c r="Z67" s="145"/>
      <c r="AB67" s="71"/>
      <c r="AC67" s="31" t="s">
        <v>9</v>
      </c>
      <c r="AD67" s="31"/>
      <c r="AE67" s="252"/>
      <c r="AF67" s="31"/>
      <c r="AG67" s="32"/>
      <c r="AH67" s="33"/>
      <c r="AI67" s="32"/>
      <c r="AJ67" s="33"/>
      <c r="AK67" s="32"/>
      <c r="AL67" s="69"/>
      <c r="AM67" s="36"/>
      <c r="AN67" s="37"/>
      <c r="AO67" s="145"/>
      <c r="AP67" s="319"/>
      <c r="AQ67" s="1"/>
    </row>
    <row r="68" spans="1:43" ht="6" customHeight="1" x14ac:dyDescent="0.25">
      <c r="A68" s="249"/>
      <c r="B68" s="140"/>
      <c r="C68" s="250"/>
      <c r="D68" s="37"/>
      <c r="E68" s="145"/>
      <c r="F68" s="1"/>
      <c r="H68" s="1"/>
      <c r="I68" s="1"/>
      <c r="J68" s="1"/>
      <c r="K68" s="1"/>
      <c r="L68" s="1"/>
      <c r="M68" s="1"/>
      <c r="N68" s="1"/>
      <c r="O68" s="1"/>
      <c r="P68" s="1"/>
      <c r="Q68" s="1"/>
      <c r="R68" s="1"/>
      <c r="S68" s="1"/>
      <c r="T68" s="1"/>
      <c r="U68" s="84"/>
      <c r="V68" s="37"/>
      <c r="W68" s="145"/>
      <c r="X68" s="145"/>
      <c r="Y68" s="145"/>
      <c r="Z68" s="145"/>
      <c r="AA68" s="145"/>
      <c r="AB68" s="31"/>
      <c r="AC68" s="145"/>
      <c r="AD68" s="145"/>
      <c r="AE68" s="144"/>
      <c r="AF68" s="145"/>
      <c r="AG68" s="253"/>
      <c r="AH68" s="253"/>
      <c r="AI68" s="253"/>
      <c r="AJ68" s="253"/>
      <c r="AK68" s="253"/>
      <c r="AL68" s="254"/>
      <c r="AM68" s="36"/>
      <c r="AN68" s="37"/>
      <c r="AO68" s="145"/>
      <c r="AP68" s="145"/>
      <c r="AQ68" s="145"/>
    </row>
    <row r="69" spans="1:43" ht="11.25" customHeight="1" x14ac:dyDescent="0.25">
      <c r="A69" s="249"/>
      <c r="B69" s="140"/>
      <c r="C69" s="250"/>
      <c r="D69" s="37"/>
      <c r="E69" s="145" t="s">
        <v>132</v>
      </c>
      <c r="F69" s="317" t="str">
        <f ca="1">VLOOKUP(CONCATENATE($B$48&amp;INDIRECT(ADDRESS(ROW(),COLUMN()-1))),INDIRECT("translations[[Question Num]:["&amp; Language_Selected &amp;"]]"),MATCH(Language_Selected,Language_Options,0)+1,FALSE)</f>
        <v>Cigars, cheroots, or cigarillos?</v>
      </c>
      <c r="G69" s="317"/>
      <c r="H69" s="317"/>
      <c r="I69" s="317"/>
      <c r="J69" s="317"/>
      <c r="K69" s="317"/>
      <c r="L69" s="317"/>
      <c r="M69" s="317"/>
      <c r="N69" s="317"/>
      <c r="O69" s="317"/>
      <c r="P69" s="317"/>
      <c r="Q69" s="317"/>
      <c r="R69" s="317"/>
      <c r="S69" s="317"/>
      <c r="T69" s="317"/>
      <c r="U69" s="251"/>
      <c r="V69" s="37"/>
      <c r="W69" s="145" t="s">
        <v>132</v>
      </c>
      <c r="X69" s="145" t="s">
        <v>409</v>
      </c>
      <c r="Y69" s="145"/>
      <c r="Z69" s="145"/>
      <c r="AA69" s="145"/>
      <c r="AB69" s="145"/>
      <c r="AC69" s="145"/>
      <c r="AD69" s="145"/>
      <c r="AE69" s="145"/>
      <c r="AF69" s="145"/>
      <c r="AG69" s="29"/>
      <c r="AH69" s="30"/>
      <c r="AI69" s="29"/>
      <c r="AJ69" s="30"/>
      <c r="AK69" s="29"/>
      <c r="AL69" s="68"/>
      <c r="AM69" s="36"/>
      <c r="AN69" s="37"/>
      <c r="AO69" s="145"/>
      <c r="AP69" s="145"/>
      <c r="AQ69" s="145"/>
    </row>
    <row r="70" spans="1:43" ht="11.25" customHeight="1" x14ac:dyDescent="0.25">
      <c r="A70" s="249"/>
      <c r="B70" s="140"/>
      <c r="C70" s="250"/>
      <c r="D70" s="37"/>
      <c r="F70" s="317"/>
      <c r="G70" s="317"/>
      <c r="H70" s="317"/>
      <c r="I70" s="317"/>
      <c r="J70" s="317"/>
      <c r="K70" s="317"/>
      <c r="L70" s="317"/>
      <c r="M70" s="317"/>
      <c r="N70" s="317"/>
      <c r="O70" s="317"/>
      <c r="P70" s="317"/>
      <c r="Q70" s="317"/>
      <c r="R70" s="317"/>
      <c r="S70" s="317"/>
      <c r="T70" s="317"/>
      <c r="U70" s="84"/>
      <c r="V70" s="37"/>
      <c r="Y70" s="145" t="s">
        <v>410</v>
      </c>
      <c r="Z70" s="145"/>
      <c r="AB70" s="71"/>
      <c r="AC70" s="145"/>
      <c r="AD70" s="145"/>
      <c r="AE70" s="252" t="s">
        <v>9</v>
      </c>
      <c r="AF70" s="31"/>
      <c r="AG70" s="32"/>
      <c r="AH70" s="33"/>
      <c r="AI70" s="32"/>
      <c r="AJ70" s="33"/>
      <c r="AK70" s="32"/>
      <c r="AL70" s="69"/>
      <c r="AM70" s="36"/>
      <c r="AN70" s="37"/>
      <c r="AO70" s="145"/>
      <c r="AP70" s="145"/>
      <c r="AQ70" s="145"/>
    </row>
    <row r="71" spans="1:43" ht="6" customHeight="1" x14ac:dyDescent="0.25">
      <c r="A71" s="249"/>
      <c r="B71" s="140"/>
      <c r="C71" s="250"/>
      <c r="D71" s="37"/>
      <c r="E71" s="145"/>
      <c r="F71" s="1"/>
      <c r="H71" s="1"/>
      <c r="I71" s="1"/>
      <c r="J71" s="1"/>
      <c r="K71" s="1"/>
      <c r="L71" s="1"/>
      <c r="M71" s="1"/>
      <c r="N71" s="1"/>
      <c r="O71" s="1"/>
      <c r="P71" s="1"/>
      <c r="Q71" s="1"/>
      <c r="R71" s="1"/>
      <c r="S71" s="1"/>
      <c r="T71" s="1"/>
      <c r="U71" s="84"/>
      <c r="V71" s="37"/>
      <c r="W71" s="145"/>
      <c r="X71" s="145"/>
      <c r="Y71" s="145"/>
      <c r="Z71" s="145"/>
      <c r="AA71" s="145"/>
      <c r="AB71" s="31"/>
      <c r="AC71" s="145"/>
      <c r="AD71" s="145"/>
      <c r="AE71" s="144"/>
      <c r="AF71" s="145"/>
      <c r="AG71" s="253"/>
      <c r="AH71" s="253"/>
      <c r="AI71" s="253"/>
      <c r="AJ71" s="253"/>
      <c r="AK71" s="253"/>
      <c r="AL71" s="254"/>
      <c r="AM71" s="36"/>
      <c r="AN71" s="37"/>
      <c r="AO71" s="145"/>
      <c r="AP71" s="145"/>
      <c r="AQ71" s="145"/>
    </row>
    <row r="72" spans="1:43" ht="11.25" customHeight="1" x14ac:dyDescent="0.25">
      <c r="A72" s="249"/>
      <c r="B72" s="140"/>
      <c r="C72" s="250"/>
      <c r="D72" s="37"/>
      <c r="E72" s="145" t="s">
        <v>133</v>
      </c>
      <c r="F72" s="317" t="str">
        <f ca="1">VLOOKUP(CONCATENATE($B$48&amp;INDIRECT(ADDRESS(ROW(),COLUMN()-1))),INDIRECT("translations[[Question Num]:["&amp; Language_Selected &amp;"]]"),MATCH(Language_Selected,Language_Options,0)+1,FALSE)</f>
        <v>Number of water pipe sessions?</v>
      </c>
      <c r="G72" s="317"/>
      <c r="H72" s="317"/>
      <c r="I72" s="317"/>
      <c r="J72" s="317"/>
      <c r="K72" s="317"/>
      <c r="L72" s="317"/>
      <c r="M72" s="317"/>
      <c r="N72" s="317"/>
      <c r="O72" s="317"/>
      <c r="P72" s="317"/>
      <c r="Q72" s="317"/>
      <c r="R72" s="317"/>
      <c r="S72" s="317"/>
      <c r="T72" s="317"/>
      <c r="U72" s="251"/>
      <c r="V72" s="37"/>
      <c r="W72" s="145" t="s">
        <v>133</v>
      </c>
      <c r="X72" s="145" t="s">
        <v>411</v>
      </c>
      <c r="Y72" s="145"/>
      <c r="Z72" s="145"/>
      <c r="AA72" s="145"/>
      <c r="AB72" s="145"/>
      <c r="AC72" s="145"/>
      <c r="AD72" s="145"/>
      <c r="AE72" s="145"/>
      <c r="AF72" s="145"/>
      <c r="AG72" s="29"/>
      <c r="AH72" s="30"/>
      <c r="AI72" s="29"/>
      <c r="AJ72" s="30"/>
      <c r="AK72" s="29"/>
      <c r="AL72" s="68"/>
      <c r="AM72" s="36"/>
      <c r="AN72" s="37"/>
      <c r="AO72" s="145"/>
      <c r="AP72" s="145"/>
      <c r="AQ72" s="145"/>
    </row>
    <row r="73" spans="1:43" ht="11.25" customHeight="1" x14ac:dyDescent="0.25">
      <c r="A73" s="249"/>
      <c r="B73" s="140"/>
      <c r="C73" s="250"/>
      <c r="D73" s="37"/>
      <c r="F73" s="317"/>
      <c r="G73" s="317"/>
      <c r="H73" s="317"/>
      <c r="I73" s="317"/>
      <c r="J73" s="317"/>
      <c r="K73" s="317"/>
      <c r="L73" s="317"/>
      <c r="M73" s="317"/>
      <c r="N73" s="317"/>
      <c r="O73" s="317"/>
      <c r="P73" s="317"/>
      <c r="Q73" s="317"/>
      <c r="R73" s="317"/>
      <c r="S73" s="317"/>
      <c r="T73" s="317"/>
      <c r="U73" s="84"/>
      <c r="V73" s="37"/>
      <c r="W73" s="145"/>
      <c r="Y73" s="145" t="s">
        <v>412</v>
      </c>
      <c r="Z73" s="145"/>
      <c r="AB73" s="71"/>
      <c r="AC73" s="145"/>
      <c r="AD73" s="145"/>
      <c r="AE73" s="31" t="s">
        <v>9</v>
      </c>
      <c r="AF73" s="71"/>
      <c r="AG73" s="32"/>
      <c r="AH73" s="33"/>
      <c r="AI73" s="32"/>
      <c r="AJ73" s="33"/>
      <c r="AK73" s="32"/>
      <c r="AL73" s="69"/>
      <c r="AM73" s="36"/>
      <c r="AN73" s="37"/>
      <c r="AO73" s="145"/>
      <c r="AP73" s="145"/>
      <c r="AQ73" s="145"/>
    </row>
    <row r="74" spans="1:43" ht="6" customHeight="1" x14ac:dyDescent="0.25">
      <c r="A74" s="249"/>
      <c r="B74" s="140"/>
      <c r="C74" s="250"/>
      <c r="D74" s="37"/>
      <c r="E74" s="145"/>
      <c r="F74" s="1"/>
      <c r="H74" s="1"/>
      <c r="I74" s="1"/>
      <c r="J74" s="1"/>
      <c r="K74" s="1"/>
      <c r="L74" s="1"/>
      <c r="M74" s="1"/>
      <c r="N74" s="1"/>
      <c r="O74" s="1"/>
      <c r="P74" s="1"/>
      <c r="Q74" s="1"/>
      <c r="R74" s="1"/>
      <c r="S74" s="1"/>
      <c r="T74" s="1"/>
      <c r="U74" s="84"/>
      <c r="V74" s="37"/>
      <c r="W74" s="145"/>
      <c r="Y74" s="145"/>
      <c r="Z74" s="145"/>
      <c r="AA74" s="145"/>
      <c r="AB74" s="31"/>
      <c r="AC74" s="145"/>
      <c r="AD74" s="145"/>
      <c r="AE74" s="144"/>
      <c r="AF74" s="145"/>
      <c r="AG74" s="253"/>
      <c r="AH74" s="253"/>
      <c r="AI74" s="253"/>
      <c r="AJ74" s="253"/>
      <c r="AK74" s="253"/>
      <c r="AL74" s="254"/>
      <c r="AM74" s="36"/>
      <c r="AN74" s="37"/>
      <c r="AO74" s="145"/>
      <c r="AP74" s="145"/>
      <c r="AQ74" s="145"/>
    </row>
    <row r="75" spans="1:43" ht="11.25" customHeight="1" x14ac:dyDescent="0.25">
      <c r="A75" s="249"/>
      <c r="B75" s="140"/>
      <c r="C75" s="250"/>
      <c r="D75" s="37"/>
      <c r="E75" s="145" t="s">
        <v>134</v>
      </c>
      <c r="F75" s="317" t="str">
        <f ca="1">VLOOKUP(CONCATENATE($B$48&amp;INDIRECT(ADDRESS(ROW(),COLUMN()-1))),INDIRECT("translations[[Question Num]:["&amp; Language_Selected &amp;"]]"),MATCH(Language_Selected,Language_Options,0)+1,FALSE)</f>
        <v>Any others?</v>
      </c>
      <c r="G75" s="317"/>
      <c r="H75" s="317"/>
      <c r="I75" s="317"/>
      <c r="J75" s="317"/>
      <c r="K75" s="317"/>
      <c r="L75" s="317"/>
      <c r="M75" s="317"/>
      <c r="N75" s="317"/>
      <c r="O75" s="317"/>
      <c r="P75" s="317"/>
      <c r="Q75" s="317"/>
      <c r="R75" s="317"/>
      <c r="S75" s="317"/>
      <c r="T75" s="317"/>
      <c r="U75" s="251"/>
      <c r="V75" s="37"/>
      <c r="AB75" s="145"/>
      <c r="AC75" s="145"/>
      <c r="AD75" s="145"/>
      <c r="AE75" s="145"/>
      <c r="AF75" s="145"/>
      <c r="AG75" s="29"/>
      <c r="AH75" s="30"/>
      <c r="AI75" s="29"/>
      <c r="AJ75" s="30"/>
      <c r="AK75" s="29"/>
      <c r="AL75" s="68"/>
      <c r="AM75" s="36"/>
      <c r="AN75" s="37"/>
      <c r="AO75" s="145"/>
      <c r="AP75" s="145"/>
      <c r="AQ75" s="145"/>
    </row>
    <row r="76" spans="1:43" x14ac:dyDescent="0.25">
      <c r="A76" s="249"/>
      <c r="B76" s="140"/>
      <c r="C76" s="250"/>
      <c r="D76" s="37"/>
      <c r="E76" s="145"/>
      <c r="F76" s="1"/>
      <c r="J76" s="1"/>
      <c r="K76" s="1"/>
      <c r="L76" s="1"/>
      <c r="M76" s="1"/>
      <c r="N76" s="1"/>
      <c r="O76" s="1"/>
      <c r="P76" s="1"/>
      <c r="Q76" s="1"/>
      <c r="R76" s="1"/>
      <c r="S76" s="1"/>
      <c r="T76" s="1"/>
      <c r="U76" s="84"/>
      <c r="V76" s="37"/>
      <c r="W76" s="145" t="s">
        <v>134</v>
      </c>
      <c r="X76" s="145" t="s">
        <v>413</v>
      </c>
      <c r="Y76" s="145"/>
      <c r="Z76" s="145"/>
      <c r="AA76" s="31" t="s">
        <v>9</v>
      </c>
      <c r="AB76" s="71"/>
      <c r="AC76" s="31"/>
      <c r="AD76" s="31"/>
      <c r="AE76" s="252"/>
      <c r="AF76" s="31"/>
      <c r="AG76" s="32"/>
      <c r="AH76" s="33"/>
      <c r="AI76" s="32"/>
      <c r="AJ76" s="33"/>
      <c r="AK76" s="32"/>
      <c r="AL76" s="69"/>
      <c r="AM76" s="36"/>
      <c r="AN76" s="37"/>
      <c r="AO76" s="145"/>
      <c r="AP76" s="145"/>
      <c r="AQ76" s="145"/>
    </row>
    <row r="77" spans="1:43" x14ac:dyDescent="0.25">
      <c r="A77" s="249"/>
      <c r="B77" s="140"/>
      <c r="C77" s="250"/>
      <c r="D77" s="37"/>
      <c r="E77" s="145"/>
      <c r="F77" s="1"/>
      <c r="J77" s="314" t="s">
        <v>93</v>
      </c>
      <c r="K77" s="314"/>
      <c r="L77" s="314"/>
      <c r="M77" s="314"/>
      <c r="N77" s="314"/>
      <c r="O77" s="314"/>
      <c r="P77" s="314"/>
      <c r="Q77" s="314"/>
      <c r="R77" s="314"/>
      <c r="S77" s="314"/>
      <c r="T77" s="314"/>
      <c r="U77" s="84"/>
      <c r="V77" s="37"/>
      <c r="W77" s="145"/>
      <c r="X77" s="145"/>
      <c r="Y77" s="145"/>
      <c r="Z77" s="145"/>
      <c r="AA77" s="145"/>
      <c r="AB77" s="145"/>
      <c r="AC77" s="145"/>
      <c r="AD77" s="145"/>
      <c r="AE77" s="144"/>
      <c r="AF77" s="145"/>
      <c r="AG77" s="41"/>
      <c r="AH77" s="41"/>
      <c r="AI77" s="41"/>
      <c r="AJ77" s="41"/>
      <c r="AK77" s="41"/>
      <c r="AL77" s="41"/>
      <c r="AM77" s="36"/>
      <c r="AN77" s="37"/>
      <c r="AO77" s="145"/>
      <c r="AP77" s="145"/>
      <c r="AQ77" s="145"/>
    </row>
    <row r="78" spans="1:43" ht="6" customHeight="1" x14ac:dyDescent="0.25">
      <c r="A78" s="28"/>
      <c r="B78" s="70"/>
      <c r="C78" s="33"/>
      <c r="D78" s="32"/>
      <c r="E78" s="28"/>
      <c r="F78" s="28"/>
      <c r="G78" s="28"/>
      <c r="H78" s="28"/>
      <c r="I78" s="28"/>
      <c r="J78" s="28"/>
      <c r="K78" s="28"/>
      <c r="L78" s="28"/>
      <c r="M78" s="28"/>
      <c r="N78" s="28"/>
      <c r="O78" s="28"/>
      <c r="P78" s="28"/>
      <c r="Q78" s="28"/>
      <c r="R78" s="28"/>
      <c r="S78" s="28"/>
      <c r="T78" s="28"/>
      <c r="U78" s="33"/>
      <c r="V78" s="32"/>
      <c r="W78" s="28"/>
      <c r="X78" s="28"/>
      <c r="Y78" s="28"/>
      <c r="Z78" s="28"/>
      <c r="AA78" s="28"/>
      <c r="AB78" s="28"/>
      <c r="AC78" s="28"/>
      <c r="AD78" s="28"/>
      <c r="AE78" s="28"/>
      <c r="AF78" s="28"/>
      <c r="AG78" s="28"/>
      <c r="AH78" s="28"/>
      <c r="AI78" s="28"/>
      <c r="AJ78" s="28"/>
      <c r="AK78" s="28"/>
      <c r="AL78" s="66"/>
      <c r="AM78" s="33"/>
      <c r="AN78" s="32"/>
      <c r="AO78" s="28"/>
      <c r="AP78" s="28"/>
      <c r="AQ78" s="28"/>
    </row>
    <row r="79" spans="1:43" ht="6" customHeight="1" x14ac:dyDescent="0.25">
      <c r="A79" s="41"/>
      <c r="B79" s="141"/>
      <c r="C79" s="30"/>
      <c r="D79" s="29"/>
      <c r="E79" s="41"/>
      <c r="F79" s="41"/>
      <c r="G79" s="41"/>
      <c r="H79" s="41"/>
      <c r="I79" s="41"/>
      <c r="J79" s="41"/>
      <c r="K79" s="41"/>
      <c r="L79" s="41"/>
      <c r="M79" s="41"/>
      <c r="N79" s="41"/>
      <c r="O79" s="41"/>
      <c r="P79" s="41"/>
      <c r="Q79" s="41"/>
      <c r="R79" s="41"/>
      <c r="S79" s="41"/>
      <c r="T79" s="41"/>
      <c r="U79" s="30"/>
      <c r="V79" s="29"/>
      <c r="W79" s="41"/>
      <c r="X79" s="41"/>
      <c r="Y79" s="41"/>
      <c r="Z79" s="41"/>
      <c r="AA79" s="41"/>
      <c r="AB79" s="41"/>
      <c r="AC79" s="41"/>
      <c r="AD79" s="41"/>
      <c r="AE79" s="41"/>
      <c r="AF79" s="41"/>
      <c r="AG79" s="41"/>
      <c r="AH79" s="41"/>
      <c r="AI79" s="41"/>
      <c r="AJ79" s="41"/>
      <c r="AK79" s="41"/>
      <c r="AL79" s="67"/>
      <c r="AM79" s="30"/>
      <c r="AN79" s="29"/>
      <c r="AO79" s="41"/>
      <c r="AP79" s="41"/>
      <c r="AQ79" s="41"/>
    </row>
    <row r="80" spans="1:43" ht="11.25" customHeight="1" x14ac:dyDescent="0.25">
      <c r="A80" s="145"/>
      <c r="B80" s="161">
        <v>810</v>
      </c>
      <c r="C80" s="36"/>
      <c r="D80" s="37"/>
      <c r="E80" s="317" t="str">
        <f ca="1">VLOOKUP(INDIRECT(ADDRESS(ROW(),COLUMN()-3)),INDIRECT("translations[[Question Num]:["&amp; Language_Selected &amp;"]]"),MATCH(Language_Selected,Language_Options,0)+1,FALSE)</f>
        <v>On average, how many of the following products do you currently smoke each week? Also, let me know if you use the product, but not every week.
IF THE RESPONDENT REPORTS USING THE PRODUCT, BUT NOT EVERY WEEK, RECORD '888'.  IF THE PRODUCT IS NOT USED AT ALL, RECORD '000'.</v>
      </c>
      <c r="F80" s="317"/>
      <c r="G80" s="317"/>
      <c r="H80" s="317"/>
      <c r="I80" s="317"/>
      <c r="J80" s="317"/>
      <c r="K80" s="317"/>
      <c r="L80" s="317"/>
      <c r="M80" s="317"/>
      <c r="N80" s="317"/>
      <c r="O80" s="317"/>
      <c r="P80" s="317"/>
      <c r="Q80" s="317"/>
      <c r="R80" s="317"/>
      <c r="S80" s="317"/>
      <c r="T80" s="317"/>
      <c r="U80" s="36"/>
      <c r="V80" s="37"/>
      <c r="Y80" s="248"/>
      <c r="Z80" s="248"/>
      <c r="AA80" s="248"/>
      <c r="AB80" s="248"/>
      <c r="AD80" s="145"/>
      <c r="AE80" s="145"/>
      <c r="AF80" s="145"/>
      <c r="AG80" s="145"/>
      <c r="AH80" s="145"/>
      <c r="AI80" s="145"/>
      <c r="AJ80" s="145"/>
      <c r="AK80" s="145"/>
      <c r="AL80" s="145"/>
      <c r="AM80" s="36"/>
      <c r="AN80" s="37"/>
      <c r="AO80" s="145"/>
      <c r="AP80" s="145"/>
      <c r="AQ80" s="145"/>
    </row>
    <row r="81" spans="1:43" x14ac:dyDescent="0.25">
      <c r="A81" s="145"/>
      <c r="B81" s="64" t="s">
        <v>105</v>
      </c>
      <c r="C81" s="36"/>
      <c r="D81" s="37"/>
      <c r="E81" s="317"/>
      <c r="F81" s="317"/>
      <c r="G81" s="317"/>
      <c r="H81" s="317"/>
      <c r="I81" s="317"/>
      <c r="J81" s="317"/>
      <c r="K81" s="317"/>
      <c r="L81" s="317"/>
      <c r="M81" s="317"/>
      <c r="N81" s="317"/>
      <c r="O81" s="317"/>
      <c r="P81" s="317"/>
      <c r="Q81" s="317"/>
      <c r="R81" s="317"/>
      <c r="S81" s="317"/>
      <c r="T81" s="317"/>
      <c r="U81" s="36"/>
      <c r="V81" s="37"/>
      <c r="Y81" s="248"/>
      <c r="Z81" s="248"/>
      <c r="AA81" s="248"/>
      <c r="AB81" s="248"/>
      <c r="AD81" s="145"/>
      <c r="AE81" s="145"/>
      <c r="AF81" s="145"/>
      <c r="AG81" s="145"/>
      <c r="AH81" s="145"/>
      <c r="AI81" s="145"/>
      <c r="AJ81" s="145"/>
      <c r="AK81" s="145"/>
      <c r="AL81" s="145"/>
      <c r="AM81" s="36"/>
      <c r="AN81" s="37"/>
      <c r="AO81" s="145"/>
      <c r="AP81" s="145"/>
      <c r="AQ81" s="145"/>
    </row>
    <row r="82" spans="1:43" ht="11.25" customHeight="1" x14ac:dyDescent="0.25">
      <c r="A82" s="145"/>
      <c r="B82" s="140"/>
      <c r="C82" s="36"/>
      <c r="D82" s="37"/>
      <c r="E82" s="317"/>
      <c r="F82" s="317"/>
      <c r="G82" s="317"/>
      <c r="H82" s="317"/>
      <c r="I82" s="317"/>
      <c r="J82" s="317"/>
      <c r="K82" s="317"/>
      <c r="L82" s="317"/>
      <c r="M82" s="317"/>
      <c r="N82" s="317"/>
      <c r="O82" s="317"/>
      <c r="P82" s="317"/>
      <c r="Q82" s="317"/>
      <c r="R82" s="317"/>
      <c r="S82" s="317"/>
      <c r="T82" s="317"/>
      <c r="U82" s="36"/>
      <c r="V82" s="37"/>
      <c r="Y82" s="248"/>
      <c r="Z82" s="248"/>
      <c r="AA82" s="248"/>
      <c r="AB82" s="248"/>
      <c r="AD82" s="145"/>
      <c r="AE82" s="145"/>
      <c r="AF82" s="145"/>
      <c r="AG82" s="145"/>
      <c r="AH82" s="145"/>
      <c r="AI82" s="145"/>
      <c r="AJ82" s="145"/>
      <c r="AK82" s="145"/>
      <c r="AL82" s="145"/>
      <c r="AM82" s="36"/>
      <c r="AN82" s="37"/>
      <c r="AO82" s="145"/>
      <c r="AP82" s="145"/>
      <c r="AQ82" s="145"/>
    </row>
    <row r="83" spans="1:43" ht="11.25" customHeight="1" x14ac:dyDescent="0.25">
      <c r="A83" s="145"/>
      <c r="B83" s="140"/>
      <c r="C83" s="36"/>
      <c r="D83" s="37"/>
      <c r="E83" s="317"/>
      <c r="F83" s="317"/>
      <c r="G83" s="317"/>
      <c r="H83" s="317"/>
      <c r="I83" s="317"/>
      <c r="J83" s="317"/>
      <c r="K83" s="317"/>
      <c r="L83" s="317"/>
      <c r="M83" s="317"/>
      <c r="N83" s="317"/>
      <c r="O83" s="317"/>
      <c r="P83" s="317"/>
      <c r="Q83" s="317"/>
      <c r="R83" s="317"/>
      <c r="S83" s="317"/>
      <c r="T83" s="317"/>
      <c r="U83" s="36"/>
      <c r="V83" s="37"/>
      <c r="Y83" s="248"/>
      <c r="Z83" s="248"/>
      <c r="AA83" s="248"/>
      <c r="AB83" s="248"/>
      <c r="AD83" s="145"/>
      <c r="AE83" s="145"/>
      <c r="AF83" s="145"/>
      <c r="AG83" s="145"/>
      <c r="AH83" s="145"/>
      <c r="AI83" s="145"/>
      <c r="AJ83" s="145"/>
      <c r="AK83" s="145"/>
      <c r="AL83" s="145"/>
      <c r="AM83" s="36"/>
      <c r="AN83" s="37"/>
      <c r="AO83" s="145"/>
      <c r="AP83" s="145"/>
      <c r="AQ83" s="145"/>
    </row>
    <row r="84" spans="1:43" ht="11.25" customHeight="1" x14ac:dyDescent="0.25">
      <c r="A84" s="145"/>
      <c r="B84" s="140"/>
      <c r="C84" s="36"/>
      <c r="D84" s="37"/>
      <c r="E84" s="317"/>
      <c r="F84" s="317"/>
      <c r="G84" s="317"/>
      <c r="H84" s="317"/>
      <c r="I84" s="317"/>
      <c r="J84" s="317"/>
      <c r="K84" s="317"/>
      <c r="L84" s="317"/>
      <c r="M84" s="317"/>
      <c r="N84" s="317"/>
      <c r="O84" s="317"/>
      <c r="P84" s="317"/>
      <c r="Q84" s="317"/>
      <c r="R84" s="317"/>
      <c r="S84" s="317"/>
      <c r="T84" s="317"/>
      <c r="U84" s="84"/>
      <c r="V84" s="37"/>
      <c r="X84" s="145"/>
      <c r="Y84" s="145"/>
      <c r="Z84" s="145"/>
      <c r="AA84" s="145"/>
      <c r="AB84" s="145"/>
      <c r="AC84" s="145"/>
      <c r="AD84" s="145"/>
      <c r="AE84" s="145"/>
      <c r="AF84" s="145"/>
      <c r="AG84" s="145"/>
      <c r="AH84" s="145"/>
      <c r="AI84" s="145"/>
      <c r="AJ84" s="145"/>
      <c r="AK84" s="145"/>
      <c r="AL84" s="145"/>
      <c r="AM84" s="36"/>
      <c r="AN84" s="37"/>
      <c r="AO84" s="145"/>
      <c r="AP84" s="145"/>
      <c r="AQ84" s="145"/>
    </row>
    <row r="85" spans="1:43" ht="11.25" customHeight="1" x14ac:dyDescent="0.25">
      <c r="A85" s="145"/>
      <c r="B85" s="140"/>
      <c r="C85" s="36"/>
      <c r="D85" s="37"/>
      <c r="E85" s="317"/>
      <c r="F85" s="317"/>
      <c r="G85" s="317"/>
      <c r="H85" s="317"/>
      <c r="I85" s="317"/>
      <c r="J85" s="317"/>
      <c r="K85" s="317"/>
      <c r="L85" s="317"/>
      <c r="M85" s="317"/>
      <c r="N85" s="317"/>
      <c r="O85" s="317"/>
      <c r="P85" s="317"/>
      <c r="Q85" s="317"/>
      <c r="R85" s="317"/>
      <c r="S85" s="317"/>
      <c r="T85" s="317"/>
      <c r="U85" s="84"/>
      <c r="V85" s="37"/>
      <c r="X85" s="145"/>
      <c r="Y85" s="145"/>
      <c r="Z85" s="145"/>
      <c r="AA85" s="145"/>
      <c r="AB85" s="145"/>
      <c r="AC85" s="145"/>
      <c r="AD85" s="145"/>
      <c r="AE85" s="145"/>
      <c r="AF85" s="145"/>
      <c r="AG85" s="145"/>
      <c r="AH85" s="145"/>
      <c r="AI85" s="145"/>
      <c r="AJ85" s="145"/>
      <c r="AK85" s="145"/>
      <c r="AL85" s="145"/>
      <c r="AM85" s="36"/>
      <c r="AN85" s="37"/>
      <c r="AO85" s="145"/>
      <c r="AP85" s="145"/>
      <c r="AQ85" s="145"/>
    </row>
    <row r="86" spans="1:43" ht="11.25" customHeight="1" x14ac:dyDescent="0.25">
      <c r="A86" s="145"/>
      <c r="B86" s="140"/>
      <c r="C86" s="36"/>
      <c r="D86" s="37"/>
      <c r="E86" s="317"/>
      <c r="F86" s="317"/>
      <c r="G86" s="317"/>
      <c r="H86" s="317"/>
      <c r="I86" s="317"/>
      <c r="J86" s="317"/>
      <c r="K86" s="317"/>
      <c r="L86" s="317"/>
      <c r="M86" s="317"/>
      <c r="N86" s="317"/>
      <c r="O86" s="317"/>
      <c r="P86" s="317"/>
      <c r="Q86" s="317"/>
      <c r="R86" s="317"/>
      <c r="S86" s="317"/>
      <c r="T86" s="317"/>
      <c r="U86" s="84"/>
      <c r="V86" s="37"/>
      <c r="X86" s="145"/>
      <c r="Y86" s="145"/>
      <c r="Z86" s="145"/>
      <c r="AA86" s="145"/>
      <c r="AB86" s="145"/>
      <c r="AC86" s="145"/>
      <c r="AD86" s="145"/>
      <c r="AE86" s="145"/>
      <c r="AF86" s="145"/>
      <c r="AG86" s="145"/>
      <c r="AH86" s="145"/>
      <c r="AI86" s="145"/>
      <c r="AJ86" s="145"/>
      <c r="AK86" s="145"/>
      <c r="AL86" s="145"/>
      <c r="AM86" s="36"/>
      <c r="AN86" s="37"/>
      <c r="AO86" s="145"/>
      <c r="AP86" s="145"/>
      <c r="AQ86" s="145"/>
    </row>
    <row r="87" spans="1:43" ht="11.25" customHeight="1" x14ac:dyDescent="0.25">
      <c r="A87" s="145"/>
      <c r="B87" s="140"/>
      <c r="C87" s="36"/>
      <c r="D87" s="37"/>
      <c r="E87" s="317"/>
      <c r="F87" s="317"/>
      <c r="G87" s="317"/>
      <c r="H87" s="317"/>
      <c r="I87" s="317"/>
      <c r="J87" s="317"/>
      <c r="K87" s="317"/>
      <c r="L87" s="317"/>
      <c r="M87" s="317"/>
      <c r="N87" s="317"/>
      <c r="O87" s="317"/>
      <c r="P87" s="317"/>
      <c r="Q87" s="317"/>
      <c r="R87" s="317"/>
      <c r="S87" s="317"/>
      <c r="T87" s="317"/>
      <c r="U87" s="84"/>
      <c r="V87" s="37"/>
      <c r="W87" s="145"/>
      <c r="X87" s="145"/>
      <c r="Y87" s="145"/>
      <c r="Z87" s="145"/>
      <c r="AA87" s="145"/>
      <c r="AB87" s="145"/>
      <c r="AC87" s="145"/>
      <c r="AD87" s="145"/>
      <c r="AE87" s="145"/>
      <c r="AF87" s="145"/>
      <c r="AG87" s="299" t="s">
        <v>414</v>
      </c>
      <c r="AH87" s="299"/>
      <c r="AI87" s="299"/>
      <c r="AJ87" s="299"/>
      <c r="AK87" s="299"/>
      <c r="AL87" s="299"/>
      <c r="AM87" s="36"/>
      <c r="AN87" s="37"/>
      <c r="AO87" s="145"/>
      <c r="AP87" s="145"/>
      <c r="AQ87" s="145"/>
    </row>
    <row r="88" spans="1:43" ht="6" customHeight="1" x14ac:dyDescent="0.25">
      <c r="A88" s="145"/>
      <c r="B88" s="140"/>
      <c r="C88" s="36"/>
      <c r="D88" s="37"/>
      <c r="E88" s="156"/>
      <c r="F88" s="156"/>
      <c r="G88" s="156"/>
      <c r="H88" s="156"/>
      <c r="I88" s="156"/>
      <c r="J88" s="156"/>
      <c r="K88" s="156"/>
      <c r="L88" s="156"/>
      <c r="M88" s="156"/>
      <c r="N88" s="156"/>
      <c r="O88" s="156"/>
      <c r="P88" s="156"/>
      <c r="Q88" s="156"/>
      <c r="R88" s="156"/>
      <c r="S88" s="156"/>
      <c r="T88" s="156"/>
      <c r="U88" s="84"/>
      <c r="V88" s="37"/>
      <c r="W88" s="145"/>
      <c r="X88" s="145"/>
      <c r="Y88" s="145"/>
      <c r="Z88" s="145"/>
      <c r="AA88" s="145"/>
      <c r="AB88" s="145"/>
      <c r="AC88" s="145"/>
      <c r="AD88" s="145"/>
      <c r="AE88" s="145"/>
      <c r="AF88" s="145"/>
      <c r="AG88" s="145"/>
      <c r="AH88" s="145"/>
      <c r="AI88" s="145"/>
      <c r="AJ88" s="145"/>
      <c r="AK88" s="145"/>
      <c r="AL88" s="46"/>
      <c r="AM88" s="36"/>
      <c r="AN88" s="37"/>
      <c r="AO88" s="145"/>
      <c r="AP88" s="145"/>
      <c r="AQ88" s="145"/>
    </row>
    <row r="89" spans="1:43" ht="10.4" customHeight="1" x14ac:dyDescent="0.25">
      <c r="A89" s="249"/>
      <c r="B89" s="140"/>
      <c r="C89" s="250"/>
      <c r="D89" s="37"/>
      <c r="E89" s="145" t="s">
        <v>127</v>
      </c>
      <c r="F89" s="317" t="str">
        <f ca="1">VLOOKUP(CONCATENATE($B$48&amp;INDIRECT(ADDRESS(ROW(),COLUMN()-1))),INDIRECT("translations[[Question Num]:["&amp; Language_Selected &amp;"]]"),MATCH(Language_Selected,Language_Options,0)+1,FALSE)</f>
        <v>Manufactured cigarettes?</v>
      </c>
      <c r="G89" s="317"/>
      <c r="H89" s="317"/>
      <c r="I89" s="317"/>
      <c r="J89" s="317"/>
      <c r="K89" s="317"/>
      <c r="L89" s="317"/>
      <c r="M89" s="317"/>
      <c r="N89" s="317"/>
      <c r="O89" s="317"/>
      <c r="P89" s="317"/>
      <c r="Q89" s="317"/>
      <c r="R89" s="317"/>
      <c r="S89" s="317"/>
      <c r="T89" s="317"/>
      <c r="U89" s="36"/>
      <c r="V89" s="37"/>
      <c r="W89" s="145" t="s">
        <v>127</v>
      </c>
      <c r="X89" s="145" t="s">
        <v>403</v>
      </c>
      <c r="Y89" s="145"/>
      <c r="Z89" s="145"/>
      <c r="AA89" s="145"/>
      <c r="AB89" s="145"/>
      <c r="AC89" s="145"/>
      <c r="AD89" s="145"/>
      <c r="AE89" s="145"/>
      <c r="AF89" s="145"/>
      <c r="AG89" s="29"/>
      <c r="AH89" s="30"/>
      <c r="AI89" s="29"/>
      <c r="AJ89" s="30"/>
      <c r="AK89" s="29"/>
      <c r="AL89" s="68"/>
      <c r="AM89" s="36"/>
      <c r="AN89" s="37"/>
      <c r="AO89" s="145"/>
      <c r="AP89" s="145"/>
      <c r="AQ89" s="145"/>
    </row>
    <row r="90" spans="1:43" ht="11.25" customHeight="1" x14ac:dyDescent="0.25">
      <c r="A90" s="249"/>
      <c r="B90" s="140"/>
      <c r="C90" s="250"/>
      <c r="D90" s="37"/>
      <c r="F90" s="317"/>
      <c r="G90" s="317"/>
      <c r="H90" s="317"/>
      <c r="I90" s="317"/>
      <c r="J90" s="317"/>
      <c r="K90" s="317"/>
      <c r="L90" s="317"/>
      <c r="M90" s="317"/>
      <c r="N90" s="317"/>
      <c r="O90" s="317"/>
      <c r="P90" s="317"/>
      <c r="Q90" s="317"/>
      <c r="R90" s="317"/>
      <c r="S90" s="317"/>
      <c r="T90" s="317"/>
      <c r="U90" s="251"/>
      <c r="V90" s="37"/>
      <c r="W90" s="145"/>
      <c r="X90" s="145"/>
      <c r="Y90" s="145" t="s">
        <v>404</v>
      </c>
      <c r="Z90" s="145"/>
      <c r="AB90" s="71"/>
      <c r="AC90" s="145"/>
      <c r="AD90" s="31" t="s">
        <v>9</v>
      </c>
      <c r="AE90" s="252"/>
      <c r="AF90" s="31"/>
      <c r="AG90" s="32"/>
      <c r="AH90" s="33"/>
      <c r="AI90" s="32"/>
      <c r="AJ90" s="33"/>
      <c r="AK90" s="32"/>
      <c r="AL90" s="69"/>
      <c r="AM90" s="36"/>
      <c r="AN90" s="37"/>
      <c r="AO90" s="145"/>
      <c r="AP90" s="145"/>
      <c r="AQ90" s="145"/>
    </row>
    <row r="91" spans="1:43" ht="6" customHeight="1" x14ac:dyDescent="0.25">
      <c r="A91" s="249"/>
      <c r="B91" s="140"/>
      <c r="C91" s="250"/>
      <c r="D91" s="37"/>
      <c r="E91" s="145"/>
      <c r="F91" s="1"/>
      <c r="H91" s="1"/>
      <c r="I91" s="1"/>
      <c r="J91" s="1"/>
      <c r="K91" s="1"/>
      <c r="L91" s="1"/>
      <c r="M91" s="1"/>
      <c r="N91" s="1"/>
      <c r="O91" s="1"/>
      <c r="P91" s="1"/>
      <c r="Q91" s="1"/>
      <c r="R91" s="1"/>
      <c r="S91" s="1"/>
      <c r="T91" s="1"/>
      <c r="U91" s="84"/>
      <c r="V91" s="37"/>
      <c r="W91" s="156"/>
      <c r="X91" s="145"/>
      <c r="Y91" s="145"/>
      <c r="Z91" s="145"/>
      <c r="AA91" s="145"/>
      <c r="AB91" s="31"/>
      <c r="AC91" s="145"/>
      <c r="AD91" s="145"/>
      <c r="AE91" s="144"/>
      <c r="AF91" s="145"/>
      <c r="AG91" s="253"/>
      <c r="AH91" s="253"/>
      <c r="AI91" s="253"/>
      <c r="AJ91" s="253"/>
      <c r="AK91" s="253"/>
      <c r="AL91" s="254"/>
      <c r="AM91" s="36"/>
      <c r="AN91" s="37"/>
      <c r="AO91" s="145"/>
      <c r="AP91" s="145"/>
      <c r="AQ91" s="145"/>
    </row>
    <row r="92" spans="1:43" ht="10.4" customHeight="1" x14ac:dyDescent="0.25">
      <c r="A92" s="249"/>
      <c r="B92" s="140"/>
      <c r="C92" s="250"/>
      <c r="D92" s="37"/>
      <c r="E92" s="145" t="s">
        <v>128</v>
      </c>
      <c r="F92" s="317" t="str">
        <f ca="1">VLOOKUP(CONCATENATE($B$48&amp;INDIRECT(ADDRESS(ROW(),COLUMN()-1))),INDIRECT("translations[[Question Num]:["&amp; Language_Selected &amp;"]]"),MATCH(Language_Selected,Language_Options,0)+1,FALSE)</f>
        <v>Hand-rolled cigarettes?</v>
      </c>
      <c r="G92" s="317"/>
      <c r="H92" s="317"/>
      <c r="I92" s="317"/>
      <c r="J92" s="317"/>
      <c r="K92" s="317"/>
      <c r="L92" s="317"/>
      <c r="M92" s="317"/>
      <c r="N92" s="317"/>
      <c r="O92" s="317"/>
      <c r="P92" s="317"/>
      <c r="Q92" s="317"/>
      <c r="R92" s="317"/>
      <c r="S92" s="317"/>
      <c r="T92" s="317"/>
      <c r="U92" s="36"/>
      <c r="V92" s="37"/>
      <c r="W92" s="145" t="s">
        <v>128</v>
      </c>
      <c r="X92" s="145" t="s">
        <v>405</v>
      </c>
      <c r="Y92" s="145"/>
      <c r="Z92" s="145"/>
      <c r="AA92" s="145"/>
      <c r="AB92" s="145"/>
      <c r="AC92" s="145"/>
      <c r="AD92" s="145"/>
      <c r="AE92" s="145"/>
      <c r="AF92" s="145"/>
      <c r="AG92" s="29"/>
      <c r="AH92" s="30"/>
      <c r="AI92" s="29"/>
      <c r="AJ92" s="30"/>
      <c r="AK92" s="29"/>
      <c r="AL92" s="68"/>
      <c r="AM92" s="36"/>
      <c r="AN92" s="37"/>
      <c r="AO92" s="145"/>
      <c r="AP92" s="145"/>
      <c r="AQ92" s="145"/>
    </row>
    <row r="93" spans="1:43" ht="11.25" customHeight="1" x14ac:dyDescent="0.25">
      <c r="A93" s="249"/>
      <c r="B93" s="140"/>
      <c r="C93" s="250"/>
      <c r="D93" s="37"/>
      <c r="F93" s="317"/>
      <c r="G93" s="317"/>
      <c r="H93" s="317"/>
      <c r="I93" s="317"/>
      <c r="J93" s="317"/>
      <c r="K93" s="317"/>
      <c r="L93" s="317"/>
      <c r="M93" s="317"/>
      <c r="N93" s="317"/>
      <c r="O93" s="317"/>
      <c r="P93" s="317"/>
      <c r="Q93" s="317"/>
      <c r="R93" s="317"/>
      <c r="S93" s="317"/>
      <c r="T93" s="317"/>
      <c r="U93" s="251"/>
      <c r="V93" s="37"/>
      <c r="Y93" s="145" t="s">
        <v>404</v>
      </c>
      <c r="Z93" s="145"/>
      <c r="AB93" s="71"/>
      <c r="AC93" s="145"/>
      <c r="AD93" s="31" t="s">
        <v>9</v>
      </c>
      <c r="AE93" s="252"/>
      <c r="AF93" s="31"/>
      <c r="AG93" s="32"/>
      <c r="AH93" s="33"/>
      <c r="AI93" s="32"/>
      <c r="AJ93" s="33"/>
      <c r="AK93" s="32"/>
      <c r="AL93" s="69"/>
      <c r="AM93" s="36"/>
      <c r="AN93" s="37"/>
      <c r="AO93" s="145"/>
      <c r="AP93" s="145"/>
      <c r="AQ93" s="145"/>
    </row>
    <row r="94" spans="1:43" ht="6" customHeight="1" x14ac:dyDescent="0.25">
      <c r="A94" s="249"/>
      <c r="B94" s="140"/>
      <c r="C94" s="250"/>
      <c r="D94" s="37"/>
      <c r="E94" s="145"/>
      <c r="F94" s="1"/>
      <c r="H94" s="1"/>
      <c r="I94" s="1"/>
      <c r="J94" s="1"/>
      <c r="K94" s="1"/>
      <c r="L94" s="1"/>
      <c r="M94" s="1"/>
      <c r="N94" s="1"/>
      <c r="O94" s="1"/>
      <c r="P94" s="1"/>
      <c r="Q94" s="1"/>
      <c r="R94" s="1"/>
      <c r="S94" s="1"/>
      <c r="T94" s="1"/>
      <c r="U94" s="84"/>
      <c r="V94" s="37"/>
      <c r="W94" s="145"/>
      <c r="X94" s="145"/>
      <c r="Y94" s="145"/>
      <c r="Z94" s="145"/>
      <c r="AA94" s="145"/>
      <c r="AB94" s="31"/>
      <c r="AC94" s="145"/>
      <c r="AD94" s="145"/>
      <c r="AE94" s="144"/>
      <c r="AF94" s="145"/>
      <c r="AG94" s="253"/>
      <c r="AH94" s="253"/>
      <c r="AI94" s="253"/>
      <c r="AJ94" s="253"/>
      <c r="AK94" s="253"/>
      <c r="AL94" s="254"/>
      <c r="AM94" s="36"/>
      <c r="AN94" s="37"/>
      <c r="AO94" s="145"/>
      <c r="AP94" s="145"/>
      <c r="AQ94" s="145"/>
    </row>
    <row r="95" spans="1:43" ht="11.25" customHeight="1" x14ac:dyDescent="0.25">
      <c r="A95" s="249"/>
      <c r="B95" s="140"/>
      <c r="C95" s="250"/>
      <c r="D95" s="37"/>
      <c r="E95" s="145" t="s">
        <v>130</v>
      </c>
      <c r="F95" s="317" t="str">
        <f ca="1">VLOOKUP(CONCATENATE($B$48&amp;INDIRECT(ADDRESS(ROW(),COLUMN()-1))),INDIRECT("translations[[Question Num]:["&amp; Language_Selected &amp;"]]"),MATCH(Language_Selected,Language_Options,0)+1,FALSE)</f>
        <v>Kreteks?</v>
      </c>
      <c r="G95" s="317"/>
      <c r="H95" s="317"/>
      <c r="I95" s="317"/>
      <c r="J95" s="317"/>
      <c r="K95" s="317"/>
      <c r="L95" s="317"/>
      <c r="M95" s="317"/>
      <c r="N95" s="317"/>
      <c r="O95" s="317"/>
      <c r="P95" s="317"/>
      <c r="Q95" s="317"/>
      <c r="R95" s="317"/>
      <c r="S95" s="317"/>
      <c r="T95" s="317"/>
      <c r="U95" s="251"/>
      <c r="V95" s="37"/>
      <c r="X95" s="145"/>
      <c r="Y95" s="145"/>
      <c r="Z95" s="145"/>
      <c r="AA95" s="145"/>
      <c r="AB95" s="145"/>
      <c r="AC95" s="145"/>
      <c r="AD95" s="145"/>
      <c r="AE95" s="145"/>
      <c r="AF95" s="145"/>
      <c r="AG95" s="29"/>
      <c r="AH95" s="30"/>
      <c r="AI95" s="29"/>
      <c r="AJ95" s="30"/>
      <c r="AK95" s="29"/>
      <c r="AL95" s="68"/>
      <c r="AM95" s="36"/>
      <c r="AN95" s="37"/>
      <c r="AO95" s="145"/>
      <c r="AP95" s="145"/>
      <c r="AQ95" s="145"/>
    </row>
    <row r="96" spans="1:43" ht="11.25" customHeight="1" x14ac:dyDescent="0.25">
      <c r="A96" s="249"/>
      <c r="B96" s="140"/>
      <c r="C96" s="250"/>
      <c r="D96" s="37"/>
      <c r="F96" s="317"/>
      <c r="G96" s="317"/>
      <c r="H96" s="317"/>
      <c r="I96" s="317"/>
      <c r="J96" s="317"/>
      <c r="K96" s="317"/>
      <c r="L96" s="317"/>
      <c r="M96" s="317"/>
      <c r="N96" s="317"/>
      <c r="O96" s="317"/>
      <c r="P96" s="317"/>
      <c r="Q96" s="317"/>
      <c r="R96" s="317"/>
      <c r="S96" s="317"/>
      <c r="T96" s="317"/>
      <c r="U96" s="84"/>
      <c r="V96" s="37"/>
      <c r="W96" s="145" t="s">
        <v>130</v>
      </c>
      <c r="X96" s="145" t="s">
        <v>406</v>
      </c>
      <c r="Y96" s="145"/>
      <c r="Z96" s="145"/>
      <c r="AB96" s="71" t="s">
        <v>9</v>
      </c>
      <c r="AC96" s="31"/>
      <c r="AD96" s="31"/>
      <c r="AE96" s="252"/>
      <c r="AF96" s="31"/>
      <c r="AG96" s="32"/>
      <c r="AH96" s="33"/>
      <c r="AI96" s="32"/>
      <c r="AJ96" s="33"/>
      <c r="AK96" s="32"/>
      <c r="AL96" s="69"/>
      <c r="AM96" s="36"/>
      <c r="AN96" s="37"/>
      <c r="AO96" s="145"/>
      <c r="AP96" s="145"/>
      <c r="AQ96" s="145"/>
    </row>
    <row r="97" spans="1:43" ht="6" customHeight="1" x14ac:dyDescent="0.25">
      <c r="A97" s="249"/>
      <c r="B97" s="140"/>
      <c r="C97" s="250"/>
      <c r="D97" s="37"/>
      <c r="E97" s="145"/>
      <c r="F97" s="1"/>
      <c r="H97" s="1"/>
      <c r="I97" s="1"/>
      <c r="J97" s="1"/>
      <c r="K97" s="1"/>
      <c r="L97" s="1"/>
      <c r="M97" s="1"/>
      <c r="N97" s="1"/>
      <c r="O97" s="1"/>
      <c r="P97" s="1"/>
      <c r="Q97" s="1"/>
      <c r="R97" s="1"/>
      <c r="S97" s="1"/>
      <c r="T97" s="1"/>
      <c r="U97" s="84"/>
      <c r="V97" s="37"/>
      <c r="W97" s="145"/>
      <c r="X97" s="145"/>
      <c r="Y97" s="145"/>
      <c r="Z97" s="145"/>
      <c r="AA97" s="145"/>
      <c r="AB97" s="31"/>
      <c r="AC97" s="145"/>
      <c r="AD97" s="145"/>
      <c r="AE97" s="144"/>
      <c r="AF97" s="145"/>
      <c r="AG97" s="253"/>
      <c r="AH97" s="253"/>
      <c r="AI97" s="253"/>
      <c r="AJ97" s="253"/>
      <c r="AK97" s="253"/>
      <c r="AL97" s="254"/>
      <c r="AM97" s="36"/>
      <c r="AN97" s="37"/>
      <c r="AO97" s="145"/>
      <c r="AP97" s="145"/>
      <c r="AQ97" s="145"/>
    </row>
    <row r="98" spans="1:43" ht="11.25" customHeight="1" x14ac:dyDescent="0.25">
      <c r="A98" s="249"/>
      <c r="B98" s="140"/>
      <c r="C98" s="250"/>
      <c r="D98" s="37"/>
      <c r="E98" s="145" t="s">
        <v>131</v>
      </c>
      <c r="F98" s="317" t="str">
        <f ca="1">VLOOKUP(CONCATENATE($B$48&amp;INDIRECT(ADDRESS(ROW(),COLUMN()-1))),INDIRECT("translations[[Question Num]:["&amp; Language_Selected &amp;"]]"),MATCH(Language_Selected,Language_Options,0)+1,FALSE)</f>
        <v>Pipes full of tobacco?</v>
      </c>
      <c r="G98" s="317"/>
      <c r="H98" s="317"/>
      <c r="I98" s="317"/>
      <c r="J98" s="317"/>
      <c r="K98" s="317"/>
      <c r="L98" s="317"/>
      <c r="M98" s="317"/>
      <c r="N98" s="317"/>
      <c r="O98" s="317"/>
      <c r="P98" s="317"/>
      <c r="Q98" s="317"/>
      <c r="R98" s="317"/>
      <c r="S98" s="317"/>
      <c r="T98" s="317"/>
      <c r="U98" s="251"/>
      <c r="V98" s="37"/>
      <c r="W98" s="145" t="s">
        <v>131</v>
      </c>
      <c r="X98" s="145" t="s">
        <v>407</v>
      </c>
      <c r="Y98" s="145"/>
      <c r="Z98" s="145"/>
      <c r="AA98" s="145"/>
      <c r="AB98" s="145"/>
      <c r="AC98" s="145"/>
      <c r="AD98" s="145"/>
      <c r="AE98" s="145"/>
      <c r="AF98" s="145"/>
      <c r="AG98" s="29"/>
      <c r="AH98" s="30"/>
      <c r="AI98" s="29"/>
      <c r="AJ98" s="30"/>
      <c r="AK98" s="29"/>
      <c r="AL98" s="68"/>
      <c r="AM98" s="36"/>
      <c r="AN98" s="37"/>
      <c r="AO98" s="145"/>
      <c r="AP98" s="145"/>
      <c r="AQ98" s="145"/>
    </row>
    <row r="99" spans="1:43" ht="11.25" customHeight="1" x14ac:dyDescent="0.25">
      <c r="A99" s="249"/>
      <c r="B99" s="140"/>
      <c r="C99" s="250"/>
      <c r="D99" s="37"/>
      <c r="F99" s="317"/>
      <c r="G99" s="317"/>
      <c r="H99" s="317"/>
      <c r="I99" s="317"/>
      <c r="J99" s="317"/>
      <c r="K99" s="317"/>
      <c r="L99" s="317"/>
      <c r="M99" s="317"/>
      <c r="N99" s="317"/>
      <c r="O99" s="317"/>
      <c r="P99" s="317"/>
      <c r="Q99" s="317"/>
      <c r="R99" s="317"/>
      <c r="S99" s="317"/>
      <c r="T99" s="317"/>
      <c r="U99" s="84"/>
      <c r="V99" s="37"/>
      <c r="Y99" s="145" t="s">
        <v>408</v>
      </c>
      <c r="Z99" s="145"/>
      <c r="AB99" s="71"/>
      <c r="AC99" s="31" t="s">
        <v>9</v>
      </c>
      <c r="AD99" s="31"/>
      <c r="AE99" s="252"/>
      <c r="AF99" s="31"/>
      <c r="AG99" s="32"/>
      <c r="AH99" s="33"/>
      <c r="AI99" s="32"/>
      <c r="AJ99" s="33"/>
      <c r="AK99" s="32"/>
      <c r="AL99" s="69"/>
      <c r="AM99" s="36"/>
      <c r="AN99" s="37"/>
      <c r="AO99" s="145"/>
      <c r="AP99" s="145"/>
      <c r="AQ99" s="145"/>
    </row>
    <row r="100" spans="1:43" ht="6" customHeight="1" x14ac:dyDescent="0.25">
      <c r="A100" s="249"/>
      <c r="B100" s="140"/>
      <c r="C100" s="250"/>
      <c r="D100" s="37"/>
      <c r="E100" s="145"/>
      <c r="F100" s="1"/>
      <c r="H100" s="1"/>
      <c r="I100" s="1"/>
      <c r="J100" s="1"/>
      <c r="K100" s="1"/>
      <c r="L100" s="1"/>
      <c r="M100" s="1"/>
      <c r="N100" s="1"/>
      <c r="O100" s="1"/>
      <c r="P100" s="1"/>
      <c r="Q100" s="1"/>
      <c r="R100" s="1"/>
      <c r="S100" s="1"/>
      <c r="T100" s="1"/>
      <c r="U100" s="84"/>
      <c r="V100" s="37"/>
      <c r="W100" s="145"/>
      <c r="X100" s="145"/>
      <c r="Y100" s="145"/>
      <c r="Z100" s="145"/>
      <c r="AA100" s="145"/>
      <c r="AB100" s="31"/>
      <c r="AC100" s="145"/>
      <c r="AD100" s="145"/>
      <c r="AE100" s="144"/>
      <c r="AF100" s="145"/>
      <c r="AG100" s="253"/>
      <c r="AH100" s="253"/>
      <c r="AI100" s="253"/>
      <c r="AJ100" s="253"/>
      <c r="AK100" s="253"/>
      <c r="AL100" s="254"/>
      <c r="AM100" s="36"/>
      <c r="AN100" s="37"/>
      <c r="AO100" s="145"/>
      <c r="AP100" s="145"/>
      <c r="AQ100" s="145"/>
    </row>
    <row r="101" spans="1:43" ht="11.25" customHeight="1" x14ac:dyDescent="0.25">
      <c r="A101" s="249"/>
      <c r="B101" s="140"/>
      <c r="C101" s="250"/>
      <c r="D101" s="37"/>
      <c r="E101" s="145" t="s">
        <v>132</v>
      </c>
      <c r="F101" s="317" t="str">
        <f ca="1">VLOOKUP(CONCATENATE($B$48&amp;INDIRECT(ADDRESS(ROW(),COLUMN()-1))),INDIRECT("translations[[Question Num]:["&amp; Language_Selected &amp;"]]"),MATCH(Language_Selected,Language_Options,0)+1,FALSE)</f>
        <v>Cigars, cheroots, or cigarillos?</v>
      </c>
      <c r="G101" s="317"/>
      <c r="H101" s="317"/>
      <c r="I101" s="317"/>
      <c r="J101" s="317"/>
      <c r="K101" s="317"/>
      <c r="L101" s="317"/>
      <c r="M101" s="317"/>
      <c r="N101" s="317"/>
      <c r="O101" s="317"/>
      <c r="P101" s="317"/>
      <c r="Q101" s="317"/>
      <c r="R101" s="317"/>
      <c r="S101" s="317"/>
      <c r="T101" s="317"/>
      <c r="U101" s="251"/>
      <c r="V101" s="37"/>
      <c r="W101" s="145" t="s">
        <v>132</v>
      </c>
      <c r="X101" s="145" t="s">
        <v>409</v>
      </c>
      <c r="Y101" s="145"/>
      <c r="Z101" s="145"/>
      <c r="AA101" s="145"/>
      <c r="AB101" s="145"/>
      <c r="AC101" s="145"/>
      <c r="AD101" s="145"/>
      <c r="AE101" s="145"/>
      <c r="AF101" s="145"/>
      <c r="AG101" s="29"/>
      <c r="AH101" s="30"/>
      <c r="AI101" s="29"/>
      <c r="AJ101" s="30"/>
      <c r="AK101" s="29"/>
      <c r="AL101" s="68"/>
      <c r="AM101" s="36"/>
      <c r="AN101" s="37"/>
      <c r="AO101" s="145"/>
      <c r="AP101" s="145"/>
      <c r="AQ101" s="145"/>
    </row>
    <row r="102" spans="1:43" ht="11.25" customHeight="1" x14ac:dyDescent="0.25">
      <c r="A102" s="249"/>
      <c r="B102" s="140"/>
      <c r="C102" s="250"/>
      <c r="D102" s="37"/>
      <c r="F102" s="317"/>
      <c r="G102" s="317"/>
      <c r="H102" s="317"/>
      <c r="I102" s="317"/>
      <c r="J102" s="317"/>
      <c r="K102" s="317"/>
      <c r="L102" s="317"/>
      <c r="M102" s="317"/>
      <c r="N102" s="317"/>
      <c r="O102" s="317"/>
      <c r="P102" s="317"/>
      <c r="Q102" s="317"/>
      <c r="R102" s="317"/>
      <c r="S102" s="317"/>
      <c r="T102" s="317"/>
      <c r="U102" s="84"/>
      <c r="V102" s="37"/>
      <c r="Y102" s="145" t="s">
        <v>410</v>
      </c>
      <c r="Z102" s="145"/>
      <c r="AB102" s="71"/>
      <c r="AC102" s="145"/>
      <c r="AD102" s="145"/>
      <c r="AE102" s="252" t="s">
        <v>9</v>
      </c>
      <c r="AF102" s="31"/>
      <c r="AG102" s="32"/>
      <c r="AH102" s="33"/>
      <c r="AI102" s="32"/>
      <c r="AJ102" s="33"/>
      <c r="AK102" s="32"/>
      <c r="AL102" s="69"/>
      <c r="AM102" s="36"/>
      <c r="AN102" s="37"/>
      <c r="AO102" s="145"/>
      <c r="AP102" s="145"/>
      <c r="AQ102" s="145"/>
    </row>
    <row r="103" spans="1:43" ht="6" customHeight="1" x14ac:dyDescent="0.25">
      <c r="A103" s="249"/>
      <c r="B103" s="140"/>
      <c r="C103" s="250"/>
      <c r="D103" s="37"/>
      <c r="E103" s="145"/>
      <c r="F103" s="1"/>
      <c r="H103" s="1"/>
      <c r="I103" s="1"/>
      <c r="J103" s="1"/>
      <c r="K103" s="1"/>
      <c r="L103" s="1"/>
      <c r="M103" s="1"/>
      <c r="N103" s="1"/>
      <c r="O103" s="1"/>
      <c r="P103" s="1"/>
      <c r="Q103" s="1"/>
      <c r="R103" s="1"/>
      <c r="S103" s="1"/>
      <c r="T103" s="1"/>
      <c r="U103" s="84"/>
      <c r="V103" s="37"/>
      <c r="W103" s="145"/>
      <c r="X103" s="145"/>
      <c r="Y103" s="145"/>
      <c r="Z103" s="145"/>
      <c r="AA103" s="145"/>
      <c r="AB103" s="31"/>
      <c r="AC103" s="145"/>
      <c r="AD103" s="145"/>
      <c r="AE103" s="144"/>
      <c r="AF103" s="145"/>
      <c r="AG103" s="253"/>
      <c r="AH103" s="253"/>
      <c r="AI103" s="253"/>
      <c r="AJ103" s="253"/>
      <c r="AK103" s="253"/>
      <c r="AL103" s="254"/>
      <c r="AM103" s="36"/>
      <c r="AN103" s="37"/>
      <c r="AO103" s="145"/>
      <c r="AP103" s="145"/>
      <c r="AQ103" s="145"/>
    </row>
    <row r="104" spans="1:43" ht="11.25" customHeight="1" x14ac:dyDescent="0.25">
      <c r="A104" s="249"/>
      <c r="B104" s="140"/>
      <c r="C104" s="250"/>
      <c r="D104" s="37"/>
      <c r="E104" s="145" t="s">
        <v>133</v>
      </c>
      <c r="F104" s="317" t="str">
        <f ca="1">VLOOKUP(CONCATENATE($B$48&amp;INDIRECT(ADDRESS(ROW(),COLUMN()-1))),INDIRECT("translations[[Question Num]:["&amp; Language_Selected &amp;"]]"),MATCH(Language_Selected,Language_Options,0)+1,FALSE)</f>
        <v>Number of water pipe sessions?</v>
      </c>
      <c r="G104" s="317"/>
      <c r="H104" s="317"/>
      <c r="I104" s="317"/>
      <c r="J104" s="317"/>
      <c r="K104" s="317"/>
      <c r="L104" s="317"/>
      <c r="M104" s="317"/>
      <c r="N104" s="317"/>
      <c r="O104" s="317"/>
      <c r="P104" s="317"/>
      <c r="Q104" s="317"/>
      <c r="R104" s="317"/>
      <c r="S104" s="317"/>
      <c r="T104" s="317"/>
      <c r="U104" s="251"/>
      <c r="V104" s="37"/>
      <c r="W104" s="145" t="s">
        <v>133</v>
      </c>
      <c r="X104" s="145" t="s">
        <v>411</v>
      </c>
      <c r="Y104" s="145"/>
      <c r="Z104" s="145"/>
      <c r="AA104" s="145"/>
      <c r="AB104" s="145"/>
      <c r="AC104" s="145"/>
      <c r="AD104" s="145"/>
      <c r="AE104" s="145"/>
      <c r="AF104" s="145"/>
      <c r="AG104" s="29"/>
      <c r="AH104" s="30"/>
      <c r="AI104" s="29"/>
      <c r="AJ104" s="30"/>
      <c r="AK104" s="29"/>
      <c r="AL104" s="68"/>
      <c r="AM104" s="36"/>
      <c r="AN104" s="37"/>
      <c r="AO104" s="145"/>
      <c r="AP104" s="145"/>
      <c r="AQ104" s="145"/>
    </row>
    <row r="105" spans="1:43" ht="11.25" customHeight="1" x14ac:dyDescent="0.25">
      <c r="A105" s="249"/>
      <c r="B105" s="140"/>
      <c r="C105" s="250"/>
      <c r="D105" s="37"/>
      <c r="F105" s="317"/>
      <c r="G105" s="317"/>
      <c r="H105" s="317"/>
      <c r="I105" s="317"/>
      <c r="J105" s="317"/>
      <c r="K105" s="317"/>
      <c r="L105" s="317"/>
      <c r="M105" s="317"/>
      <c r="N105" s="317"/>
      <c r="O105" s="317"/>
      <c r="P105" s="317"/>
      <c r="Q105" s="317"/>
      <c r="R105" s="317"/>
      <c r="S105" s="317"/>
      <c r="T105" s="317"/>
      <c r="U105" s="84"/>
      <c r="V105" s="37"/>
      <c r="W105" s="145"/>
      <c r="Y105" s="145" t="s">
        <v>412</v>
      </c>
      <c r="Z105" s="145"/>
      <c r="AB105" s="71"/>
      <c r="AC105" s="145"/>
      <c r="AD105" s="145"/>
      <c r="AE105" s="31" t="s">
        <v>9</v>
      </c>
      <c r="AF105" s="71"/>
      <c r="AG105" s="32"/>
      <c r="AH105" s="33"/>
      <c r="AI105" s="32"/>
      <c r="AJ105" s="33"/>
      <c r="AK105" s="32"/>
      <c r="AL105" s="69"/>
      <c r="AM105" s="36"/>
      <c r="AN105" s="37"/>
      <c r="AO105" s="145"/>
      <c r="AP105" s="145"/>
      <c r="AQ105" s="145"/>
    </row>
    <row r="106" spans="1:43" ht="6" customHeight="1" x14ac:dyDescent="0.25">
      <c r="A106" s="249"/>
      <c r="B106" s="140"/>
      <c r="C106" s="250"/>
      <c r="D106" s="37"/>
      <c r="E106" s="145"/>
      <c r="F106" s="1"/>
      <c r="H106" s="1"/>
      <c r="I106" s="1"/>
      <c r="J106" s="1"/>
      <c r="K106" s="1"/>
      <c r="L106" s="1"/>
      <c r="M106" s="1"/>
      <c r="N106" s="1"/>
      <c r="O106" s="1"/>
      <c r="P106" s="1"/>
      <c r="Q106" s="1"/>
      <c r="R106" s="1"/>
      <c r="S106" s="1"/>
      <c r="T106" s="1"/>
      <c r="U106" s="84"/>
      <c r="V106" s="37"/>
      <c r="W106" s="145"/>
      <c r="Y106" s="145"/>
      <c r="Z106" s="145"/>
      <c r="AA106" s="145"/>
      <c r="AB106" s="31"/>
      <c r="AC106" s="145"/>
      <c r="AD106" s="145"/>
      <c r="AE106" s="144"/>
      <c r="AF106" s="145"/>
      <c r="AG106" s="253"/>
      <c r="AH106" s="253"/>
      <c r="AI106" s="253"/>
      <c r="AJ106" s="253"/>
      <c r="AK106" s="253"/>
      <c r="AL106" s="254"/>
      <c r="AM106" s="36"/>
      <c r="AN106" s="37"/>
      <c r="AO106" s="145"/>
      <c r="AP106" s="145"/>
      <c r="AQ106" s="145"/>
    </row>
    <row r="107" spans="1:43" ht="11.25" customHeight="1" x14ac:dyDescent="0.25">
      <c r="A107" s="249"/>
      <c r="B107" s="140"/>
      <c r="C107" s="250"/>
      <c r="D107" s="37"/>
      <c r="E107" s="145" t="s">
        <v>134</v>
      </c>
      <c r="F107" s="317" t="str">
        <f ca="1">VLOOKUP(CONCATENATE($B$48&amp;INDIRECT(ADDRESS(ROW(),COLUMN()-1))),INDIRECT("translations[[Question Num]:["&amp; Language_Selected &amp;"]]"),MATCH(Language_Selected,Language_Options,0)+1,FALSE)</f>
        <v>Any others?</v>
      </c>
      <c r="G107" s="317"/>
      <c r="H107" s="317"/>
      <c r="I107" s="317"/>
      <c r="J107" s="317"/>
      <c r="K107" s="317"/>
      <c r="L107" s="317"/>
      <c r="M107" s="317"/>
      <c r="N107" s="317"/>
      <c r="O107" s="317"/>
      <c r="P107" s="317"/>
      <c r="Q107" s="317"/>
      <c r="R107" s="317"/>
      <c r="S107" s="317"/>
      <c r="T107" s="317"/>
      <c r="U107" s="251"/>
      <c r="V107" s="37"/>
      <c r="AB107" s="145"/>
      <c r="AC107" s="145"/>
      <c r="AD107" s="145"/>
      <c r="AE107" s="145"/>
      <c r="AF107" s="145"/>
      <c r="AG107" s="29"/>
      <c r="AH107" s="30"/>
      <c r="AI107" s="29"/>
      <c r="AJ107" s="30"/>
      <c r="AK107" s="29"/>
      <c r="AL107" s="68"/>
      <c r="AM107" s="36"/>
      <c r="AN107" s="37"/>
      <c r="AO107" s="145"/>
      <c r="AP107" s="145"/>
      <c r="AQ107" s="145"/>
    </row>
    <row r="108" spans="1:43" x14ac:dyDescent="0.25">
      <c r="A108" s="249"/>
      <c r="B108" s="140"/>
      <c r="C108" s="250"/>
      <c r="D108" s="37"/>
      <c r="E108" s="145"/>
      <c r="F108" s="1"/>
      <c r="J108" s="1"/>
      <c r="K108" s="1"/>
      <c r="L108" s="1"/>
      <c r="M108" s="1"/>
      <c r="N108" s="1"/>
      <c r="O108" s="1"/>
      <c r="P108" s="1"/>
      <c r="Q108" s="1"/>
      <c r="R108" s="1"/>
      <c r="S108" s="1"/>
      <c r="T108" s="1"/>
      <c r="U108" s="84"/>
      <c r="V108" s="37"/>
      <c r="W108" s="145" t="s">
        <v>134</v>
      </c>
      <c r="X108" s="145" t="s">
        <v>413</v>
      </c>
      <c r="Y108" s="145"/>
      <c r="Z108" s="145"/>
      <c r="AA108" s="31" t="s">
        <v>9</v>
      </c>
      <c r="AB108" s="71"/>
      <c r="AC108" s="31"/>
      <c r="AD108" s="31"/>
      <c r="AE108" s="252"/>
      <c r="AF108" s="31"/>
      <c r="AG108" s="32"/>
      <c r="AH108" s="33"/>
      <c r="AI108" s="32"/>
      <c r="AJ108" s="33"/>
      <c r="AK108" s="32"/>
      <c r="AL108" s="69"/>
      <c r="AM108" s="36"/>
      <c r="AN108" s="37"/>
      <c r="AO108" s="145"/>
      <c r="AP108" s="145"/>
      <c r="AQ108" s="145"/>
    </row>
    <row r="109" spans="1:43" x14ac:dyDescent="0.25">
      <c r="A109" s="249"/>
      <c r="B109" s="140"/>
      <c r="C109" s="250"/>
      <c r="D109" s="37"/>
      <c r="E109" s="145"/>
      <c r="F109" s="1"/>
      <c r="J109" s="314" t="s">
        <v>93</v>
      </c>
      <c r="K109" s="314"/>
      <c r="L109" s="314"/>
      <c r="M109" s="314"/>
      <c r="N109" s="314"/>
      <c r="O109" s="314"/>
      <c r="P109" s="314"/>
      <c r="Q109" s="314"/>
      <c r="R109" s="314"/>
      <c r="S109" s="314"/>
      <c r="T109" s="314"/>
      <c r="U109" s="84"/>
      <c r="V109" s="37"/>
      <c r="W109" s="145"/>
      <c r="X109" s="145"/>
      <c r="Y109" s="145"/>
      <c r="Z109" s="145"/>
      <c r="AA109" s="145"/>
      <c r="AB109" s="145"/>
      <c r="AC109" s="145"/>
      <c r="AD109" s="145"/>
      <c r="AE109" s="144"/>
      <c r="AF109" s="145"/>
      <c r="AG109" s="41"/>
      <c r="AH109" s="41"/>
      <c r="AI109" s="41"/>
      <c r="AJ109" s="41"/>
      <c r="AK109" s="41"/>
      <c r="AL109" s="41"/>
      <c r="AM109" s="36"/>
      <c r="AN109" s="37"/>
      <c r="AO109" s="145"/>
      <c r="AP109" s="145"/>
      <c r="AQ109" s="145"/>
    </row>
    <row r="110" spans="1:43" ht="6" customHeight="1" x14ac:dyDescent="0.25">
      <c r="A110" s="28"/>
      <c r="B110" s="70"/>
      <c r="C110" s="33"/>
      <c r="D110" s="32"/>
      <c r="E110" s="28"/>
      <c r="F110" s="28"/>
      <c r="G110" s="28"/>
      <c r="H110" s="28"/>
      <c r="I110" s="28"/>
      <c r="J110" s="28"/>
      <c r="K110" s="28"/>
      <c r="L110" s="28"/>
      <c r="M110" s="28"/>
      <c r="N110" s="28"/>
      <c r="O110" s="28"/>
      <c r="P110" s="28"/>
      <c r="Q110" s="28"/>
      <c r="R110" s="28"/>
      <c r="S110" s="28"/>
      <c r="T110" s="28"/>
      <c r="U110" s="33"/>
      <c r="V110" s="32"/>
      <c r="W110" s="28"/>
      <c r="X110" s="28"/>
      <c r="Y110" s="28"/>
      <c r="Z110" s="28"/>
      <c r="AA110" s="28"/>
      <c r="AB110" s="28"/>
      <c r="AC110" s="28"/>
      <c r="AD110" s="28"/>
      <c r="AE110" s="28"/>
      <c r="AF110" s="28"/>
      <c r="AG110" s="28"/>
      <c r="AH110" s="28"/>
      <c r="AI110" s="28"/>
      <c r="AJ110" s="28"/>
      <c r="AK110" s="28"/>
      <c r="AL110" s="66"/>
      <c r="AM110" s="33"/>
      <c r="AN110" s="32"/>
      <c r="AO110" s="28"/>
      <c r="AP110" s="28"/>
      <c r="AQ110" s="28"/>
    </row>
    <row r="111" spans="1:43" ht="6" customHeight="1" x14ac:dyDescent="0.25">
      <c r="A111" s="41"/>
      <c r="B111" s="141"/>
      <c r="C111" s="30"/>
      <c r="D111" s="29"/>
      <c r="E111" s="41"/>
      <c r="F111" s="41"/>
      <c r="G111" s="41"/>
      <c r="H111" s="41"/>
      <c r="I111" s="41"/>
      <c r="J111" s="41"/>
      <c r="K111" s="41"/>
      <c r="L111" s="41"/>
      <c r="M111" s="41"/>
      <c r="N111" s="41"/>
      <c r="O111" s="41"/>
      <c r="P111" s="41"/>
      <c r="Q111" s="41"/>
      <c r="R111" s="41"/>
      <c r="S111" s="41"/>
      <c r="T111" s="41"/>
      <c r="U111" s="30"/>
      <c r="V111" s="29"/>
      <c r="W111" s="41"/>
      <c r="X111" s="41"/>
      <c r="Y111" s="41"/>
      <c r="Z111" s="41"/>
      <c r="AA111" s="41"/>
      <c r="AB111" s="41"/>
      <c r="AC111" s="41"/>
      <c r="AD111" s="41"/>
      <c r="AE111" s="41"/>
      <c r="AF111" s="41"/>
      <c r="AG111" s="41"/>
      <c r="AH111" s="41"/>
      <c r="AI111" s="41"/>
      <c r="AJ111" s="41"/>
      <c r="AK111" s="41"/>
      <c r="AL111" s="67"/>
      <c r="AM111" s="30"/>
      <c r="AN111" s="29"/>
      <c r="AO111" s="41"/>
      <c r="AP111" s="41"/>
      <c r="AQ111" s="41"/>
    </row>
    <row r="112" spans="1:43" ht="11.25" customHeight="1" x14ac:dyDescent="0.25">
      <c r="A112" s="145"/>
      <c r="B112" s="161">
        <v>811</v>
      </c>
      <c r="C112" s="36"/>
      <c r="D112" s="37"/>
      <c r="E112" s="317" t="str">
        <f ca="1">VLOOKUP(INDIRECT(ADDRESS(ROW(),COLUMN()-3)),INDIRECT("translations[[Question Num]:["&amp; Language_Selected &amp;"]]"),MATCH(Language_Selected,Language_Options,0)+1,FALSE)</f>
        <v>Do you currently use smokeless tobacco every day, some days, or not at all?</v>
      </c>
      <c r="F112" s="317"/>
      <c r="G112" s="317"/>
      <c r="H112" s="317"/>
      <c r="I112" s="317"/>
      <c r="J112" s="317"/>
      <c r="K112" s="317"/>
      <c r="L112" s="317"/>
      <c r="M112" s="317"/>
      <c r="N112" s="317"/>
      <c r="O112" s="317"/>
      <c r="P112" s="317"/>
      <c r="Q112" s="317"/>
      <c r="R112" s="317"/>
      <c r="S112" s="317"/>
      <c r="T112" s="317"/>
      <c r="U112" s="84"/>
      <c r="V112" s="37"/>
      <c r="W112" s="145" t="s">
        <v>400</v>
      </c>
      <c r="X112" s="145"/>
      <c r="AA112" s="31"/>
      <c r="AB112" s="31" t="s">
        <v>9</v>
      </c>
      <c r="AC112" s="31"/>
      <c r="AD112" s="31"/>
      <c r="AE112" s="31"/>
      <c r="AF112" s="31"/>
      <c r="AG112" s="31"/>
      <c r="AH112" s="31"/>
      <c r="AI112" s="31"/>
      <c r="AJ112" s="31"/>
      <c r="AK112" s="31"/>
      <c r="AL112" s="65" t="s">
        <v>80</v>
      </c>
      <c r="AM112" s="36"/>
      <c r="AN112" s="37"/>
      <c r="AO112" s="145"/>
      <c r="AQ112" s="145"/>
    </row>
    <row r="113" spans="1:43" x14ac:dyDescent="0.25">
      <c r="A113" s="145"/>
      <c r="C113" s="36"/>
      <c r="D113" s="37"/>
      <c r="E113" s="317"/>
      <c r="F113" s="317"/>
      <c r="G113" s="317"/>
      <c r="H113" s="317"/>
      <c r="I113" s="317"/>
      <c r="J113" s="317"/>
      <c r="K113" s="317"/>
      <c r="L113" s="317"/>
      <c r="M113" s="317"/>
      <c r="N113" s="317"/>
      <c r="O113" s="317"/>
      <c r="P113" s="317"/>
      <c r="Q113" s="317"/>
      <c r="R113" s="317"/>
      <c r="S113" s="317"/>
      <c r="T113" s="317"/>
      <c r="U113" s="84"/>
      <c r="V113" s="37"/>
      <c r="W113" s="145" t="s">
        <v>401</v>
      </c>
      <c r="X113" s="145"/>
      <c r="AB113" s="31" t="s">
        <v>9</v>
      </c>
      <c r="AC113" s="71"/>
      <c r="AD113" s="31"/>
      <c r="AE113" s="31"/>
      <c r="AF113" s="31"/>
      <c r="AG113" s="31"/>
      <c r="AH113" s="31"/>
      <c r="AI113" s="31"/>
      <c r="AJ113" s="31"/>
      <c r="AK113" s="31"/>
      <c r="AL113" s="65" t="s">
        <v>82</v>
      </c>
      <c r="AM113" s="36"/>
      <c r="AN113" s="37"/>
      <c r="AO113" s="145"/>
      <c r="AP113" s="162">
        <v>813</v>
      </c>
      <c r="AQ113" s="145"/>
    </row>
    <row r="114" spans="1:43" x14ac:dyDescent="0.25">
      <c r="A114" s="145"/>
      <c r="B114" s="140"/>
      <c r="C114" s="36"/>
      <c r="D114" s="37"/>
      <c r="E114" s="317"/>
      <c r="F114" s="317"/>
      <c r="G114" s="317"/>
      <c r="H114" s="317"/>
      <c r="I114" s="317"/>
      <c r="J114" s="317"/>
      <c r="K114" s="317"/>
      <c r="L114" s="317"/>
      <c r="M114" s="317"/>
      <c r="N114" s="317"/>
      <c r="O114" s="317"/>
      <c r="P114" s="317"/>
      <c r="Q114" s="317"/>
      <c r="R114" s="317"/>
      <c r="S114" s="317"/>
      <c r="T114" s="317"/>
      <c r="U114" s="84"/>
      <c r="V114" s="37"/>
      <c r="W114" s="145" t="s">
        <v>125</v>
      </c>
      <c r="X114" s="145"/>
      <c r="Y114" s="31"/>
      <c r="Z114" s="31"/>
      <c r="AA114" s="31" t="s">
        <v>9</v>
      </c>
      <c r="AB114" s="31"/>
      <c r="AC114" s="31"/>
      <c r="AD114" s="31"/>
      <c r="AE114" s="31"/>
      <c r="AF114" s="31"/>
      <c r="AG114" s="31"/>
      <c r="AH114" s="31"/>
      <c r="AI114" s="31"/>
      <c r="AJ114" s="31"/>
      <c r="AK114" s="31"/>
      <c r="AL114" s="65" t="s">
        <v>84</v>
      </c>
      <c r="AM114" s="36"/>
      <c r="AN114" s="37"/>
      <c r="AO114" s="145"/>
      <c r="AP114" s="162">
        <v>814</v>
      </c>
      <c r="AQ114" s="145"/>
    </row>
    <row r="115" spans="1:43" ht="6" customHeight="1" x14ac:dyDescent="0.25">
      <c r="A115" s="28"/>
      <c r="B115" s="70"/>
      <c r="C115" s="33"/>
      <c r="D115" s="32"/>
      <c r="E115" s="28"/>
      <c r="F115" s="28"/>
      <c r="G115" s="28"/>
      <c r="H115" s="28"/>
      <c r="I115" s="28"/>
      <c r="J115" s="28"/>
      <c r="K115" s="28"/>
      <c r="L115" s="28"/>
      <c r="M115" s="28"/>
      <c r="N115" s="28"/>
      <c r="O115" s="28"/>
      <c r="P115" s="28"/>
      <c r="Q115" s="28"/>
      <c r="R115" s="28"/>
      <c r="S115" s="28"/>
      <c r="T115" s="28"/>
      <c r="U115" s="33"/>
      <c r="V115" s="32"/>
      <c r="W115" s="28"/>
      <c r="X115" s="28"/>
      <c r="Y115" s="28"/>
      <c r="Z115" s="28"/>
      <c r="AA115" s="28"/>
      <c r="AB115" s="28"/>
      <c r="AC115" s="28"/>
      <c r="AD115" s="28"/>
      <c r="AE115" s="28"/>
      <c r="AF115" s="28"/>
      <c r="AG115" s="28"/>
      <c r="AH115" s="28"/>
      <c r="AI115" s="28"/>
      <c r="AJ115" s="28"/>
      <c r="AK115" s="28"/>
      <c r="AL115" s="66"/>
      <c r="AM115" s="33"/>
      <c r="AN115" s="32"/>
      <c r="AO115" s="28"/>
      <c r="AP115" s="28"/>
      <c r="AQ115" s="28"/>
    </row>
    <row r="116" spans="1:43" ht="6" customHeight="1" x14ac:dyDescent="0.25">
      <c r="A116" s="41"/>
      <c r="B116" s="141"/>
      <c r="C116" s="30"/>
      <c r="D116" s="29"/>
      <c r="E116" s="41"/>
      <c r="F116" s="41"/>
      <c r="G116" s="41"/>
      <c r="H116" s="41"/>
      <c r="I116" s="41"/>
      <c r="J116" s="41"/>
      <c r="K116" s="41"/>
      <c r="L116" s="41"/>
      <c r="M116" s="41"/>
      <c r="N116" s="41"/>
      <c r="O116" s="41"/>
      <c r="P116" s="41"/>
      <c r="Q116" s="41"/>
      <c r="R116" s="41"/>
      <c r="S116" s="41"/>
      <c r="T116" s="41"/>
      <c r="U116" s="30"/>
      <c r="V116" s="29"/>
      <c r="W116" s="41"/>
      <c r="X116" s="41"/>
      <c r="Y116" s="41"/>
      <c r="Z116" s="41"/>
      <c r="AA116" s="41"/>
      <c r="AB116" s="41"/>
      <c r="AC116" s="41"/>
      <c r="AD116" s="41"/>
      <c r="AE116" s="41"/>
      <c r="AF116" s="41"/>
      <c r="AG116" s="41"/>
      <c r="AH116" s="41"/>
      <c r="AI116" s="41"/>
      <c r="AJ116" s="41"/>
      <c r="AK116" s="41"/>
      <c r="AL116" s="67"/>
      <c r="AM116" s="30"/>
      <c r="AN116" s="29"/>
      <c r="AO116" s="41"/>
      <c r="AP116" s="41"/>
      <c r="AQ116" s="41"/>
    </row>
    <row r="117" spans="1:43" ht="11.25" customHeight="1" x14ac:dyDescent="0.25">
      <c r="A117" s="145"/>
      <c r="B117" s="161">
        <v>812</v>
      </c>
      <c r="C117" s="36"/>
      <c r="D117" s="37"/>
      <c r="E117" s="317" t="str">
        <f ca="1">VLOOKUP(INDIRECT(ADDRESS(ROW(),COLUMN()-3)),INDIRECT("translations[[Question Num]:["&amp; Language_Selected &amp;"]]"),MATCH(Language_Selected,Language_Options,0)+1,FALSE)</f>
        <v>On average, how many times a day do you use the following products? Also, let me know if you use the product, but not every day.
IF THE RESPONDENT REPORTS USING THE PRODUCT, BUT NOT EVERY DAY, RECORD '888'.  IF THE PRODUCT IS NOT USED AT ALL, RECORD '000'.</v>
      </c>
      <c r="F117" s="317"/>
      <c r="G117" s="317"/>
      <c r="H117" s="317"/>
      <c r="I117" s="317"/>
      <c r="J117" s="317"/>
      <c r="K117" s="317"/>
      <c r="L117" s="317"/>
      <c r="M117" s="317"/>
      <c r="N117" s="317"/>
      <c r="O117" s="317"/>
      <c r="P117" s="317"/>
      <c r="Q117" s="317"/>
      <c r="R117" s="317"/>
      <c r="S117" s="317"/>
      <c r="T117" s="317"/>
      <c r="U117" s="36"/>
      <c r="V117" s="37"/>
      <c r="Y117" s="248"/>
      <c r="Z117" s="248"/>
      <c r="AA117" s="248"/>
      <c r="AB117" s="248"/>
      <c r="AD117" s="145"/>
      <c r="AE117" s="145"/>
      <c r="AF117" s="145"/>
      <c r="AG117" s="145"/>
      <c r="AH117" s="145"/>
      <c r="AI117" s="145"/>
      <c r="AJ117" s="145"/>
      <c r="AK117" s="145"/>
      <c r="AL117" s="145"/>
      <c r="AM117" s="36"/>
      <c r="AN117" s="37"/>
      <c r="AO117" s="145"/>
      <c r="AP117" s="145"/>
      <c r="AQ117" s="145"/>
    </row>
    <row r="118" spans="1:43" ht="11.25" customHeight="1" x14ac:dyDescent="0.25">
      <c r="A118" s="145"/>
      <c r="B118" s="64" t="s">
        <v>105</v>
      </c>
      <c r="C118" s="36"/>
      <c r="D118" s="37"/>
      <c r="E118" s="317"/>
      <c r="F118" s="317"/>
      <c r="G118" s="317"/>
      <c r="H118" s="317"/>
      <c r="I118" s="317"/>
      <c r="J118" s="317"/>
      <c r="K118" s="317"/>
      <c r="L118" s="317"/>
      <c r="M118" s="317"/>
      <c r="N118" s="317"/>
      <c r="O118" s="317"/>
      <c r="P118" s="317"/>
      <c r="Q118" s="317"/>
      <c r="R118" s="317"/>
      <c r="S118" s="317"/>
      <c r="T118" s="317"/>
      <c r="U118" s="84"/>
      <c r="V118" s="37"/>
      <c r="W118" s="145"/>
      <c r="X118" s="145"/>
      <c r="Y118" s="248"/>
      <c r="Z118" s="248"/>
      <c r="AA118" s="248"/>
      <c r="AB118" s="248"/>
      <c r="AC118" s="145"/>
      <c r="AD118" s="145"/>
      <c r="AE118" s="145"/>
      <c r="AF118" s="145"/>
      <c r="AG118" s="145"/>
      <c r="AH118" s="145"/>
      <c r="AI118" s="145"/>
      <c r="AJ118" s="145"/>
      <c r="AK118" s="145"/>
      <c r="AL118" s="145"/>
      <c r="AM118" s="36"/>
      <c r="AN118" s="37"/>
      <c r="AO118" s="145"/>
      <c r="AP118" s="145"/>
      <c r="AQ118" s="145"/>
    </row>
    <row r="119" spans="1:43" x14ac:dyDescent="0.25">
      <c r="A119" s="145"/>
      <c r="B119" s="140"/>
      <c r="C119" s="36"/>
      <c r="D119" s="37"/>
      <c r="E119" s="317"/>
      <c r="F119" s="317"/>
      <c r="G119" s="317"/>
      <c r="H119" s="317"/>
      <c r="I119" s="317"/>
      <c r="J119" s="317"/>
      <c r="K119" s="317"/>
      <c r="L119" s="317"/>
      <c r="M119" s="317"/>
      <c r="N119" s="317"/>
      <c r="O119" s="317"/>
      <c r="P119" s="317"/>
      <c r="Q119" s="317"/>
      <c r="R119" s="317"/>
      <c r="S119" s="317"/>
      <c r="T119" s="317"/>
      <c r="U119" s="84"/>
      <c r="V119" s="37"/>
      <c r="W119" s="145"/>
      <c r="X119" s="145"/>
      <c r="Y119" s="145"/>
      <c r="Z119" s="145"/>
      <c r="AA119" s="145"/>
      <c r="AB119" s="145"/>
      <c r="AC119" s="145"/>
      <c r="AD119" s="145"/>
      <c r="AF119" s="145"/>
      <c r="AG119" s="145"/>
      <c r="AH119" s="145"/>
      <c r="AI119" s="145"/>
      <c r="AJ119" s="145"/>
      <c r="AK119" s="145"/>
      <c r="AL119" s="145"/>
      <c r="AM119" s="36"/>
      <c r="AN119" s="37"/>
      <c r="AO119" s="145"/>
      <c r="AP119" s="145"/>
      <c r="AQ119" s="145"/>
    </row>
    <row r="120" spans="1:43" x14ac:dyDescent="0.25">
      <c r="A120" s="145"/>
      <c r="B120" s="140"/>
      <c r="C120" s="36"/>
      <c r="D120" s="37"/>
      <c r="E120" s="317"/>
      <c r="F120" s="317"/>
      <c r="G120" s="317"/>
      <c r="H120" s="317"/>
      <c r="I120" s="317"/>
      <c r="J120" s="317"/>
      <c r="K120" s="317"/>
      <c r="L120" s="317"/>
      <c r="M120" s="317"/>
      <c r="N120" s="317"/>
      <c r="O120" s="317"/>
      <c r="P120" s="317"/>
      <c r="Q120" s="317"/>
      <c r="R120" s="317"/>
      <c r="S120" s="317"/>
      <c r="T120" s="317"/>
      <c r="U120" s="84"/>
      <c r="V120" s="37"/>
      <c r="W120" s="145"/>
      <c r="X120" s="145"/>
      <c r="Y120" s="145"/>
      <c r="Z120" s="145"/>
      <c r="AA120" s="145"/>
      <c r="AB120" s="145"/>
      <c r="AC120" s="145"/>
      <c r="AD120" s="145"/>
      <c r="AF120" s="145"/>
      <c r="AG120" s="145"/>
      <c r="AH120" s="145"/>
      <c r="AI120" s="145"/>
      <c r="AJ120" s="145"/>
      <c r="AK120" s="145"/>
      <c r="AL120" s="145"/>
      <c r="AM120" s="36"/>
      <c r="AN120" s="37"/>
      <c r="AO120" s="145"/>
      <c r="AP120" s="145"/>
      <c r="AQ120" s="145"/>
    </row>
    <row r="121" spans="1:43" ht="11.25" customHeight="1" x14ac:dyDescent="0.25">
      <c r="A121" s="145"/>
      <c r="B121" s="140"/>
      <c r="C121" s="36"/>
      <c r="D121" s="37"/>
      <c r="E121" s="317"/>
      <c r="F121" s="317"/>
      <c r="G121" s="317"/>
      <c r="H121" s="317"/>
      <c r="I121" s="317"/>
      <c r="J121" s="317"/>
      <c r="K121" s="317"/>
      <c r="L121" s="317"/>
      <c r="M121" s="317"/>
      <c r="N121" s="317"/>
      <c r="O121" s="317"/>
      <c r="P121" s="317"/>
      <c r="Q121" s="317"/>
      <c r="R121" s="317"/>
      <c r="S121" s="317"/>
      <c r="T121" s="317"/>
      <c r="U121" s="84"/>
      <c r="V121" s="37"/>
      <c r="X121" s="145"/>
      <c r="Y121" s="145"/>
      <c r="Z121" s="145"/>
      <c r="AA121" s="145"/>
      <c r="AB121" s="145"/>
      <c r="AC121" s="145"/>
      <c r="AD121" s="145"/>
      <c r="AE121" s="145"/>
      <c r="AF121" s="145"/>
      <c r="AG121" s="145"/>
      <c r="AH121" s="145"/>
      <c r="AI121" s="145"/>
      <c r="AJ121" s="145"/>
      <c r="AK121" s="145"/>
      <c r="AL121" s="145"/>
      <c r="AM121" s="36"/>
      <c r="AN121" s="37"/>
      <c r="AO121" s="145"/>
      <c r="AP121" s="145"/>
      <c r="AQ121" s="145"/>
    </row>
    <row r="122" spans="1:43" ht="11.25" customHeight="1" x14ac:dyDescent="0.25">
      <c r="A122" s="145"/>
      <c r="B122" s="140"/>
      <c r="C122" s="36"/>
      <c r="D122" s="37"/>
      <c r="E122" s="317"/>
      <c r="F122" s="317"/>
      <c r="G122" s="317"/>
      <c r="H122" s="317"/>
      <c r="I122" s="317"/>
      <c r="J122" s="317"/>
      <c r="K122" s="317"/>
      <c r="L122" s="317"/>
      <c r="M122" s="317"/>
      <c r="N122" s="317"/>
      <c r="O122" s="317"/>
      <c r="P122" s="317"/>
      <c r="Q122" s="317"/>
      <c r="R122" s="317"/>
      <c r="S122" s="317"/>
      <c r="T122" s="317"/>
      <c r="U122" s="84"/>
      <c r="V122" s="37"/>
      <c r="X122" s="145"/>
      <c r="Y122" s="145"/>
      <c r="Z122" s="145"/>
      <c r="AA122" s="145"/>
      <c r="AB122" s="145"/>
      <c r="AC122" s="145"/>
      <c r="AD122" s="145"/>
      <c r="AE122" s="145"/>
      <c r="AF122" s="145"/>
      <c r="AG122" s="145"/>
      <c r="AH122" s="145"/>
      <c r="AI122" s="145"/>
      <c r="AJ122" s="145"/>
      <c r="AK122" s="145"/>
      <c r="AL122" s="145"/>
      <c r="AM122" s="36"/>
      <c r="AN122" s="37"/>
      <c r="AO122" s="145"/>
      <c r="AP122" s="145"/>
      <c r="AQ122" s="145"/>
    </row>
    <row r="123" spans="1:43" ht="11.25" customHeight="1" x14ac:dyDescent="0.25">
      <c r="A123" s="145"/>
      <c r="B123" s="140"/>
      <c r="C123" s="36"/>
      <c r="D123" s="37"/>
      <c r="E123" s="317"/>
      <c r="F123" s="317"/>
      <c r="G123" s="317"/>
      <c r="H123" s="317"/>
      <c r="I123" s="317"/>
      <c r="J123" s="317"/>
      <c r="K123" s="317"/>
      <c r="L123" s="317"/>
      <c r="M123" s="317"/>
      <c r="N123" s="317"/>
      <c r="O123" s="317"/>
      <c r="P123" s="317"/>
      <c r="Q123" s="317"/>
      <c r="R123" s="317"/>
      <c r="S123" s="317"/>
      <c r="T123" s="317"/>
      <c r="U123" s="84"/>
      <c r="V123" s="37"/>
      <c r="X123" s="145"/>
      <c r="Y123" s="145"/>
      <c r="Z123" s="145"/>
      <c r="AA123" s="145"/>
      <c r="AB123" s="145"/>
      <c r="AC123" s="145"/>
      <c r="AD123" s="145"/>
      <c r="AE123" s="145"/>
      <c r="AF123" s="145"/>
      <c r="AG123" s="145"/>
      <c r="AH123" s="145"/>
      <c r="AI123" s="145"/>
      <c r="AJ123" s="145"/>
      <c r="AK123" s="145"/>
      <c r="AL123" s="145"/>
      <c r="AM123" s="36"/>
      <c r="AN123" s="37"/>
      <c r="AO123" s="145"/>
      <c r="AP123" s="145"/>
      <c r="AQ123" s="145"/>
    </row>
    <row r="124" spans="1:43" ht="11.25" customHeight="1" x14ac:dyDescent="0.25">
      <c r="A124" s="145"/>
      <c r="B124" s="140"/>
      <c r="C124" s="36"/>
      <c r="D124" s="37"/>
      <c r="E124" s="317"/>
      <c r="F124" s="317"/>
      <c r="G124" s="317"/>
      <c r="H124" s="317"/>
      <c r="I124" s="317"/>
      <c r="J124" s="317"/>
      <c r="K124" s="317"/>
      <c r="L124" s="317"/>
      <c r="M124" s="317"/>
      <c r="N124" s="317"/>
      <c r="O124" s="317"/>
      <c r="P124" s="317"/>
      <c r="Q124" s="317"/>
      <c r="R124" s="317"/>
      <c r="S124" s="317"/>
      <c r="T124" s="317"/>
      <c r="U124" s="84"/>
      <c r="V124" s="37"/>
      <c r="W124" s="145"/>
      <c r="X124" s="145"/>
      <c r="Y124" s="145"/>
      <c r="Z124" s="145"/>
      <c r="AA124" s="145"/>
      <c r="AB124" s="145"/>
      <c r="AC124" s="145"/>
      <c r="AD124" s="145"/>
      <c r="AE124" s="145"/>
      <c r="AF124" s="145"/>
      <c r="AG124" s="299" t="s">
        <v>415</v>
      </c>
      <c r="AH124" s="299"/>
      <c r="AI124" s="299"/>
      <c r="AJ124" s="299"/>
      <c r="AK124" s="299"/>
      <c r="AL124" s="299"/>
      <c r="AM124" s="36"/>
      <c r="AN124" s="37"/>
      <c r="AO124" s="145"/>
      <c r="AP124" s="145"/>
      <c r="AQ124" s="145"/>
    </row>
    <row r="125" spans="1:43" ht="6" customHeight="1" x14ac:dyDescent="0.25">
      <c r="A125" s="145"/>
      <c r="B125" s="140"/>
      <c r="C125" s="36"/>
      <c r="D125" s="37"/>
      <c r="E125" s="156"/>
      <c r="F125" s="156"/>
      <c r="G125" s="156"/>
      <c r="H125" s="156"/>
      <c r="I125" s="156"/>
      <c r="J125" s="156"/>
      <c r="K125" s="156"/>
      <c r="L125" s="156"/>
      <c r="M125" s="156"/>
      <c r="N125" s="156"/>
      <c r="O125" s="156"/>
      <c r="P125" s="156"/>
      <c r="Q125" s="156"/>
      <c r="R125" s="156"/>
      <c r="S125" s="156"/>
      <c r="T125" s="156"/>
      <c r="U125" s="84"/>
      <c r="V125" s="37"/>
      <c r="W125" s="145"/>
      <c r="X125" s="145"/>
      <c r="Y125" s="145"/>
      <c r="Z125" s="145"/>
      <c r="AA125" s="145"/>
      <c r="AB125" s="145"/>
      <c r="AC125" s="145"/>
      <c r="AD125" s="145"/>
      <c r="AE125" s="145"/>
      <c r="AF125" s="145"/>
      <c r="AG125" s="145"/>
      <c r="AH125" s="145"/>
      <c r="AI125" s="145"/>
      <c r="AJ125" s="145"/>
      <c r="AK125" s="145"/>
      <c r="AL125" s="46"/>
      <c r="AM125" s="36"/>
      <c r="AN125" s="37"/>
      <c r="AO125" s="145"/>
      <c r="AP125" s="145"/>
      <c r="AQ125" s="145"/>
    </row>
    <row r="126" spans="1:43" ht="10.4" customHeight="1" x14ac:dyDescent="0.25">
      <c r="A126" s="249"/>
      <c r="B126" s="140"/>
      <c r="C126" s="250"/>
      <c r="D126" s="37"/>
      <c r="E126" s="145" t="s">
        <v>127</v>
      </c>
      <c r="F126" s="317" t="str">
        <f ca="1">VLOOKUP(CONCATENATE($B$117&amp;INDIRECT(ADDRESS(ROW(),COLUMN()-1))),INDIRECT("translations[[Question Num]:["&amp; Language_Selected &amp;"]]"),MATCH(Language_Selected,Language_Options,0)+1,FALSE)</f>
        <v>Snuff, by mouth?</v>
      </c>
      <c r="G126" s="317"/>
      <c r="H126" s="317"/>
      <c r="I126" s="317"/>
      <c r="J126" s="317"/>
      <c r="K126" s="317"/>
      <c r="L126" s="317"/>
      <c r="M126" s="317"/>
      <c r="N126" s="317"/>
      <c r="O126" s="317"/>
      <c r="P126" s="317"/>
      <c r="Q126" s="317"/>
      <c r="R126" s="317"/>
      <c r="S126" s="317"/>
      <c r="T126" s="317"/>
      <c r="U126" s="36"/>
      <c r="V126" s="37"/>
      <c r="Y126" s="145"/>
      <c r="Z126" s="145"/>
      <c r="AA126" s="145"/>
      <c r="AB126" s="145"/>
      <c r="AC126" s="31"/>
      <c r="AD126" s="31"/>
      <c r="AE126" s="31"/>
      <c r="AF126" s="31"/>
      <c r="AG126" s="29"/>
      <c r="AH126" s="30"/>
      <c r="AI126" s="29"/>
      <c r="AJ126" s="30"/>
      <c r="AK126" s="29"/>
      <c r="AL126" s="68"/>
      <c r="AM126" s="36"/>
      <c r="AN126" s="37"/>
      <c r="AO126" s="145"/>
      <c r="AP126" s="145"/>
      <c r="AQ126" s="145"/>
    </row>
    <row r="127" spans="1:43" ht="11.25" customHeight="1" x14ac:dyDescent="0.25">
      <c r="A127" s="249"/>
      <c r="B127" s="140"/>
      <c r="C127" s="250"/>
      <c r="D127" s="37"/>
      <c r="E127" s="145"/>
      <c r="F127" s="317"/>
      <c r="G127" s="317"/>
      <c r="H127" s="317"/>
      <c r="I127" s="317"/>
      <c r="J127" s="317"/>
      <c r="K127" s="317"/>
      <c r="L127" s="317"/>
      <c r="M127" s="317"/>
      <c r="N127" s="317"/>
      <c r="O127" s="317"/>
      <c r="P127" s="317"/>
      <c r="Q127" s="317"/>
      <c r="R127" s="317"/>
      <c r="S127" s="317"/>
      <c r="T127" s="317"/>
      <c r="U127" s="251"/>
      <c r="V127" s="37"/>
      <c r="W127" s="145" t="s">
        <v>127</v>
      </c>
      <c r="X127" s="145" t="s">
        <v>416</v>
      </c>
      <c r="Y127" s="145"/>
      <c r="Z127" s="145"/>
      <c r="AB127" s="71"/>
      <c r="AC127" s="145"/>
      <c r="AD127" s="31" t="s">
        <v>9</v>
      </c>
      <c r="AE127" s="252"/>
      <c r="AF127" s="31"/>
      <c r="AG127" s="32"/>
      <c r="AH127" s="33"/>
      <c r="AI127" s="32"/>
      <c r="AJ127" s="33"/>
      <c r="AK127" s="32"/>
      <c r="AL127" s="69"/>
      <c r="AM127" s="36"/>
      <c r="AN127" s="37"/>
      <c r="AO127" s="145"/>
      <c r="AP127" s="145"/>
      <c r="AQ127" s="145"/>
    </row>
    <row r="128" spans="1:43" ht="6" customHeight="1" x14ac:dyDescent="0.25">
      <c r="A128" s="249"/>
      <c r="B128" s="140"/>
      <c r="C128" s="250"/>
      <c r="D128" s="37"/>
      <c r="U128" s="84"/>
      <c r="V128" s="37"/>
      <c r="W128" s="145"/>
      <c r="X128" s="145"/>
      <c r="Y128" s="145"/>
      <c r="Z128" s="145"/>
      <c r="AA128" s="145"/>
      <c r="AB128" s="31"/>
      <c r="AC128" s="31"/>
      <c r="AD128" s="31"/>
      <c r="AE128" s="252"/>
      <c r="AF128" s="31"/>
      <c r="AG128" s="253"/>
      <c r="AH128" s="253"/>
      <c r="AI128" s="253"/>
      <c r="AJ128" s="253"/>
      <c r="AK128" s="253"/>
      <c r="AL128" s="254"/>
      <c r="AM128" s="36"/>
      <c r="AN128" s="37"/>
      <c r="AO128" s="145"/>
      <c r="AP128" s="145"/>
      <c r="AQ128" s="145"/>
    </row>
    <row r="129" spans="1:43" ht="11.25" customHeight="1" x14ac:dyDescent="0.25">
      <c r="A129" s="249"/>
      <c r="B129" s="140"/>
      <c r="C129" s="250"/>
      <c r="D129" s="37"/>
      <c r="E129" s="145" t="s">
        <v>128</v>
      </c>
      <c r="F129" s="317" t="str">
        <f ca="1">VLOOKUP(CONCATENATE($B$117&amp;INDIRECT(ADDRESS(ROW(),COLUMN()-1))),INDIRECT("translations[[Question Num]:["&amp; Language_Selected &amp;"]]"),MATCH(Language_Selected,Language_Options,0)+1,FALSE)</f>
        <v>Snuff, by nose?</v>
      </c>
      <c r="G129" s="317"/>
      <c r="H129" s="317"/>
      <c r="I129" s="317"/>
      <c r="J129" s="317"/>
      <c r="K129" s="317"/>
      <c r="L129" s="317"/>
      <c r="M129" s="317"/>
      <c r="N129" s="317"/>
      <c r="O129" s="317"/>
      <c r="P129" s="317"/>
      <c r="Q129" s="317"/>
      <c r="R129" s="317"/>
      <c r="S129" s="317"/>
      <c r="T129" s="317"/>
      <c r="U129" s="251"/>
      <c r="V129" s="37"/>
      <c r="X129" s="145"/>
      <c r="Y129" s="145"/>
      <c r="Z129" s="145"/>
      <c r="AA129" s="145"/>
      <c r="AB129" s="145"/>
      <c r="AC129" s="31"/>
      <c r="AD129" s="31"/>
      <c r="AE129" s="31"/>
      <c r="AF129" s="31"/>
      <c r="AG129" s="29"/>
      <c r="AH129" s="30"/>
      <c r="AI129" s="29"/>
      <c r="AJ129" s="30"/>
      <c r="AK129" s="29"/>
      <c r="AL129" s="68"/>
      <c r="AM129" s="36"/>
      <c r="AN129" s="37"/>
      <c r="AO129" s="145"/>
      <c r="AP129" s="145"/>
      <c r="AQ129" s="145"/>
    </row>
    <row r="130" spans="1:43" ht="11.25" customHeight="1" x14ac:dyDescent="0.25">
      <c r="A130" s="249"/>
      <c r="B130" s="140"/>
      <c r="C130" s="250"/>
      <c r="D130" s="37"/>
      <c r="E130" s="145"/>
      <c r="F130" s="317"/>
      <c r="G130" s="317"/>
      <c r="H130" s="317"/>
      <c r="I130" s="317"/>
      <c r="J130" s="317"/>
      <c r="K130" s="317"/>
      <c r="L130" s="317"/>
      <c r="M130" s="317"/>
      <c r="N130" s="317"/>
      <c r="O130" s="317"/>
      <c r="P130" s="317"/>
      <c r="Q130" s="317"/>
      <c r="R130" s="317"/>
      <c r="S130" s="317"/>
      <c r="T130" s="317"/>
      <c r="U130" s="36"/>
      <c r="V130" s="37"/>
      <c r="W130" s="145" t="s">
        <v>128</v>
      </c>
      <c r="X130" s="145" t="s">
        <v>417</v>
      </c>
      <c r="Y130" s="145"/>
      <c r="Z130" s="145"/>
      <c r="AB130" s="71"/>
      <c r="AC130" s="145"/>
      <c r="AD130" s="31" t="s">
        <v>9</v>
      </c>
      <c r="AE130" s="252"/>
      <c r="AF130" s="31"/>
      <c r="AG130" s="32"/>
      <c r="AH130" s="33"/>
      <c r="AI130" s="32"/>
      <c r="AJ130" s="33"/>
      <c r="AK130" s="32"/>
      <c r="AL130" s="69"/>
      <c r="AM130" s="36"/>
      <c r="AN130" s="37"/>
      <c r="AO130" s="145"/>
      <c r="AP130" s="145"/>
      <c r="AQ130" s="145"/>
    </row>
    <row r="131" spans="1:43" ht="6" customHeight="1" x14ac:dyDescent="0.25">
      <c r="A131" s="249"/>
      <c r="B131" s="140"/>
      <c r="C131" s="250"/>
      <c r="D131" s="37"/>
      <c r="U131" s="84"/>
      <c r="V131" s="37"/>
      <c r="W131" s="156"/>
      <c r="X131" s="145"/>
      <c r="Y131" s="145"/>
      <c r="Z131" s="145"/>
      <c r="AA131" s="145"/>
      <c r="AB131" s="31"/>
      <c r="AC131" s="31"/>
      <c r="AD131" s="31"/>
      <c r="AE131" s="252"/>
      <c r="AF131" s="31"/>
      <c r="AG131" s="253"/>
      <c r="AH131" s="253"/>
      <c r="AI131" s="253"/>
      <c r="AJ131" s="253"/>
      <c r="AK131" s="253"/>
      <c r="AL131" s="254"/>
      <c r="AM131" s="36"/>
      <c r="AN131" s="37"/>
      <c r="AO131" s="145"/>
      <c r="AP131" s="145"/>
      <c r="AQ131" s="145"/>
    </row>
    <row r="132" spans="1:43" ht="11.25" customHeight="1" x14ac:dyDescent="0.25">
      <c r="A132" s="249"/>
      <c r="B132" s="140"/>
      <c r="C132" s="250"/>
      <c r="D132" s="37"/>
      <c r="E132" s="145" t="s">
        <v>130</v>
      </c>
      <c r="F132" s="317" t="str">
        <f ca="1">VLOOKUP(CONCATENATE($B$117&amp;INDIRECT(ADDRESS(ROW(),COLUMN()-1))),INDIRECT("translations[[Question Num]:["&amp; Language_Selected &amp;"]]"),MATCH(Language_Selected,Language_Options,0)+1,FALSE)</f>
        <v>Chewing tobacco?</v>
      </c>
      <c r="G132" s="317"/>
      <c r="H132" s="317"/>
      <c r="I132" s="317"/>
      <c r="J132" s="317"/>
      <c r="K132" s="317"/>
      <c r="L132" s="317"/>
      <c r="M132" s="317"/>
      <c r="N132" s="317"/>
      <c r="O132" s="317"/>
      <c r="P132" s="317"/>
      <c r="Q132" s="317"/>
      <c r="R132" s="317"/>
      <c r="S132" s="317"/>
      <c r="T132" s="317"/>
      <c r="U132" s="251"/>
      <c r="V132" s="37"/>
      <c r="W132" s="145"/>
      <c r="X132" s="145"/>
      <c r="Y132" s="145"/>
      <c r="Z132" s="145"/>
      <c r="AA132" s="145"/>
      <c r="AB132" s="145"/>
      <c r="AC132" s="31"/>
      <c r="AD132" s="31"/>
      <c r="AE132" s="31"/>
      <c r="AF132" s="31"/>
      <c r="AG132" s="29"/>
      <c r="AH132" s="30"/>
      <c r="AI132" s="29"/>
      <c r="AJ132" s="30"/>
      <c r="AK132" s="29"/>
      <c r="AL132" s="68"/>
      <c r="AM132" s="36"/>
      <c r="AN132" s="37"/>
      <c r="AO132" s="145"/>
      <c r="AP132" s="319">
        <v>814</v>
      </c>
      <c r="AQ132" s="145"/>
    </row>
    <row r="133" spans="1:43" ht="11.25" customHeight="1" x14ac:dyDescent="0.25">
      <c r="A133" s="249"/>
      <c r="B133" s="140"/>
      <c r="C133" s="250"/>
      <c r="D133" s="37"/>
      <c r="E133" s="145"/>
      <c r="F133" s="317"/>
      <c r="G133" s="317"/>
      <c r="H133" s="317"/>
      <c r="I133" s="317"/>
      <c r="J133" s="317"/>
      <c r="K133" s="317"/>
      <c r="L133" s="317"/>
      <c r="M133" s="317"/>
      <c r="N133" s="317"/>
      <c r="O133" s="317"/>
      <c r="P133" s="317"/>
      <c r="Q133" s="317"/>
      <c r="R133" s="317"/>
      <c r="S133" s="317"/>
      <c r="T133" s="317"/>
      <c r="U133" s="36"/>
      <c r="V133" s="37"/>
      <c r="W133" s="145" t="s">
        <v>130</v>
      </c>
      <c r="X133" s="145" t="s">
        <v>418</v>
      </c>
      <c r="Y133" s="145"/>
      <c r="Z133" s="145"/>
      <c r="AB133" s="71"/>
      <c r="AC133" s="145"/>
      <c r="AD133" s="145"/>
      <c r="AE133" s="252" t="s">
        <v>9</v>
      </c>
      <c r="AF133" s="31"/>
      <c r="AG133" s="32"/>
      <c r="AH133" s="33"/>
      <c r="AI133" s="32"/>
      <c r="AJ133" s="33"/>
      <c r="AK133" s="32"/>
      <c r="AL133" s="69"/>
      <c r="AM133" s="36"/>
      <c r="AN133" s="37"/>
      <c r="AO133" s="145"/>
      <c r="AP133" s="319"/>
      <c r="AQ133" s="145"/>
    </row>
    <row r="134" spans="1:43" ht="6" customHeight="1" x14ac:dyDescent="0.25">
      <c r="A134" s="249"/>
      <c r="B134" s="140"/>
      <c r="C134" s="250"/>
      <c r="D134" s="37"/>
      <c r="U134" s="84"/>
      <c r="V134" s="37"/>
      <c r="W134" s="145"/>
      <c r="X134" s="145"/>
      <c r="Y134" s="145"/>
      <c r="Z134" s="145"/>
      <c r="AA134" s="145"/>
      <c r="AB134" s="31"/>
      <c r="AC134" s="31"/>
      <c r="AD134" s="31"/>
      <c r="AE134" s="252"/>
      <c r="AF134" s="31"/>
      <c r="AG134" s="253"/>
      <c r="AH134" s="253"/>
      <c r="AI134" s="253"/>
      <c r="AJ134" s="253"/>
      <c r="AK134" s="253"/>
      <c r="AL134" s="254"/>
      <c r="AM134" s="36"/>
      <c r="AN134" s="37"/>
      <c r="AO134" s="145"/>
      <c r="AP134" s="145"/>
      <c r="AQ134" s="145"/>
    </row>
    <row r="135" spans="1:43" ht="11.25" customHeight="1" x14ac:dyDescent="0.25">
      <c r="A135" s="249"/>
      <c r="B135" s="140"/>
      <c r="C135" s="250"/>
      <c r="D135" s="37"/>
      <c r="E135" s="145" t="s">
        <v>131</v>
      </c>
      <c r="F135" s="317" t="str">
        <f ca="1">VLOOKUP(CONCATENATE($B$117&amp;INDIRECT(ADDRESS(ROW(),COLUMN()-1))),INDIRECT("translations[[Question Num]:["&amp; Language_Selected &amp;"]]"),MATCH(Language_Selected,Language_Options,0)+1,FALSE)</f>
        <v>Betel quid with tobacco?</v>
      </c>
      <c r="G135" s="317"/>
      <c r="H135" s="317"/>
      <c r="I135" s="317"/>
      <c r="J135" s="317"/>
      <c r="K135" s="317"/>
      <c r="L135" s="317"/>
      <c r="M135" s="317"/>
      <c r="N135" s="317"/>
      <c r="O135" s="317"/>
      <c r="P135" s="317"/>
      <c r="Q135" s="317"/>
      <c r="R135" s="317"/>
      <c r="S135" s="317"/>
      <c r="T135" s="317"/>
      <c r="U135" s="251"/>
      <c r="V135" s="37"/>
      <c r="W135" s="145" t="s">
        <v>131</v>
      </c>
      <c r="X135" s="145" t="s">
        <v>419</v>
      </c>
      <c r="Y135" s="145"/>
      <c r="Z135" s="145"/>
      <c r="AA135" s="145"/>
      <c r="AB135" s="145"/>
      <c r="AC135" s="31"/>
      <c r="AD135" s="31"/>
      <c r="AE135" s="31"/>
      <c r="AF135" s="31"/>
      <c r="AG135" s="29"/>
      <c r="AH135" s="30"/>
      <c r="AI135" s="29"/>
      <c r="AJ135" s="30"/>
      <c r="AK135" s="29"/>
      <c r="AL135" s="68"/>
      <c r="AM135" s="36"/>
      <c r="AN135" s="37"/>
      <c r="AO135" s="145"/>
      <c r="AP135" s="145"/>
      <c r="AQ135" s="145"/>
    </row>
    <row r="136" spans="1:43" ht="11.25" customHeight="1" x14ac:dyDescent="0.25">
      <c r="A136" s="249"/>
      <c r="B136" s="140"/>
      <c r="C136" s="250"/>
      <c r="D136" s="37"/>
      <c r="F136" s="317"/>
      <c r="G136" s="317"/>
      <c r="H136" s="317"/>
      <c r="I136" s="317"/>
      <c r="J136" s="317"/>
      <c r="K136" s="317"/>
      <c r="L136" s="317"/>
      <c r="M136" s="317"/>
      <c r="N136" s="317"/>
      <c r="O136" s="317"/>
      <c r="P136" s="317"/>
      <c r="Q136" s="317"/>
      <c r="R136" s="317"/>
      <c r="S136" s="317"/>
      <c r="T136" s="317"/>
      <c r="U136" s="36"/>
      <c r="V136" s="37"/>
      <c r="X136" s="145"/>
      <c r="Y136" t="s">
        <v>420</v>
      </c>
      <c r="AB136" s="71"/>
      <c r="AC136" s="145"/>
      <c r="AD136" s="145"/>
      <c r="AE136" s="252" t="s">
        <v>9</v>
      </c>
      <c r="AF136" s="31"/>
      <c r="AG136" s="32"/>
      <c r="AH136" s="33"/>
      <c r="AI136" s="32"/>
      <c r="AJ136" s="33"/>
      <c r="AK136" s="32"/>
      <c r="AL136" s="69"/>
      <c r="AM136" s="36"/>
      <c r="AN136" s="37"/>
      <c r="AO136" s="145"/>
      <c r="AP136" s="145"/>
      <c r="AQ136" s="145"/>
    </row>
    <row r="137" spans="1:43" ht="6" customHeight="1" x14ac:dyDescent="0.25">
      <c r="A137" s="249"/>
      <c r="B137" s="140"/>
      <c r="C137" s="250"/>
      <c r="D137" s="37"/>
      <c r="E137" s="145"/>
      <c r="F137" s="1"/>
      <c r="H137" s="1"/>
      <c r="I137" s="1"/>
      <c r="J137" s="1"/>
      <c r="K137" s="1"/>
      <c r="L137" s="1"/>
      <c r="M137" s="1"/>
      <c r="N137" s="1"/>
      <c r="O137" s="1"/>
      <c r="P137" s="1"/>
      <c r="Q137" s="1"/>
      <c r="R137" s="1"/>
      <c r="S137" s="1"/>
      <c r="T137" s="1"/>
      <c r="U137" s="84"/>
      <c r="V137" s="37"/>
      <c r="W137" s="156"/>
      <c r="X137" s="145"/>
      <c r="Y137" s="145"/>
      <c r="Z137" s="145"/>
      <c r="AA137" s="145"/>
      <c r="AB137" s="31"/>
      <c r="AC137" s="31"/>
      <c r="AD137" s="31"/>
      <c r="AE137" s="252"/>
      <c r="AF137" s="31"/>
      <c r="AG137" s="253"/>
      <c r="AH137" s="253"/>
      <c r="AI137" s="253"/>
      <c r="AJ137" s="253"/>
      <c r="AK137" s="253"/>
      <c r="AL137" s="254"/>
      <c r="AM137" s="36"/>
      <c r="AN137" s="37"/>
      <c r="AO137" s="145"/>
      <c r="AP137" s="145"/>
      <c r="AQ137" s="145"/>
    </row>
    <row r="138" spans="1:43" ht="11.25" customHeight="1" x14ac:dyDescent="0.25">
      <c r="A138" s="249"/>
      <c r="B138" s="140"/>
      <c r="C138" s="250"/>
      <c r="D138" s="37"/>
      <c r="E138" s="145" t="s">
        <v>132</v>
      </c>
      <c r="F138" s="317" t="str">
        <f ca="1">VLOOKUP(CONCATENATE($B$117&amp;INDIRECT(ADDRESS(ROW(),COLUMN()-1))),INDIRECT("translations[[Question Num]:["&amp; Language_Selected &amp;"]]"),MATCH(Language_Selected,Language_Options,0)+1,FALSE)</f>
        <v>Any others?</v>
      </c>
      <c r="G138" s="317"/>
      <c r="H138" s="317"/>
      <c r="I138" s="317"/>
      <c r="J138" s="317"/>
      <c r="K138" s="317"/>
      <c r="L138" s="317"/>
      <c r="M138" s="317"/>
      <c r="N138" s="317"/>
      <c r="O138" s="317"/>
      <c r="P138" s="317"/>
      <c r="Q138" s="317"/>
      <c r="R138" s="317"/>
      <c r="S138" s="317"/>
      <c r="T138" s="317"/>
      <c r="U138" s="251"/>
      <c r="V138" s="37"/>
      <c r="W138" s="145"/>
      <c r="Y138" s="145"/>
      <c r="Z138" s="145"/>
      <c r="AA138" s="145"/>
      <c r="AB138" s="145"/>
      <c r="AC138" s="31"/>
      <c r="AD138" s="31"/>
      <c r="AE138" s="31"/>
      <c r="AF138" s="31"/>
      <c r="AG138" s="29"/>
      <c r="AH138" s="30"/>
      <c r="AI138" s="29"/>
      <c r="AJ138" s="30"/>
      <c r="AK138" s="29"/>
      <c r="AL138" s="68"/>
      <c r="AM138" s="36"/>
      <c r="AN138" s="37"/>
      <c r="AO138" s="145"/>
      <c r="AP138" s="145"/>
      <c r="AQ138" s="145"/>
    </row>
    <row r="139" spans="1:43" x14ac:dyDescent="0.25">
      <c r="A139" s="249"/>
      <c r="B139" s="140"/>
      <c r="C139" s="250"/>
      <c r="D139" s="37"/>
      <c r="E139" s="145"/>
      <c r="F139" s="1"/>
      <c r="J139" s="1"/>
      <c r="K139" s="1"/>
      <c r="L139" s="1"/>
      <c r="M139" s="1"/>
      <c r="N139" s="1"/>
      <c r="O139" s="1"/>
      <c r="P139" s="1"/>
      <c r="Q139" s="1"/>
      <c r="R139" s="1"/>
      <c r="S139" s="1"/>
      <c r="T139" s="1"/>
      <c r="U139" s="84"/>
      <c r="V139" s="37"/>
      <c r="W139" s="145" t="s">
        <v>132</v>
      </c>
      <c r="X139" s="145" t="s">
        <v>421</v>
      </c>
      <c r="Y139" s="145"/>
      <c r="Z139" s="145"/>
      <c r="AB139" s="71"/>
      <c r="AC139" s="31" t="s">
        <v>9</v>
      </c>
      <c r="AD139" s="31"/>
      <c r="AE139" s="252"/>
      <c r="AF139" s="31"/>
      <c r="AG139" s="32"/>
      <c r="AH139" s="33"/>
      <c r="AI139" s="32"/>
      <c r="AJ139" s="33"/>
      <c r="AK139" s="32"/>
      <c r="AL139" s="69"/>
      <c r="AM139" s="36"/>
      <c r="AN139" s="37"/>
      <c r="AO139" s="145"/>
      <c r="AP139" s="145"/>
      <c r="AQ139" s="145"/>
    </row>
    <row r="140" spans="1:43" x14ac:dyDescent="0.25">
      <c r="A140" s="249"/>
      <c r="B140" s="140"/>
      <c r="C140" s="250"/>
      <c r="D140" s="37"/>
      <c r="E140" s="145"/>
      <c r="F140" s="1"/>
      <c r="J140" s="314" t="s">
        <v>93</v>
      </c>
      <c r="K140" s="314"/>
      <c r="L140" s="314"/>
      <c r="M140" s="314"/>
      <c r="N140" s="314"/>
      <c r="O140" s="314"/>
      <c r="P140" s="314"/>
      <c r="Q140" s="314"/>
      <c r="R140" s="314"/>
      <c r="S140" s="314"/>
      <c r="T140" s="314"/>
      <c r="U140" s="84"/>
      <c r="V140" s="37"/>
      <c r="W140" s="145"/>
      <c r="X140" s="145"/>
      <c r="Y140" s="145"/>
      <c r="Z140" s="145"/>
      <c r="AA140" s="145"/>
      <c r="AB140" s="145"/>
      <c r="AC140" s="145"/>
      <c r="AD140" s="145"/>
      <c r="AE140" s="144"/>
      <c r="AF140" s="145"/>
      <c r="AG140" s="41"/>
      <c r="AH140" s="41"/>
      <c r="AI140" s="41"/>
      <c r="AJ140" s="41"/>
      <c r="AK140" s="41"/>
      <c r="AL140" s="41"/>
      <c r="AM140" s="36"/>
      <c r="AN140" s="37"/>
      <c r="AO140" s="145"/>
      <c r="AP140" s="145"/>
      <c r="AQ140" s="145"/>
    </row>
    <row r="141" spans="1:43" ht="6" customHeight="1" x14ac:dyDescent="0.25">
      <c r="A141" s="28"/>
      <c r="B141" s="70"/>
      <c r="C141" s="33"/>
      <c r="D141" s="32"/>
      <c r="E141" s="28"/>
      <c r="F141" s="28"/>
      <c r="G141" s="28"/>
      <c r="H141" s="28"/>
      <c r="I141" s="28"/>
      <c r="J141" s="28"/>
      <c r="K141" s="28"/>
      <c r="L141" s="28"/>
      <c r="M141" s="28"/>
      <c r="N141" s="28"/>
      <c r="O141" s="28"/>
      <c r="P141" s="28"/>
      <c r="Q141" s="28"/>
      <c r="R141" s="28"/>
      <c r="S141" s="28"/>
      <c r="T141" s="28"/>
      <c r="U141" s="33"/>
      <c r="V141" s="32"/>
      <c r="W141" s="28"/>
      <c r="X141" s="28"/>
      <c r="Y141" s="28"/>
      <c r="Z141" s="28"/>
      <c r="AA141" s="28"/>
      <c r="AB141" s="28"/>
      <c r="AC141" s="28"/>
      <c r="AD141" s="28"/>
      <c r="AE141" s="28"/>
      <c r="AF141" s="28"/>
      <c r="AG141" s="28"/>
      <c r="AH141" s="28"/>
      <c r="AI141" s="28"/>
      <c r="AJ141" s="28"/>
      <c r="AK141" s="28"/>
      <c r="AL141" s="66"/>
      <c r="AM141" s="33"/>
      <c r="AN141" s="32"/>
      <c r="AO141" s="28"/>
      <c r="AP141" s="28"/>
      <c r="AQ141" s="28"/>
    </row>
    <row r="142" spans="1:43" ht="6" customHeight="1" x14ac:dyDescent="0.25">
      <c r="A142" s="41"/>
      <c r="B142" s="141"/>
      <c r="C142" s="30"/>
      <c r="D142" s="29"/>
      <c r="E142" s="41"/>
      <c r="F142" s="41"/>
      <c r="G142" s="41"/>
      <c r="H142" s="41"/>
      <c r="I142" s="41"/>
      <c r="J142" s="41"/>
      <c r="K142" s="41"/>
      <c r="L142" s="41"/>
      <c r="M142" s="41"/>
      <c r="N142" s="41"/>
      <c r="O142" s="41"/>
      <c r="P142" s="41"/>
      <c r="Q142" s="41"/>
      <c r="R142" s="41"/>
      <c r="S142" s="41"/>
      <c r="T142" s="41"/>
      <c r="U142" s="30"/>
      <c r="V142" s="29"/>
      <c r="W142" s="41"/>
      <c r="X142" s="41"/>
      <c r="Y142" s="41"/>
      <c r="Z142" s="41"/>
      <c r="AA142" s="41"/>
      <c r="AB142" s="41"/>
      <c r="AC142" s="41"/>
      <c r="AD142" s="41"/>
      <c r="AE142" s="41"/>
      <c r="AF142" s="41"/>
      <c r="AG142" s="41"/>
      <c r="AH142" s="41"/>
      <c r="AI142" s="41"/>
      <c r="AJ142" s="41"/>
      <c r="AK142" s="41"/>
      <c r="AL142" s="67"/>
      <c r="AM142" s="30"/>
      <c r="AN142" s="29"/>
      <c r="AO142" s="41"/>
      <c r="AP142" s="41"/>
      <c r="AQ142" s="41"/>
    </row>
    <row r="143" spans="1:43" ht="11.25" customHeight="1" x14ac:dyDescent="0.25">
      <c r="A143" s="145"/>
      <c r="B143" s="161">
        <v>813</v>
      </c>
      <c r="C143" s="36"/>
      <c r="D143" s="37"/>
      <c r="E143" s="317" t="str">
        <f ca="1">VLOOKUP(INDIRECT(ADDRESS(ROW(),COLUMN()-3)),INDIRECT("translations[[Question Num]:["&amp; Language_Selected &amp;"]]"),MATCH(Language_Selected,Language_Options,0)+1,FALSE)</f>
        <v>On average, how many times a week do you use the following products? Also, let me know if you use the product, but not every week.
IF THE RESPONDENT REPORTS USING THE PRODUCT, BUT NOT EVERY WEEK, RECORD '888'.  IF THE PRODUCT IS NOT USED AT ALL, RECORD '000'.</v>
      </c>
      <c r="F143" s="317"/>
      <c r="G143" s="317"/>
      <c r="H143" s="317"/>
      <c r="I143" s="317"/>
      <c r="J143" s="317"/>
      <c r="K143" s="317"/>
      <c r="L143" s="317"/>
      <c r="M143" s="317"/>
      <c r="N143" s="317"/>
      <c r="O143" s="317"/>
      <c r="P143" s="317"/>
      <c r="Q143" s="317"/>
      <c r="R143" s="317"/>
      <c r="S143" s="317"/>
      <c r="T143" s="317"/>
      <c r="U143" s="36"/>
      <c r="V143" s="37"/>
      <c r="Y143" s="248"/>
      <c r="Z143" s="248"/>
      <c r="AA143" s="248"/>
      <c r="AB143" s="248"/>
      <c r="AD143" s="145"/>
      <c r="AE143" s="145"/>
      <c r="AF143" s="145"/>
      <c r="AG143" s="145"/>
      <c r="AH143" s="145"/>
      <c r="AI143" s="145"/>
      <c r="AJ143" s="145"/>
      <c r="AK143" s="145"/>
      <c r="AL143" s="145"/>
      <c r="AM143" s="36"/>
      <c r="AN143" s="37"/>
      <c r="AO143" s="145"/>
      <c r="AP143" s="145"/>
      <c r="AQ143" s="145"/>
    </row>
    <row r="144" spans="1:43" ht="11.25" customHeight="1" x14ac:dyDescent="0.25">
      <c r="A144" s="145"/>
      <c r="B144" s="64" t="s">
        <v>105</v>
      </c>
      <c r="C144" s="36"/>
      <c r="D144" s="37"/>
      <c r="E144" s="317"/>
      <c r="F144" s="317"/>
      <c r="G144" s="317"/>
      <c r="H144" s="317"/>
      <c r="I144" s="317"/>
      <c r="J144" s="317"/>
      <c r="K144" s="317"/>
      <c r="L144" s="317"/>
      <c r="M144" s="317"/>
      <c r="N144" s="317"/>
      <c r="O144" s="317"/>
      <c r="P144" s="317"/>
      <c r="Q144" s="317"/>
      <c r="R144" s="317"/>
      <c r="S144" s="317"/>
      <c r="T144" s="317"/>
      <c r="U144" s="84"/>
      <c r="V144" s="37"/>
      <c r="W144" s="145"/>
      <c r="X144" s="145"/>
      <c r="Y144" s="248"/>
      <c r="Z144" s="248"/>
      <c r="AA144" s="248"/>
      <c r="AB144" s="248"/>
      <c r="AC144" s="145"/>
      <c r="AD144" s="145"/>
      <c r="AE144" s="145"/>
      <c r="AF144" s="145"/>
      <c r="AG144" s="145"/>
      <c r="AH144" s="145"/>
      <c r="AI144" s="145"/>
      <c r="AJ144" s="145"/>
      <c r="AK144" s="145"/>
      <c r="AL144" s="145"/>
      <c r="AM144" s="36"/>
      <c r="AN144" s="37"/>
      <c r="AO144" s="145"/>
      <c r="AP144" s="145"/>
      <c r="AQ144" s="145"/>
    </row>
    <row r="145" spans="1:43" x14ac:dyDescent="0.25">
      <c r="A145" s="145"/>
      <c r="B145" s="140"/>
      <c r="C145" s="36"/>
      <c r="D145" s="37"/>
      <c r="E145" s="317"/>
      <c r="F145" s="317"/>
      <c r="G145" s="317"/>
      <c r="H145" s="317"/>
      <c r="I145" s="317"/>
      <c r="J145" s="317"/>
      <c r="K145" s="317"/>
      <c r="L145" s="317"/>
      <c r="M145" s="317"/>
      <c r="N145" s="317"/>
      <c r="O145" s="317"/>
      <c r="P145" s="317"/>
      <c r="Q145" s="317"/>
      <c r="R145" s="317"/>
      <c r="S145" s="317"/>
      <c r="T145" s="317"/>
      <c r="U145" s="84"/>
      <c r="V145" s="37"/>
      <c r="W145" s="145"/>
      <c r="X145" s="145"/>
      <c r="Y145" s="145"/>
      <c r="Z145" s="145"/>
      <c r="AA145" s="145"/>
      <c r="AB145" s="145"/>
      <c r="AC145" s="145"/>
      <c r="AD145" s="145"/>
      <c r="AF145" s="145"/>
      <c r="AG145" s="145"/>
      <c r="AH145" s="145"/>
      <c r="AI145" s="145"/>
      <c r="AJ145" s="145"/>
      <c r="AK145" s="145"/>
      <c r="AL145" s="145"/>
      <c r="AM145" s="36"/>
      <c r="AN145" s="37"/>
      <c r="AO145" s="145"/>
      <c r="AP145" s="145"/>
      <c r="AQ145" s="145"/>
    </row>
    <row r="146" spans="1:43" x14ac:dyDescent="0.25">
      <c r="A146" s="145"/>
      <c r="B146" s="140"/>
      <c r="C146" s="36"/>
      <c r="D146" s="37"/>
      <c r="E146" s="317"/>
      <c r="F146" s="317"/>
      <c r="G146" s="317"/>
      <c r="H146" s="317"/>
      <c r="I146" s="317"/>
      <c r="J146" s="317"/>
      <c r="K146" s="317"/>
      <c r="L146" s="317"/>
      <c r="M146" s="317"/>
      <c r="N146" s="317"/>
      <c r="O146" s="317"/>
      <c r="P146" s="317"/>
      <c r="Q146" s="317"/>
      <c r="R146" s="317"/>
      <c r="S146" s="317"/>
      <c r="T146" s="317"/>
      <c r="U146" s="84"/>
      <c r="V146" s="37"/>
      <c r="W146" s="145"/>
      <c r="X146" s="145"/>
      <c r="Y146" s="145"/>
      <c r="Z146" s="145"/>
      <c r="AA146" s="145"/>
      <c r="AB146" s="145"/>
      <c r="AC146" s="145"/>
      <c r="AD146" s="145"/>
      <c r="AF146" s="145"/>
      <c r="AG146" s="145"/>
      <c r="AH146" s="145"/>
      <c r="AI146" s="145"/>
      <c r="AJ146" s="145"/>
      <c r="AK146" s="145"/>
      <c r="AL146" s="145"/>
      <c r="AM146" s="36"/>
      <c r="AN146" s="37"/>
      <c r="AO146" s="145"/>
      <c r="AP146" s="145"/>
      <c r="AQ146" s="145"/>
    </row>
    <row r="147" spans="1:43" ht="11.25" customHeight="1" x14ac:dyDescent="0.25">
      <c r="A147" s="145"/>
      <c r="B147" s="140"/>
      <c r="C147" s="36"/>
      <c r="D147" s="37"/>
      <c r="E147" s="317"/>
      <c r="F147" s="317"/>
      <c r="G147" s="317"/>
      <c r="H147" s="317"/>
      <c r="I147" s="317"/>
      <c r="J147" s="317"/>
      <c r="K147" s="317"/>
      <c r="L147" s="317"/>
      <c r="M147" s="317"/>
      <c r="N147" s="317"/>
      <c r="O147" s="317"/>
      <c r="P147" s="317"/>
      <c r="Q147" s="317"/>
      <c r="R147" s="317"/>
      <c r="S147" s="317"/>
      <c r="T147" s="317"/>
      <c r="U147" s="84"/>
      <c r="V147" s="37"/>
      <c r="X147" s="145"/>
      <c r="Y147" s="145"/>
      <c r="Z147" s="145"/>
      <c r="AA147" s="145"/>
      <c r="AB147" s="145"/>
      <c r="AC147" s="145"/>
      <c r="AD147" s="145"/>
      <c r="AE147" s="145"/>
      <c r="AF147" s="145"/>
      <c r="AG147" s="145"/>
      <c r="AH147" s="145"/>
      <c r="AI147" s="145"/>
      <c r="AJ147" s="145"/>
      <c r="AK147" s="145"/>
      <c r="AL147" s="145"/>
      <c r="AM147" s="36"/>
      <c r="AN147" s="37"/>
      <c r="AO147" s="145"/>
      <c r="AP147" s="145"/>
      <c r="AQ147" s="145"/>
    </row>
    <row r="148" spans="1:43" ht="11.25" customHeight="1" x14ac:dyDescent="0.25">
      <c r="A148" s="145"/>
      <c r="B148" s="140"/>
      <c r="C148" s="36"/>
      <c r="D148" s="37"/>
      <c r="E148" s="317"/>
      <c r="F148" s="317"/>
      <c r="G148" s="317"/>
      <c r="H148" s="317"/>
      <c r="I148" s="317"/>
      <c r="J148" s="317"/>
      <c r="K148" s="317"/>
      <c r="L148" s="317"/>
      <c r="M148" s="317"/>
      <c r="N148" s="317"/>
      <c r="O148" s="317"/>
      <c r="P148" s="317"/>
      <c r="Q148" s="317"/>
      <c r="R148" s="317"/>
      <c r="S148" s="317"/>
      <c r="T148" s="317"/>
      <c r="U148" s="84"/>
      <c r="V148" s="37"/>
      <c r="X148" s="145"/>
      <c r="Y148" s="145"/>
      <c r="Z148" s="145"/>
      <c r="AA148" s="145"/>
      <c r="AB148" s="145"/>
      <c r="AC148" s="145"/>
      <c r="AD148" s="145"/>
      <c r="AE148" s="145"/>
      <c r="AF148" s="145"/>
      <c r="AG148" s="145"/>
      <c r="AH148" s="145"/>
      <c r="AI148" s="145"/>
      <c r="AJ148" s="145"/>
      <c r="AK148" s="145"/>
      <c r="AL148" s="145"/>
      <c r="AM148" s="36"/>
      <c r="AN148" s="37"/>
      <c r="AO148" s="145"/>
      <c r="AP148" s="145"/>
      <c r="AQ148" s="145"/>
    </row>
    <row r="149" spans="1:43" ht="11.25" customHeight="1" x14ac:dyDescent="0.25">
      <c r="A149" s="145"/>
      <c r="B149" s="140"/>
      <c r="C149" s="36"/>
      <c r="D149" s="37"/>
      <c r="E149" s="317"/>
      <c r="F149" s="317"/>
      <c r="G149" s="317"/>
      <c r="H149" s="317"/>
      <c r="I149" s="317"/>
      <c r="J149" s="317"/>
      <c r="K149" s="317"/>
      <c r="L149" s="317"/>
      <c r="M149" s="317"/>
      <c r="N149" s="317"/>
      <c r="O149" s="317"/>
      <c r="P149" s="317"/>
      <c r="Q149" s="317"/>
      <c r="R149" s="317"/>
      <c r="S149" s="317"/>
      <c r="T149" s="317"/>
      <c r="U149" s="84"/>
      <c r="V149" s="37"/>
      <c r="X149" s="145"/>
      <c r="Y149" s="145"/>
      <c r="Z149" s="145"/>
      <c r="AA149" s="145"/>
      <c r="AB149" s="145"/>
      <c r="AC149" s="145"/>
      <c r="AD149" s="145"/>
      <c r="AE149" s="145"/>
      <c r="AF149" s="145"/>
      <c r="AG149" s="145"/>
      <c r="AH149" s="145"/>
      <c r="AI149" s="145"/>
      <c r="AJ149" s="145"/>
      <c r="AK149" s="145"/>
      <c r="AL149" s="145"/>
      <c r="AM149" s="36"/>
      <c r="AN149" s="37"/>
      <c r="AO149" s="145"/>
      <c r="AP149" s="145"/>
      <c r="AQ149" s="145"/>
    </row>
    <row r="150" spans="1:43" ht="11.25" customHeight="1" x14ac:dyDescent="0.25">
      <c r="A150" s="145"/>
      <c r="B150" s="140"/>
      <c r="C150" s="36"/>
      <c r="D150" s="37"/>
      <c r="E150" s="317"/>
      <c r="F150" s="317"/>
      <c r="G150" s="317"/>
      <c r="H150" s="317"/>
      <c r="I150" s="317"/>
      <c r="J150" s="317"/>
      <c r="K150" s="317"/>
      <c r="L150" s="317"/>
      <c r="M150" s="317"/>
      <c r="N150" s="317"/>
      <c r="O150" s="317"/>
      <c r="P150" s="317"/>
      <c r="Q150" s="317"/>
      <c r="R150" s="317"/>
      <c r="S150" s="317"/>
      <c r="T150" s="317"/>
      <c r="U150" s="84"/>
      <c r="V150" s="37"/>
      <c r="W150" s="145"/>
      <c r="X150" s="145"/>
      <c r="Y150" s="145"/>
      <c r="Z150" s="145"/>
      <c r="AA150" s="145"/>
      <c r="AB150" s="145"/>
      <c r="AC150" s="145"/>
      <c r="AD150" s="145"/>
      <c r="AE150" s="145"/>
      <c r="AF150" s="145"/>
      <c r="AG150" s="299" t="s">
        <v>422</v>
      </c>
      <c r="AH150" s="299"/>
      <c r="AI150" s="299"/>
      <c r="AJ150" s="299"/>
      <c r="AK150" s="299"/>
      <c r="AL150" s="299"/>
      <c r="AM150" s="36"/>
      <c r="AN150" s="37"/>
      <c r="AO150" s="145"/>
      <c r="AP150" s="145"/>
      <c r="AQ150" s="145"/>
    </row>
    <row r="151" spans="1:43" ht="6" customHeight="1" x14ac:dyDescent="0.25">
      <c r="A151" s="145"/>
      <c r="B151" s="140"/>
      <c r="C151" s="36"/>
      <c r="D151" s="37"/>
      <c r="E151" s="156"/>
      <c r="F151" s="156"/>
      <c r="G151" s="156"/>
      <c r="H151" s="156"/>
      <c r="I151" s="156"/>
      <c r="J151" s="156"/>
      <c r="K151" s="156"/>
      <c r="L151" s="156"/>
      <c r="M151" s="156"/>
      <c r="N151" s="156"/>
      <c r="O151" s="156"/>
      <c r="P151" s="156"/>
      <c r="Q151" s="156"/>
      <c r="R151" s="156"/>
      <c r="S151" s="156"/>
      <c r="T151" s="156"/>
      <c r="U151" s="84"/>
      <c r="V151" s="37"/>
      <c r="W151" s="145"/>
      <c r="X151" s="145"/>
      <c r="Y151" s="145"/>
      <c r="Z151" s="145"/>
      <c r="AA151" s="145"/>
      <c r="AB151" s="145"/>
      <c r="AC151" s="145"/>
      <c r="AD151" s="145"/>
      <c r="AE151" s="145"/>
      <c r="AF151" s="145"/>
      <c r="AG151" s="145"/>
      <c r="AH151" s="145"/>
      <c r="AI151" s="145"/>
      <c r="AJ151" s="145"/>
      <c r="AK151" s="145"/>
      <c r="AL151" s="46"/>
      <c r="AM151" s="36"/>
      <c r="AN151" s="37"/>
      <c r="AO151" s="145"/>
      <c r="AP151" s="145"/>
      <c r="AQ151" s="145"/>
    </row>
    <row r="152" spans="1:43" ht="10.4" customHeight="1" x14ac:dyDescent="0.25">
      <c r="A152" s="249"/>
      <c r="B152" s="140"/>
      <c r="C152" s="250"/>
      <c r="D152" s="37"/>
      <c r="E152" s="145" t="s">
        <v>127</v>
      </c>
      <c r="F152" s="317" t="str">
        <f ca="1">VLOOKUP(CONCATENATE($B$117&amp;INDIRECT(ADDRESS(ROW(),COLUMN()-1))),INDIRECT("translations[[Question Num]:["&amp; Language_Selected &amp;"]]"),MATCH(Language_Selected,Language_Options,0)+1,FALSE)</f>
        <v>Snuff, by mouth?</v>
      </c>
      <c r="G152" s="317"/>
      <c r="H152" s="317"/>
      <c r="I152" s="317"/>
      <c r="J152" s="317"/>
      <c r="K152" s="317"/>
      <c r="L152" s="317"/>
      <c r="M152" s="317"/>
      <c r="N152" s="317"/>
      <c r="O152" s="317"/>
      <c r="P152" s="317"/>
      <c r="Q152" s="317"/>
      <c r="R152" s="317"/>
      <c r="S152" s="317"/>
      <c r="T152" s="317"/>
      <c r="U152" s="36"/>
      <c r="V152" s="37"/>
      <c r="W152" s="145"/>
      <c r="X152" s="145"/>
      <c r="Y152" s="145"/>
      <c r="Z152" s="145"/>
      <c r="AA152" s="145"/>
      <c r="AB152" s="145"/>
      <c r="AC152" s="145"/>
      <c r="AD152" s="145"/>
      <c r="AE152" s="145"/>
      <c r="AF152" s="145"/>
      <c r="AG152" s="29"/>
      <c r="AH152" s="30"/>
      <c r="AI152" s="29"/>
      <c r="AJ152" s="30"/>
      <c r="AK152" s="29"/>
      <c r="AL152" s="68"/>
      <c r="AM152" s="36"/>
      <c r="AN152" s="37"/>
      <c r="AO152" s="145"/>
      <c r="AP152" s="145"/>
      <c r="AQ152" s="145"/>
    </row>
    <row r="153" spans="1:43" ht="11.25" customHeight="1" x14ac:dyDescent="0.25">
      <c r="A153" s="249"/>
      <c r="B153" s="140"/>
      <c r="C153" s="250"/>
      <c r="D153" s="37"/>
      <c r="E153" s="145"/>
      <c r="F153" s="317"/>
      <c r="G153" s="317"/>
      <c r="H153" s="317"/>
      <c r="I153" s="317"/>
      <c r="J153" s="317"/>
      <c r="K153" s="317"/>
      <c r="L153" s="317"/>
      <c r="M153" s="317"/>
      <c r="N153" s="317"/>
      <c r="O153" s="317"/>
      <c r="P153" s="317"/>
      <c r="Q153" s="317"/>
      <c r="R153" s="317"/>
      <c r="S153" s="317"/>
      <c r="T153" s="317"/>
      <c r="U153" s="251"/>
      <c r="V153" s="37"/>
      <c r="W153" s="145" t="s">
        <v>127</v>
      </c>
      <c r="X153" s="145" t="s">
        <v>416</v>
      </c>
      <c r="Y153" s="145"/>
      <c r="Z153" s="145"/>
      <c r="AB153" s="71"/>
      <c r="AC153" s="145"/>
      <c r="AD153" s="31" t="s">
        <v>9</v>
      </c>
      <c r="AE153" s="252"/>
      <c r="AF153" s="31"/>
      <c r="AG153" s="32"/>
      <c r="AH153" s="33"/>
      <c r="AI153" s="32"/>
      <c r="AJ153" s="33"/>
      <c r="AK153" s="32"/>
      <c r="AL153" s="69"/>
      <c r="AM153" s="36"/>
      <c r="AN153" s="37"/>
      <c r="AO153" s="145"/>
      <c r="AP153" s="145"/>
      <c r="AQ153" s="145"/>
    </row>
    <row r="154" spans="1:43" ht="6" customHeight="1" x14ac:dyDescent="0.25">
      <c r="A154" s="249"/>
      <c r="B154" s="140"/>
      <c r="C154" s="250"/>
      <c r="D154" s="37"/>
      <c r="U154" s="84"/>
      <c r="V154" s="37"/>
      <c r="W154" s="145"/>
      <c r="X154" s="145"/>
      <c r="Y154" s="145"/>
      <c r="Z154" s="145"/>
      <c r="AA154" s="145"/>
      <c r="AB154" s="31"/>
      <c r="AC154" s="31"/>
      <c r="AD154" s="31"/>
      <c r="AE154" s="252"/>
      <c r="AF154" s="31"/>
      <c r="AG154" s="253"/>
      <c r="AH154" s="253"/>
      <c r="AI154" s="253"/>
      <c r="AJ154" s="253"/>
      <c r="AK154" s="253"/>
      <c r="AL154" s="254"/>
      <c r="AM154" s="36"/>
      <c r="AN154" s="37"/>
      <c r="AO154" s="145"/>
      <c r="AP154" s="145"/>
      <c r="AQ154" s="145"/>
    </row>
    <row r="155" spans="1:43" ht="11.25" customHeight="1" x14ac:dyDescent="0.25">
      <c r="A155" s="249"/>
      <c r="B155" s="140"/>
      <c r="C155" s="250"/>
      <c r="D155" s="37"/>
      <c r="E155" s="145" t="s">
        <v>128</v>
      </c>
      <c r="F155" s="317" t="str">
        <f ca="1">VLOOKUP(CONCATENATE($B$117&amp;INDIRECT(ADDRESS(ROW(),COLUMN()-1))),INDIRECT("translations[[Question Num]:["&amp; Language_Selected &amp;"]]"),MATCH(Language_Selected,Language_Options,0)+1,FALSE)</f>
        <v>Snuff, by nose?</v>
      </c>
      <c r="G155" s="317"/>
      <c r="H155" s="317"/>
      <c r="I155" s="317"/>
      <c r="J155" s="317"/>
      <c r="K155" s="317"/>
      <c r="L155" s="317"/>
      <c r="M155" s="317"/>
      <c r="N155" s="317"/>
      <c r="O155" s="317"/>
      <c r="P155" s="317"/>
      <c r="Q155" s="317"/>
      <c r="R155" s="317"/>
      <c r="S155" s="317"/>
      <c r="T155" s="317"/>
      <c r="U155" s="251"/>
      <c r="V155" s="37"/>
      <c r="X155" s="145"/>
      <c r="Y155" s="145"/>
      <c r="Z155" s="145"/>
      <c r="AA155" s="145"/>
      <c r="AB155" s="145"/>
      <c r="AC155" s="31"/>
      <c r="AD155" s="31"/>
      <c r="AE155" s="31"/>
      <c r="AF155" s="31"/>
      <c r="AG155" s="29"/>
      <c r="AH155" s="30"/>
      <c r="AI155" s="29"/>
      <c r="AJ155" s="30"/>
      <c r="AK155" s="29"/>
      <c r="AL155" s="68"/>
      <c r="AM155" s="36"/>
      <c r="AN155" s="37"/>
      <c r="AO155" s="145"/>
      <c r="AP155" s="145"/>
      <c r="AQ155" s="145"/>
    </row>
    <row r="156" spans="1:43" ht="11.25" customHeight="1" x14ac:dyDescent="0.25">
      <c r="A156" s="249"/>
      <c r="B156" s="140"/>
      <c r="C156" s="250"/>
      <c r="D156" s="37"/>
      <c r="E156" s="145"/>
      <c r="F156" s="317"/>
      <c r="G156" s="317"/>
      <c r="H156" s="317"/>
      <c r="I156" s="317"/>
      <c r="J156" s="317"/>
      <c r="K156" s="317"/>
      <c r="L156" s="317"/>
      <c r="M156" s="317"/>
      <c r="N156" s="317"/>
      <c r="O156" s="317"/>
      <c r="P156" s="317"/>
      <c r="Q156" s="317"/>
      <c r="R156" s="317"/>
      <c r="S156" s="317"/>
      <c r="T156" s="317"/>
      <c r="U156" s="36"/>
      <c r="V156" s="37"/>
      <c r="W156" s="145" t="s">
        <v>128</v>
      </c>
      <c r="X156" s="145" t="s">
        <v>417</v>
      </c>
      <c r="Y156" s="145"/>
      <c r="Z156" s="145"/>
      <c r="AB156" s="71"/>
      <c r="AC156" s="145"/>
      <c r="AD156" s="31" t="s">
        <v>9</v>
      </c>
      <c r="AE156" s="252"/>
      <c r="AF156" s="31"/>
      <c r="AG156" s="32"/>
      <c r="AH156" s="33"/>
      <c r="AI156" s="32"/>
      <c r="AJ156" s="33"/>
      <c r="AK156" s="32"/>
      <c r="AL156" s="69"/>
      <c r="AM156" s="36"/>
      <c r="AN156" s="37"/>
      <c r="AO156" s="145"/>
      <c r="AP156" s="145"/>
      <c r="AQ156" s="145"/>
    </row>
    <row r="157" spans="1:43" ht="6" customHeight="1" x14ac:dyDescent="0.25">
      <c r="A157" s="249"/>
      <c r="B157" s="140"/>
      <c r="C157" s="250"/>
      <c r="D157" s="37"/>
      <c r="U157" s="84"/>
      <c r="V157" s="37"/>
      <c r="W157" s="156"/>
      <c r="X157" s="145"/>
      <c r="Y157" s="145"/>
      <c r="Z157" s="145"/>
      <c r="AA157" s="145"/>
      <c r="AB157" s="31"/>
      <c r="AC157" s="31"/>
      <c r="AD157" s="31"/>
      <c r="AE157" s="252"/>
      <c r="AF157" s="31"/>
      <c r="AG157" s="253"/>
      <c r="AH157" s="253"/>
      <c r="AI157" s="253"/>
      <c r="AJ157" s="253"/>
      <c r="AK157" s="253"/>
      <c r="AL157" s="254"/>
      <c r="AM157" s="36"/>
      <c r="AN157" s="37"/>
      <c r="AO157" s="145"/>
      <c r="AP157" s="145"/>
      <c r="AQ157" s="145"/>
    </row>
    <row r="158" spans="1:43" ht="11.25" customHeight="1" x14ac:dyDescent="0.25">
      <c r="A158" s="249"/>
      <c r="B158" s="140"/>
      <c r="C158" s="250"/>
      <c r="D158" s="37"/>
      <c r="E158" s="145" t="s">
        <v>130</v>
      </c>
      <c r="F158" s="317" t="str">
        <f ca="1">VLOOKUP(CONCATENATE($B$117&amp;INDIRECT(ADDRESS(ROW(),COLUMN()-1))),INDIRECT("translations[[Question Num]:["&amp; Language_Selected &amp;"]]"),MATCH(Language_Selected,Language_Options,0)+1,FALSE)</f>
        <v>Chewing tobacco?</v>
      </c>
      <c r="G158" s="317"/>
      <c r="H158" s="317"/>
      <c r="I158" s="317"/>
      <c r="J158" s="317"/>
      <c r="K158" s="317"/>
      <c r="L158" s="317"/>
      <c r="M158" s="317"/>
      <c r="N158" s="317"/>
      <c r="O158" s="317"/>
      <c r="P158" s="317"/>
      <c r="Q158" s="317"/>
      <c r="R158" s="317"/>
      <c r="S158" s="317"/>
      <c r="T158" s="317"/>
      <c r="U158" s="251"/>
      <c r="V158" s="37"/>
      <c r="W158" s="145"/>
      <c r="X158" s="145"/>
      <c r="Y158" s="145"/>
      <c r="Z158" s="145"/>
      <c r="AA158" s="145"/>
      <c r="AB158" s="145"/>
      <c r="AC158" s="31"/>
      <c r="AD158" s="31"/>
      <c r="AE158" s="31"/>
      <c r="AF158" s="31"/>
      <c r="AG158" s="29"/>
      <c r="AH158" s="30"/>
      <c r="AI158" s="29"/>
      <c r="AJ158" s="30"/>
      <c r="AK158" s="29"/>
      <c r="AL158" s="68"/>
      <c r="AM158" s="36"/>
      <c r="AN158" s="37"/>
      <c r="AO158" s="145"/>
      <c r="AP158" s="145"/>
      <c r="AQ158" s="145"/>
    </row>
    <row r="159" spans="1:43" ht="11.25" customHeight="1" x14ac:dyDescent="0.25">
      <c r="A159" s="249"/>
      <c r="B159" s="140"/>
      <c r="C159" s="250"/>
      <c r="D159" s="37"/>
      <c r="E159" s="145"/>
      <c r="F159" s="317"/>
      <c r="G159" s="317"/>
      <c r="H159" s="317"/>
      <c r="I159" s="317"/>
      <c r="J159" s="317"/>
      <c r="K159" s="317"/>
      <c r="L159" s="317"/>
      <c r="M159" s="317"/>
      <c r="N159" s="317"/>
      <c r="O159" s="317"/>
      <c r="P159" s="317"/>
      <c r="Q159" s="317"/>
      <c r="R159" s="317"/>
      <c r="S159" s="317"/>
      <c r="T159" s="317"/>
      <c r="U159" s="36"/>
      <c r="V159" s="37"/>
      <c r="W159" s="145" t="s">
        <v>130</v>
      </c>
      <c r="X159" s="145" t="s">
        <v>418</v>
      </c>
      <c r="Y159" s="145"/>
      <c r="Z159" s="145"/>
      <c r="AB159" s="71"/>
      <c r="AC159" s="145"/>
      <c r="AD159" s="145"/>
      <c r="AE159" s="252" t="s">
        <v>9</v>
      </c>
      <c r="AF159" s="31"/>
      <c r="AG159" s="32"/>
      <c r="AH159" s="33"/>
      <c r="AI159" s="32"/>
      <c r="AJ159" s="33"/>
      <c r="AK159" s="32"/>
      <c r="AL159" s="69"/>
      <c r="AM159" s="36"/>
      <c r="AN159" s="37"/>
      <c r="AO159" s="145"/>
      <c r="AP159" s="145"/>
      <c r="AQ159" s="145"/>
    </row>
    <row r="160" spans="1:43" ht="6" customHeight="1" x14ac:dyDescent="0.25">
      <c r="A160" s="249"/>
      <c r="B160" s="140"/>
      <c r="C160" s="250"/>
      <c r="D160" s="37"/>
      <c r="U160" s="84"/>
      <c r="V160" s="37"/>
      <c r="W160" s="145"/>
      <c r="X160" s="145"/>
      <c r="Y160" s="145"/>
      <c r="Z160" s="145"/>
      <c r="AA160" s="145"/>
      <c r="AB160" s="31"/>
      <c r="AC160" s="31"/>
      <c r="AD160" s="31"/>
      <c r="AE160" s="252"/>
      <c r="AF160" s="31"/>
      <c r="AG160" s="253"/>
      <c r="AH160" s="253"/>
      <c r="AI160" s="253"/>
      <c r="AJ160" s="253"/>
      <c r="AK160" s="253"/>
      <c r="AL160" s="254"/>
      <c r="AM160" s="36"/>
      <c r="AN160" s="37"/>
      <c r="AO160" s="145"/>
      <c r="AP160" s="145"/>
      <c r="AQ160" s="145"/>
    </row>
    <row r="161" spans="1:43" ht="11.25" customHeight="1" x14ac:dyDescent="0.25">
      <c r="A161" s="249"/>
      <c r="B161" s="140"/>
      <c r="C161" s="250"/>
      <c r="D161" s="37"/>
      <c r="E161" s="145" t="s">
        <v>131</v>
      </c>
      <c r="F161" s="317" t="str">
        <f ca="1">VLOOKUP(CONCATENATE($B$117&amp;INDIRECT(ADDRESS(ROW(),COLUMN()-1))),INDIRECT("translations[[Question Num]:["&amp; Language_Selected &amp;"]]"),MATCH(Language_Selected,Language_Options,0)+1,FALSE)</f>
        <v>Betel quid with tobacco?</v>
      </c>
      <c r="G161" s="317"/>
      <c r="H161" s="317"/>
      <c r="I161" s="317"/>
      <c r="J161" s="317"/>
      <c r="K161" s="317"/>
      <c r="L161" s="317"/>
      <c r="M161" s="317"/>
      <c r="N161" s="317"/>
      <c r="O161" s="317"/>
      <c r="P161" s="317"/>
      <c r="Q161" s="317"/>
      <c r="R161" s="317"/>
      <c r="S161" s="317"/>
      <c r="T161" s="317"/>
      <c r="U161" s="251"/>
      <c r="V161" s="37"/>
      <c r="W161" s="145" t="s">
        <v>131</v>
      </c>
      <c r="X161" s="145" t="s">
        <v>419</v>
      </c>
      <c r="Y161" s="145"/>
      <c r="Z161" s="145"/>
      <c r="AA161" s="145"/>
      <c r="AB161" s="145"/>
      <c r="AC161" s="31"/>
      <c r="AD161" s="31"/>
      <c r="AE161" s="31"/>
      <c r="AF161" s="31"/>
      <c r="AG161" s="29"/>
      <c r="AH161" s="30"/>
      <c r="AI161" s="29"/>
      <c r="AJ161" s="30"/>
      <c r="AK161" s="29"/>
      <c r="AL161" s="68"/>
      <c r="AM161" s="36"/>
      <c r="AN161" s="37"/>
      <c r="AO161" s="145"/>
      <c r="AP161" s="145"/>
      <c r="AQ161" s="145"/>
    </row>
    <row r="162" spans="1:43" ht="11.25" customHeight="1" x14ac:dyDescent="0.25">
      <c r="A162" s="249"/>
      <c r="B162" s="140"/>
      <c r="C162" s="250"/>
      <c r="D162" s="37"/>
      <c r="F162" s="317"/>
      <c r="G162" s="317"/>
      <c r="H162" s="317"/>
      <c r="I162" s="317"/>
      <c r="J162" s="317"/>
      <c r="K162" s="317"/>
      <c r="L162" s="317"/>
      <c r="M162" s="317"/>
      <c r="N162" s="317"/>
      <c r="O162" s="317"/>
      <c r="P162" s="317"/>
      <c r="Q162" s="317"/>
      <c r="R162" s="317"/>
      <c r="S162" s="317"/>
      <c r="T162" s="317"/>
      <c r="U162" s="36"/>
      <c r="V162" s="37"/>
      <c r="X162" s="145"/>
      <c r="Y162" t="s">
        <v>420</v>
      </c>
      <c r="AB162" s="71"/>
      <c r="AC162" s="145"/>
      <c r="AD162" s="145"/>
      <c r="AE162" s="252" t="s">
        <v>9</v>
      </c>
      <c r="AF162" s="31"/>
      <c r="AG162" s="32"/>
      <c r="AH162" s="33"/>
      <c r="AI162" s="32"/>
      <c r="AJ162" s="33"/>
      <c r="AK162" s="32"/>
      <c r="AL162" s="69"/>
      <c r="AM162" s="36"/>
      <c r="AN162" s="37"/>
      <c r="AO162" s="145"/>
      <c r="AP162" s="145"/>
      <c r="AQ162" s="145"/>
    </row>
    <row r="163" spans="1:43" ht="6" customHeight="1" x14ac:dyDescent="0.25">
      <c r="A163" s="249"/>
      <c r="B163" s="140"/>
      <c r="C163" s="250"/>
      <c r="D163" s="37"/>
      <c r="E163" s="145"/>
      <c r="F163" s="1"/>
      <c r="H163" s="1"/>
      <c r="I163" s="1"/>
      <c r="J163" s="1"/>
      <c r="K163" s="1"/>
      <c r="L163" s="1"/>
      <c r="M163" s="1"/>
      <c r="N163" s="1"/>
      <c r="O163" s="1"/>
      <c r="P163" s="1"/>
      <c r="Q163" s="1"/>
      <c r="R163" s="1"/>
      <c r="S163" s="1"/>
      <c r="T163" s="1"/>
      <c r="U163" s="84"/>
      <c r="V163" s="37"/>
      <c r="W163" s="156"/>
      <c r="X163" s="145"/>
      <c r="Y163" s="145"/>
      <c r="Z163" s="145"/>
      <c r="AA163" s="145"/>
      <c r="AB163" s="31"/>
      <c r="AC163" s="31"/>
      <c r="AD163" s="31"/>
      <c r="AE163" s="252"/>
      <c r="AF163" s="31"/>
      <c r="AG163" s="253"/>
      <c r="AH163" s="253"/>
      <c r="AI163" s="253"/>
      <c r="AJ163" s="253"/>
      <c r="AK163" s="253"/>
      <c r="AL163" s="254"/>
      <c r="AM163" s="36"/>
      <c r="AN163" s="37"/>
      <c r="AO163" s="145"/>
      <c r="AP163" s="145"/>
      <c r="AQ163" s="145"/>
    </row>
    <row r="164" spans="1:43" ht="11.25" customHeight="1" x14ac:dyDescent="0.25">
      <c r="A164" s="249"/>
      <c r="B164" s="140"/>
      <c r="C164" s="250"/>
      <c r="D164" s="37"/>
      <c r="E164" s="145" t="s">
        <v>132</v>
      </c>
      <c r="F164" s="317" t="str">
        <f ca="1">VLOOKUP(CONCATENATE($B$117&amp;INDIRECT(ADDRESS(ROW(),COLUMN()-1))),INDIRECT("translations[[Question Num]:["&amp; Language_Selected &amp;"]]"),MATCH(Language_Selected,Language_Options,0)+1,FALSE)</f>
        <v>Any others?</v>
      </c>
      <c r="G164" s="317"/>
      <c r="H164" s="317"/>
      <c r="I164" s="317"/>
      <c r="J164" s="317"/>
      <c r="K164" s="317"/>
      <c r="L164" s="317"/>
      <c r="M164" s="317"/>
      <c r="N164" s="317"/>
      <c r="O164" s="317"/>
      <c r="P164" s="317"/>
      <c r="Q164" s="317"/>
      <c r="R164" s="317"/>
      <c r="S164" s="317"/>
      <c r="T164" s="317"/>
      <c r="U164" s="251"/>
      <c r="V164" s="37"/>
      <c r="W164" s="145"/>
      <c r="Y164" s="145"/>
      <c r="Z164" s="145"/>
      <c r="AA164" s="145"/>
      <c r="AB164" s="145"/>
      <c r="AC164" s="31"/>
      <c r="AD164" s="31"/>
      <c r="AE164" s="31"/>
      <c r="AF164" s="31"/>
      <c r="AG164" s="29"/>
      <c r="AH164" s="30"/>
      <c r="AI164" s="29"/>
      <c r="AJ164" s="30"/>
      <c r="AK164" s="29"/>
      <c r="AL164" s="68"/>
      <c r="AM164" s="36"/>
      <c r="AN164" s="37"/>
      <c r="AO164" s="145"/>
      <c r="AP164" s="145"/>
      <c r="AQ164" s="145"/>
    </row>
    <row r="165" spans="1:43" x14ac:dyDescent="0.25">
      <c r="A165" s="249"/>
      <c r="B165" s="140"/>
      <c r="C165" s="250"/>
      <c r="D165" s="37"/>
      <c r="E165" s="145"/>
      <c r="F165" s="1"/>
      <c r="J165" s="1"/>
      <c r="K165" s="1"/>
      <c r="L165" s="1"/>
      <c r="M165" s="1"/>
      <c r="N165" s="1"/>
      <c r="O165" s="1"/>
      <c r="P165" s="1"/>
      <c r="Q165" s="1"/>
      <c r="R165" s="1"/>
      <c r="S165" s="1"/>
      <c r="T165" s="1"/>
      <c r="U165" s="84"/>
      <c r="V165" s="37"/>
      <c r="W165" s="145" t="s">
        <v>132</v>
      </c>
      <c r="X165" s="145" t="s">
        <v>421</v>
      </c>
      <c r="Y165" s="145"/>
      <c r="Z165" s="145"/>
      <c r="AB165" s="71"/>
      <c r="AC165" s="31" t="s">
        <v>9</v>
      </c>
      <c r="AD165" s="31"/>
      <c r="AE165" s="252"/>
      <c r="AF165" s="31"/>
      <c r="AG165" s="32"/>
      <c r="AH165" s="33"/>
      <c r="AI165" s="32"/>
      <c r="AJ165" s="33"/>
      <c r="AK165" s="32"/>
      <c r="AL165" s="69"/>
      <c r="AM165" s="36"/>
      <c r="AN165" s="37"/>
      <c r="AO165" s="145"/>
      <c r="AP165" s="145"/>
      <c r="AQ165" s="145"/>
    </row>
    <row r="166" spans="1:43" x14ac:dyDescent="0.25">
      <c r="A166" s="249"/>
      <c r="B166" s="140"/>
      <c r="C166" s="250"/>
      <c r="D166" s="37"/>
      <c r="E166" s="145"/>
      <c r="F166" s="1"/>
      <c r="J166" s="314" t="s">
        <v>93</v>
      </c>
      <c r="K166" s="314"/>
      <c r="L166" s="314"/>
      <c r="M166" s="314"/>
      <c r="N166" s="314"/>
      <c r="O166" s="314"/>
      <c r="P166" s="314"/>
      <c r="Q166" s="314"/>
      <c r="R166" s="314"/>
      <c r="S166" s="314"/>
      <c r="T166" s="314"/>
      <c r="U166" s="84"/>
      <c r="V166" s="37"/>
      <c r="W166" s="145"/>
      <c r="X166" s="145"/>
      <c r="Y166" s="145"/>
      <c r="Z166" s="145"/>
      <c r="AA166" s="145"/>
      <c r="AB166" s="145"/>
      <c r="AC166" s="145"/>
      <c r="AD166" s="145"/>
      <c r="AE166" s="144"/>
      <c r="AF166" s="145"/>
      <c r="AG166" s="41"/>
      <c r="AH166" s="41"/>
      <c r="AI166" s="41"/>
      <c r="AJ166" s="41"/>
      <c r="AK166" s="41"/>
      <c r="AL166" s="41"/>
      <c r="AM166" s="36"/>
      <c r="AN166" s="37"/>
      <c r="AO166" s="145"/>
      <c r="AP166" s="145"/>
      <c r="AQ166" s="145"/>
    </row>
    <row r="167" spans="1:43" ht="6" customHeight="1" x14ac:dyDescent="0.25">
      <c r="A167" s="28"/>
      <c r="B167" s="70"/>
      <c r="C167" s="33"/>
      <c r="D167" s="32"/>
      <c r="E167" s="28"/>
      <c r="F167" s="28"/>
      <c r="G167" s="28"/>
      <c r="H167" s="28"/>
      <c r="I167" s="28"/>
      <c r="J167" s="28"/>
      <c r="K167" s="28"/>
      <c r="L167" s="28"/>
      <c r="M167" s="28"/>
      <c r="N167" s="28"/>
      <c r="O167" s="28"/>
      <c r="P167" s="28"/>
      <c r="Q167" s="28"/>
      <c r="R167" s="28"/>
      <c r="S167" s="28"/>
      <c r="T167" s="28"/>
      <c r="U167" s="33"/>
      <c r="V167" s="32"/>
      <c r="W167" s="28"/>
      <c r="X167" s="28"/>
      <c r="Y167" s="28"/>
      <c r="Z167" s="28"/>
      <c r="AA167" s="28"/>
      <c r="AB167" s="28"/>
      <c r="AC167" s="28"/>
      <c r="AD167" s="28"/>
      <c r="AE167" s="28"/>
      <c r="AF167" s="28"/>
      <c r="AG167" s="28"/>
      <c r="AH167" s="28"/>
      <c r="AI167" s="28"/>
      <c r="AJ167" s="28"/>
      <c r="AK167" s="28"/>
      <c r="AL167" s="66"/>
      <c r="AM167" s="33"/>
      <c r="AN167" s="32"/>
      <c r="AO167" s="28"/>
      <c r="AP167" s="28"/>
      <c r="AQ167" s="28"/>
    </row>
    <row r="168" spans="1:43" ht="6" customHeight="1" x14ac:dyDescent="0.25">
      <c r="A168" s="41"/>
      <c r="B168" s="141"/>
      <c r="C168" s="30"/>
      <c r="D168" s="29"/>
      <c r="E168" s="41"/>
      <c r="F168" s="41"/>
      <c r="G168" s="41"/>
      <c r="H168" s="41"/>
      <c r="I168" s="41"/>
      <c r="J168" s="41"/>
      <c r="K168" s="41"/>
      <c r="L168" s="41"/>
      <c r="M168" s="41"/>
      <c r="N168" s="41"/>
      <c r="O168" s="41"/>
      <c r="P168" s="41"/>
      <c r="Q168" s="41"/>
      <c r="R168" s="41"/>
      <c r="S168" s="41"/>
      <c r="T168" s="41"/>
      <c r="U168" s="30"/>
      <c r="V168" s="29"/>
      <c r="W168" s="41"/>
      <c r="X168" s="41"/>
      <c r="Y168" s="41"/>
      <c r="Z168" s="41"/>
      <c r="AA168" s="41"/>
      <c r="AB168" s="41"/>
      <c r="AC168" s="41"/>
      <c r="AD168" s="41"/>
      <c r="AE168" s="41"/>
      <c r="AF168" s="41"/>
      <c r="AG168" s="41"/>
      <c r="AH168" s="41"/>
      <c r="AI168" s="41"/>
      <c r="AJ168" s="41"/>
      <c r="AK168" s="41"/>
      <c r="AL168" s="67"/>
      <c r="AM168" s="30"/>
      <c r="AN168" s="29"/>
      <c r="AO168" s="41"/>
      <c r="AP168" s="41"/>
      <c r="AQ168" s="41"/>
    </row>
    <row r="169" spans="1:43" ht="11.25" customHeight="1" x14ac:dyDescent="0.25">
      <c r="A169" s="145"/>
      <c r="B169" s="161">
        <v>814</v>
      </c>
      <c r="C169" s="36"/>
      <c r="D169" s="37"/>
      <c r="E169" s="317" t="str">
        <f ca="1">VLOOKUP(INDIRECT(ADDRESS(ROW(),COLUMN()-3)),INDIRECT("translations[[Question Num]:["&amp; Language_Selected &amp;"]]"),MATCH(Language_Selected,Language_Options,0)+1,FALSE)</f>
        <v>Now I would like to ask you some questions about drinking alcohol. Have you ever consumed any alcohol, such as beer, wine, spirits, or [ADD OTHER LOCAL EXAMPLES]?</v>
      </c>
      <c r="F169" s="317"/>
      <c r="G169" s="317"/>
      <c r="H169" s="317"/>
      <c r="I169" s="317"/>
      <c r="J169" s="317"/>
      <c r="K169" s="317"/>
      <c r="L169" s="317"/>
      <c r="M169" s="317"/>
      <c r="N169" s="317"/>
      <c r="O169" s="317"/>
      <c r="P169" s="317"/>
      <c r="Q169" s="317"/>
      <c r="R169" s="317"/>
      <c r="S169" s="317"/>
      <c r="T169" s="317"/>
      <c r="U169" s="36"/>
      <c r="V169" s="37"/>
      <c r="W169" s="145" t="s">
        <v>102</v>
      </c>
      <c r="X169" s="145"/>
      <c r="Y169" s="31" t="s">
        <v>9</v>
      </c>
      <c r="Z169" s="31"/>
      <c r="AA169" s="31"/>
      <c r="AB169" s="31"/>
      <c r="AC169" s="31"/>
      <c r="AD169" s="31"/>
      <c r="AE169" s="31"/>
      <c r="AF169" s="31"/>
      <c r="AG169" s="31"/>
      <c r="AH169" s="31"/>
      <c r="AI169" s="31"/>
      <c r="AJ169" s="31"/>
      <c r="AK169" s="31"/>
      <c r="AL169" s="65" t="s">
        <v>80</v>
      </c>
      <c r="AM169" s="36"/>
      <c r="AN169" s="37"/>
      <c r="AO169" s="145"/>
      <c r="AP169" s="145"/>
      <c r="AQ169" s="145"/>
    </row>
    <row r="170" spans="1:43" x14ac:dyDescent="0.25">
      <c r="A170" s="145"/>
      <c r="B170" s="64"/>
      <c r="C170" s="36"/>
      <c r="D170" s="37"/>
      <c r="E170" s="317"/>
      <c r="F170" s="317"/>
      <c r="G170" s="317"/>
      <c r="H170" s="317"/>
      <c r="I170" s="317"/>
      <c r="J170" s="317"/>
      <c r="K170" s="317"/>
      <c r="L170" s="317"/>
      <c r="M170" s="317"/>
      <c r="N170" s="317"/>
      <c r="O170" s="317"/>
      <c r="P170" s="317"/>
      <c r="Q170" s="317"/>
      <c r="R170" s="317"/>
      <c r="S170" s="317"/>
      <c r="T170" s="317"/>
      <c r="U170" s="36"/>
      <c r="V170" s="37"/>
      <c r="W170" s="145" t="s">
        <v>103</v>
      </c>
      <c r="X170" s="145"/>
      <c r="Y170" s="31" t="s">
        <v>9</v>
      </c>
      <c r="Z170" s="31"/>
      <c r="AA170" s="31"/>
      <c r="AB170" s="31"/>
      <c r="AC170" s="31"/>
      <c r="AD170" s="31"/>
      <c r="AE170" s="31"/>
      <c r="AF170" s="31"/>
      <c r="AG170" s="31"/>
      <c r="AH170" s="31"/>
      <c r="AI170" s="31"/>
      <c r="AJ170" s="31"/>
      <c r="AK170" s="31"/>
      <c r="AL170" s="65" t="s">
        <v>82</v>
      </c>
      <c r="AM170" s="36"/>
      <c r="AN170" s="37"/>
      <c r="AO170" s="145"/>
      <c r="AP170" s="162">
        <v>817</v>
      </c>
      <c r="AQ170" s="145"/>
    </row>
    <row r="171" spans="1:43" x14ac:dyDescent="0.25">
      <c r="A171" s="145"/>
      <c r="B171" s="64"/>
      <c r="C171" s="36"/>
      <c r="D171" s="37"/>
      <c r="E171" s="317"/>
      <c r="F171" s="317"/>
      <c r="G171" s="317"/>
      <c r="H171" s="317"/>
      <c r="I171" s="317"/>
      <c r="J171" s="317"/>
      <c r="K171" s="317"/>
      <c r="L171" s="317"/>
      <c r="M171" s="317"/>
      <c r="N171" s="317"/>
      <c r="O171" s="317"/>
      <c r="P171" s="317"/>
      <c r="Q171" s="317"/>
      <c r="R171" s="317"/>
      <c r="S171" s="317"/>
      <c r="T171" s="317"/>
      <c r="U171" s="36"/>
      <c r="V171" s="37"/>
      <c r="W171" s="145"/>
      <c r="X171" s="145"/>
      <c r="Y171" s="31"/>
      <c r="Z171" s="31"/>
      <c r="AA171" s="31"/>
      <c r="AB171" s="31"/>
      <c r="AC171" s="31"/>
      <c r="AD171" s="31"/>
      <c r="AE171" s="31"/>
      <c r="AF171" s="31"/>
      <c r="AG171" s="31"/>
      <c r="AH171" s="31"/>
      <c r="AI171" s="31"/>
      <c r="AJ171" s="31"/>
      <c r="AK171" s="31"/>
      <c r="AL171" s="65"/>
      <c r="AM171" s="36"/>
      <c r="AN171" s="37"/>
      <c r="AO171" s="145"/>
      <c r="AP171" s="144"/>
      <c r="AQ171" s="145"/>
    </row>
    <row r="172" spans="1:43" x14ac:dyDescent="0.25">
      <c r="A172" s="145"/>
      <c r="B172" s="64"/>
      <c r="C172" s="36"/>
      <c r="D172" s="37"/>
      <c r="E172" s="317"/>
      <c r="F172" s="317"/>
      <c r="G172" s="317"/>
      <c r="H172" s="317"/>
      <c r="I172" s="317"/>
      <c r="J172" s="317"/>
      <c r="K172" s="317"/>
      <c r="L172" s="317"/>
      <c r="M172" s="317"/>
      <c r="N172" s="317"/>
      <c r="O172" s="317"/>
      <c r="P172" s="317"/>
      <c r="Q172" s="317"/>
      <c r="R172" s="317"/>
      <c r="S172" s="317"/>
      <c r="T172" s="317"/>
      <c r="U172" s="36"/>
      <c r="V172" s="37"/>
      <c r="W172" s="145"/>
      <c r="X172" s="145"/>
      <c r="Y172" s="31"/>
      <c r="Z172" s="31"/>
      <c r="AA172" s="31"/>
      <c r="AB172" s="31"/>
      <c r="AC172" s="31"/>
      <c r="AD172" s="31"/>
      <c r="AE172" s="31"/>
      <c r="AF172" s="31"/>
      <c r="AG172" s="31"/>
      <c r="AH172" s="31"/>
      <c r="AI172" s="31"/>
      <c r="AJ172" s="31"/>
      <c r="AK172" s="31"/>
      <c r="AL172" s="65"/>
      <c r="AM172" s="36"/>
      <c r="AN172" s="37"/>
      <c r="AO172" s="145"/>
      <c r="AP172" s="144"/>
      <c r="AQ172" s="145"/>
    </row>
    <row r="173" spans="1:43" ht="6" customHeight="1" x14ac:dyDescent="0.25">
      <c r="A173" s="28"/>
      <c r="B173" s="70"/>
      <c r="C173" s="33"/>
      <c r="D173" s="32"/>
      <c r="E173" s="28"/>
      <c r="F173" s="28"/>
      <c r="G173" s="28"/>
      <c r="H173" s="28"/>
      <c r="I173" s="28"/>
      <c r="J173" s="28"/>
      <c r="K173" s="28"/>
      <c r="L173" s="28"/>
      <c r="M173" s="28"/>
      <c r="N173" s="28"/>
      <c r="O173" s="28"/>
      <c r="P173" s="28"/>
      <c r="Q173" s="28"/>
      <c r="R173" s="28"/>
      <c r="S173" s="28"/>
      <c r="T173" s="28"/>
      <c r="U173" s="33"/>
      <c r="V173" s="32"/>
      <c r="W173" s="28"/>
      <c r="X173" s="28"/>
      <c r="Y173" s="28"/>
      <c r="Z173" s="28"/>
      <c r="AA173" s="28"/>
      <c r="AB173" s="28"/>
      <c r="AC173" s="28"/>
      <c r="AD173" s="28"/>
      <c r="AE173" s="28"/>
      <c r="AF173" s="28"/>
      <c r="AG173" s="28"/>
      <c r="AH173" s="28"/>
      <c r="AI173" s="28"/>
      <c r="AJ173" s="28"/>
      <c r="AK173" s="28"/>
      <c r="AL173" s="66"/>
      <c r="AM173" s="33"/>
      <c r="AN173" s="32"/>
      <c r="AO173" s="28"/>
      <c r="AP173" s="28"/>
      <c r="AQ173" s="28"/>
    </row>
    <row r="174" spans="1:43" ht="6" customHeight="1" x14ac:dyDescent="0.25">
      <c r="A174" s="41"/>
      <c r="B174" s="141"/>
      <c r="C174" s="30"/>
      <c r="D174" s="29"/>
      <c r="E174" s="41"/>
      <c r="F174" s="41"/>
      <c r="G174" s="41"/>
      <c r="H174" s="41"/>
      <c r="I174" s="41"/>
      <c r="J174" s="41"/>
      <c r="K174" s="41"/>
      <c r="L174" s="41"/>
      <c r="M174" s="41"/>
      <c r="N174" s="41"/>
      <c r="O174" s="41"/>
      <c r="P174" s="41"/>
      <c r="Q174" s="41"/>
      <c r="R174" s="41"/>
      <c r="S174" s="41"/>
      <c r="T174" s="41"/>
      <c r="U174" s="30"/>
      <c r="V174" s="29"/>
      <c r="W174" s="41"/>
      <c r="X174" s="41"/>
      <c r="Y174" s="41"/>
      <c r="Z174" s="41"/>
      <c r="AA174" s="41"/>
      <c r="AB174" s="41"/>
      <c r="AC174" s="41"/>
      <c r="AD174" s="41"/>
      <c r="AE174" s="41"/>
      <c r="AF174" s="41"/>
      <c r="AG174" s="41"/>
      <c r="AH174" s="41"/>
      <c r="AI174" s="41"/>
      <c r="AJ174" s="41"/>
      <c r="AK174" s="41"/>
      <c r="AL174" s="67"/>
      <c r="AM174" s="30"/>
      <c r="AN174" s="29"/>
      <c r="AO174" s="41"/>
      <c r="AP174" s="41"/>
      <c r="AQ174" s="41"/>
    </row>
    <row r="175" spans="1:43" ht="11.25" customHeight="1" x14ac:dyDescent="0.25">
      <c r="A175" s="145"/>
      <c r="B175" s="161">
        <v>815</v>
      </c>
      <c r="C175" s="36"/>
      <c r="D175" s="37"/>
      <c r="E175" s="317" t="str">
        <f ca="1">VLOOKUP(INDIRECT(ADDRESS(ROW(),COLUMN()-3)),INDIRECT("translations[[Question Num]:["&amp; Language_Selected &amp;"]]"),MATCH(Language_Selected,Language_Options,0)+1,FALSE)</f>
        <v>During the last one month, on how many days did you have an alcoholic drink?
IF NON-NUMERIC ANSWER, PROBE TO GET AN ESTIMATE. IF RESPONDENT ANSWERS 'EVERY DAY' OR 'ALMOST EVERY DAY,' CODE '95'.</v>
      </c>
      <c r="F175" s="317"/>
      <c r="G175" s="317"/>
      <c r="H175" s="317"/>
      <c r="I175" s="317"/>
      <c r="J175" s="317"/>
      <c r="K175" s="317"/>
      <c r="L175" s="317"/>
      <c r="M175" s="317"/>
      <c r="N175" s="317"/>
      <c r="O175" s="317"/>
      <c r="P175" s="317"/>
      <c r="Q175" s="317"/>
      <c r="R175" s="317"/>
      <c r="S175" s="317"/>
      <c r="T175" s="317"/>
      <c r="U175" s="36"/>
      <c r="V175" s="37"/>
      <c r="W175" s="145" t="s">
        <v>423</v>
      </c>
      <c r="X175" s="145"/>
      <c r="Y175" s="31"/>
      <c r="Z175" s="31"/>
      <c r="AA175" s="31"/>
      <c r="AB175" s="31"/>
      <c r="AC175" s="31"/>
      <c r="AD175" s="31"/>
      <c r="AE175" s="31"/>
      <c r="AF175" s="31"/>
      <c r="AH175" s="31" t="s">
        <v>9</v>
      </c>
      <c r="AI175" s="31"/>
      <c r="AJ175" s="31"/>
      <c r="AK175" s="31"/>
      <c r="AL175" s="65" t="s">
        <v>234</v>
      </c>
      <c r="AM175" s="36"/>
      <c r="AN175" s="37"/>
      <c r="AO175" s="145"/>
      <c r="AP175" s="162">
        <v>817</v>
      </c>
      <c r="AQ175" s="145"/>
    </row>
    <row r="176" spans="1:43" ht="11.25" customHeight="1" x14ac:dyDescent="0.25">
      <c r="A176" s="145"/>
      <c r="B176" s="140"/>
      <c r="C176" s="36"/>
      <c r="D176" s="37"/>
      <c r="E176" s="317"/>
      <c r="F176" s="317"/>
      <c r="G176" s="317"/>
      <c r="H176" s="317"/>
      <c r="I176" s="317"/>
      <c r="J176" s="317"/>
      <c r="K176" s="317"/>
      <c r="L176" s="317"/>
      <c r="M176" s="317"/>
      <c r="N176" s="317"/>
      <c r="O176" s="317"/>
      <c r="P176" s="317"/>
      <c r="Q176" s="317"/>
      <c r="R176" s="317"/>
      <c r="S176" s="317"/>
      <c r="T176" s="317"/>
      <c r="U176" s="36"/>
      <c r="V176" s="37"/>
      <c r="W176" s="145"/>
      <c r="X176" s="145"/>
      <c r="Y176" s="145"/>
      <c r="Z176" s="145"/>
      <c r="AA176" s="145"/>
      <c r="AB176" s="145"/>
      <c r="AC176" s="31"/>
      <c r="AD176" s="31"/>
      <c r="AE176" s="31"/>
      <c r="AF176" s="31"/>
      <c r="AG176" s="71"/>
      <c r="AH176" s="31"/>
      <c r="AI176" s="145"/>
      <c r="AJ176" s="145"/>
      <c r="AK176" s="145"/>
      <c r="AL176" s="46"/>
      <c r="AM176" s="36"/>
      <c r="AN176" s="37"/>
      <c r="AO176" s="145"/>
      <c r="AP176" s="145"/>
      <c r="AQ176" s="145"/>
    </row>
    <row r="177" spans="1:43" ht="11.25" customHeight="1" x14ac:dyDescent="0.25">
      <c r="A177" s="145"/>
      <c r="B177" s="140"/>
      <c r="C177" s="36"/>
      <c r="D177" s="37"/>
      <c r="E177" s="317"/>
      <c r="F177" s="317"/>
      <c r="G177" s="317"/>
      <c r="H177" s="317"/>
      <c r="I177" s="317"/>
      <c r="J177" s="317"/>
      <c r="K177" s="317"/>
      <c r="L177" s="317"/>
      <c r="M177" s="317"/>
      <c r="N177" s="317"/>
      <c r="O177" s="317"/>
      <c r="P177" s="317"/>
      <c r="Q177" s="317"/>
      <c r="R177" s="317"/>
      <c r="S177" s="317"/>
      <c r="T177" s="317"/>
      <c r="U177" s="36"/>
      <c r="V177" s="37"/>
      <c r="W177" s="145"/>
      <c r="X177" s="145"/>
      <c r="Y177" s="145"/>
      <c r="Z177" s="145"/>
      <c r="AA177" s="145"/>
      <c r="AB177" s="145"/>
      <c r="AC177" s="145"/>
      <c r="AD177" s="145"/>
      <c r="AE177" s="145"/>
      <c r="AF177" s="145"/>
      <c r="AG177" s="145"/>
      <c r="AH177" s="145"/>
      <c r="AI177" s="29"/>
      <c r="AJ177" s="30"/>
      <c r="AK177" s="29"/>
      <c r="AL177" s="68"/>
      <c r="AM177" s="36"/>
      <c r="AN177" s="37"/>
      <c r="AO177" s="145"/>
      <c r="AP177" s="145"/>
      <c r="AQ177" s="145"/>
    </row>
    <row r="178" spans="1:43" ht="11.25" customHeight="1" x14ac:dyDescent="0.25">
      <c r="A178" s="145"/>
      <c r="B178" s="140"/>
      <c r="C178" s="36"/>
      <c r="D178" s="37"/>
      <c r="E178" s="317"/>
      <c r="F178" s="317"/>
      <c r="G178" s="317"/>
      <c r="H178" s="317"/>
      <c r="I178" s="317"/>
      <c r="J178" s="317"/>
      <c r="K178" s="317"/>
      <c r="L178" s="317"/>
      <c r="M178" s="317"/>
      <c r="N178" s="317"/>
      <c r="O178" s="317"/>
      <c r="P178" s="317"/>
      <c r="Q178" s="317"/>
      <c r="R178" s="317"/>
      <c r="S178" s="317"/>
      <c r="T178" s="317"/>
      <c r="U178" s="36"/>
      <c r="V178" s="37"/>
      <c r="W178" s="145" t="s">
        <v>424</v>
      </c>
      <c r="X178" s="145"/>
      <c r="Y178" s="145"/>
      <c r="Z178" s="145"/>
      <c r="AA178" s="145"/>
      <c r="AB178" s="145"/>
      <c r="AC178" s="31" t="s">
        <v>9</v>
      </c>
      <c r="AD178" s="31"/>
      <c r="AE178" s="31"/>
      <c r="AF178" s="31"/>
      <c r="AG178" s="71"/>
      <c r="AH178" s="31"/>
      <c r="AI178" s="32"/>
      <c r="AJ178" s="33"/>
      <c r="AK178" s="32"/>
      <c r="AL178" s="69"/>
      <c r="AM178" s="36"/>
      <c r="AN178" s="37"/>
      <c r="AO178" s="145"/>
      <c r="AP178" s="145"/>
      <c r="AQ178" s="145"/>
    </row>
    <row r="179" spans="1:43" x14ac:dyDescent="0.25">
      <c r="A179" s="145"/>
      <c r="B179" s="64"/>
      <c r="C179" s="36"/>
      <c r="D179" s="37"/>
      <c r="E179" s="317"/>
      <c r="F179" s="317"/>
      <c r="G179" s="317"/>
      <c r="H179" s="317"/>
      <c r="I179" s="317"/>
      <c r="J179" s="317"/>
      <c r="K179" s="317"/>
      <c r="L179" s="317"/>
      <c r="M179" s="317"/>
      <c r="N179" s="317"/>
      <c r="O179" s="317"/>
      <c r="P179" s="317"/>
      <c r="Q179" s="317"/>
      <c r="R179" s="317"/>
      <c r="S179" s="317"/>
      <c r="T179" s="317"/>
      <c r="U179" s="36"/>
      <c r="V179" s="37"/>
      <c r="AL179"/>
      <c r="AM179" s="36"/>
      <c r="AN179" s="37"/>
      <c r="AO179" s="145"/>
      <c r="AP179" s="144"/>
      <c r="AQ179" s="145"/>
    </row>
    <row r="180" spans="1:43" ht="10.4" customHeight="1" x14ac:dyDescent="0.25">
      <c r="A180" s="145"/>
      <c r="B180" s="64"/>
      <c r="C180" s="36"/>
      <c r="D180" s="37"/>
      <c r="E180" s="317"/>
      <c r="F180" s="317"/>
      <c r="G180" s="317"/>
      <c r="H180" s="317"/>
      <c r="I180" s="317"/>
      <c r="J180" s="317"/>
      <c r="K180" s="317"/>
      <c r="L180" s="317"/>
      <c r="M180" s="317"/>
      <c r="N180" s="317"/>
      <c r="O180" s="317"/>
      <c r="P180" s="317"/>
      <c r="Q180" s="317"/>
      <c r="R180" s="317"/>
      <c r="S180" s="317"/>
      <c r="T180" s="317"/>
      <c r="U180" s="36"/>
      <c r="V180" s="37"/>
      <c r="W180" s="145"/>
      <c r="X180" s="145"/>
      <c r="Y180" s="31"/>
      <c r="Z180" s="31"/>
      <c r="AA180" s="31"/>
      <c r="AB180" s="31"/>
      <c r="AC180" s="31"/>
      <c r="AD180" s="31"/>
      <c r="AE180" s="31"/>
      <c r="AF180" s="31"/>
      <c r="AG180" s="31"/>
      <c r="AH180" s="31"/>
      <c r="AI180" s="31"/>
      <c r="AJ180" s="31"/>
      <c r="AK180" s="31"/>
      <c r="AL180" s="65"/>
      <c r="AM180" s="36"/>
      <c r="AN180" s="37"/>
      <c r="AO180" s="145"/>
      <c r="AP180" s="144"/>
      <c r="AQ180" s="145"/>
    </row>
    <row r="181" spans="1:43" x14ac:dyDescent="0.25">
      <c r="A181" s="145"/>
      <c r="B181" s="64"/>
      <c r="C181" s="36"/>
      <c r="D181" s="37"/>
      <c r="E181" s="317"/>
      <c r="F181" s="317"/>
      <c r="G181" s="317"/>
      <c r="H181" s="317"/>
      <c r="I181" s="317"/>
      <c r="J181" s="317"/>
      <c r="K181" s="317"/>
      <c r="L181" s="317"/>
      <c r="M181" s="317"/>
      <c r="N181" s="317"/>
      <c r="O181" s="317"/>
      <c r="P181" s="317"/>
      <c r="Q181" s="317"/>
      <c r="R181" s="317"/>
      <c r="S181" s="317"/>
      <c r="T181" s="317"/>
      <c r="U181" s="36"/>
      <c r="V181" s="37"/>
      <c r="W181" s="145" t="s">
        <v>425</v>
      </c>
      <c r="X181" s="145"/>
      <c r="Y181" s="31"/>
      <c r="Z181" s="31"/>
      <c r="AA181" s="31"/>
      <c r="AB181" s="31"/>
      <c r="AC181" s="31"/>
      <c r="AD181" s="31"/>
      <c r="AE181" s="31"/>
      <c r="AF181" s="31"/>
      <c r="AG181" s="31"/>
      <c r="AH181" s="31" t="s">
        <v>9</v>
      </c>
      <c r="AI181" s="31"/>
      <c r="AJ181" s="31"/>
      <c r="AK181" s="31"/>
      <c r="AL181" s="65" t="s">
        <v>70</v>
      </c>
      <c r="AM181" s="36"/>
      <c r="AN181" s="37"/>
      <c r="AO181" s="145"/>
      <c r="AP181" s="144"/>
      <c r="AQ181" s="145"/>
    </row>
    <row r="182" spans="1:43" x14ac:dyDescent="0.25">
      <c r="A182" s="145"/>
      <c r="B182" s="64"/>
      <c r="C182" s="36"/>
      <c r="D182" s="37"/>
      <c r="E182" s="317"/>
      <c r="F182" s="317"/>
      <c r="G182" s="317"/>
      <c r="H182" s="317"/>
      <c r="I182" s="317"/>
      <c r="J182" s="317"/>
      <c r="K182" s="317"/>
      <c r="L182" s="317"/>
      <c r="M182" s="317"/>
      <c r="N182" s="317"/>
      <c r="O182" s="317"/>
      <c r="P182" s="317"/>
      <c r="Q182" s="317"/>
      <c r="R182" s="317"/>
      <c r="S182" s="317"/>
      <c r="T182" s="317"/>
      <c r="U182" s="36"/>
      <c r="V182" s="37"/>
      <c r="W182" s="145"/>
      <c r="X182" s="145"/>
      <c r="Y182" s="31"/>
      <c r="Z182" s="31"/>
      <c r="AA182" s="31"/>
      <c r="AB182" s="31"/>
      <c r="AC182" s="31"/>
      <c r="AD182" s="31"/>
      <c r="AE182" s="31"/>
      <c r="AF182" s="31"/>
      <c r="AG182" s="31"/>
      <c r="AH182" s="31"/>
      <c r="AI182" s="31"/>
      <c r="AJ182" s="31"/>
      <c r="AK182" s="31"/>
      <c r="AL182" s="65"/>
      <c r="AM182" s="36"/>
      <c r="AN182" s="37"/>
      <c r="AO182" s="145"/>
      <c r="AP182" s="144"/>
      <c r="AQ182" s="145"/>
    </row>
    <row r="183" spans="1:43" ht="6" customHeight="1" x14ac:dyDescent="0.25">
      <c r="A183" s="28"/>
      <c r="B183" s="70"/>
      <c r="C183" s="33"/>
      <c r="D183" s="32"/>
      <c r="E183" s="28"/>
      <c r="F183" s="28"/>
      <c r="G183" s="28"/>
      <c r="H183" s="28"/>
      <c r="I183" s="28"/>
      <c r="J183" s="28"/>
      <c r="K183" s="28"/>
      <c r="L183" s="28"/>
      <c r="M183" s="28"/>
      <c r="N183" s="28"/>
      <c r="O183" s="28"/>
      <c r="P183" s="28"/>
      <c r="Q183" s="28"/>
      <c r="R183" s="28"/>
      <c r="S183" s="28"/>
      <c r="T183" s="28"/>
      <c r="U183" s="33"/>
      <c r="V183" s="32"/>
      <c r="W183" s="28"/>
      <c r="X183" s="28"/>
      <c r="Y183" s="28"/>
      <c r="Z183" s="28"/>
      <c r="AA183" s="28"/>
      <c r="AB183" s="28"/>
      <c r="AC183" s="28"/>
      <c r="AD183" s="28"/>
      <c r="AE183" s="28"/>
      <c r="AF183" s="28"/>
      <c r="AG183" s="28"/>
      <c r="AH183" s="28"/>
      <c r="AI183" s="28"/>
      <c r="AJ183" s="28"/>
      <c r="AK183" s="28"/>
      <c r="AL183" s="66"/>
      <c r="AM183" s="33"/>
      <c r="AN183" s="32"/>
      <c r="AO183" s="28"/>
      <c r="AP183" s="28"/>
      <c r="AQ183" s="28"/>
    </row>
    <row r="184" spans="1:43" ht="6" customHeight="1" x14ac:dyDescent="0.25">
      <c r="A184" s="41"/>
      <c r="B184" s="141"/>
      <c r="C184" s="30"/>
      <c r="D184" s="29"/>
      <c r="E184" s="41"/>
      <c r="F184" s="41"/>
      <c r="G184" s="41"/>
      <c r="H184" s="41"/>
      <c r="I184" s="41"/>
      <c r="J184" s="41"/>
      <c r="K184" s="41"/>
      <c r="L184" s="41"/>
      <c r="M184" s="41"/>
      <c r="N184" s="41"/>
      <c r="O184" s="41"/>
      <c r="P184" s="41"/>
      <c r="Q184" s="41"/>
      <c r="R184" s="41"/>
      <c r="S184" s="41"/>
      <c r="T184" s="41"/>
      <c r="U184" s="30"/>
      <c r="V184" s="29"/>
      <c r="W184" s="41"/>
      <c r="X184" s="41"/>
      <c r="Y184" s="41"/>
      <c r="Z184" s="41"/>
      <c r="AA184" s="41"/>
      <c r="AB184" s="41"/>
      <c r="AC184" s="41"/>
      <c r="AD184" s="41"/>
      <c r="AE184" s="41"/>
      <c r="AF184" s="41"/>
      <c r="AG184" s="41"/>
      <c r="AH184" s="41"/>
      <c r="AI184" s="41"/>
      <c r="AJ184" s="41"/>
      <c r="AK184" s="41"/>
      <c r="AL184" s="67"/>
      <c r="AM184" s="30"/>
      <c r="AN184" s="29"/>
      <c r="AO184" s="41"/>
      <c r="AP184" s="41"/>
      <c r="AQ184" s="41"/>
    </row>
    <row r="185" spans="1:43" ht="11.25" customHeight="1" x14ac:dyDescent="0.25">
      <c r="A185" s="145"/>
      <c r="B185" s="161">
        <v>816</v>
      </c>
      <c r="C185" s="36"/>
      <c r="D185" s="37"/>
      <c r="E185" s="317" t="str">
        <f ca="1">VLOOKUP(INDIRECT(ADDRESS(ROW(),COLUMN()-3)),INDIRECT("translations[[Question Num]:["&amp; Language_Selected &amp;"]]"),MATCH(Language_Selected,Language_Options,0)+1,FALSE)</f>
        <v>We count one drink of alcohol as one can or bottle of beer, one glass of wine, one shot of spirits, or one cup of [ADD OTHER LOCAL EXAMPLES]. In the last one month, on the days that you drank alcohol, how many drinks did you usually have per day?
SHOW PICTURES OF SIZES OF STANDARD DRINKS.</v>
      </c>
      <c r="F185" s="317"/>
      <c r="G185" s="317"/>
      <c r="H185" s="317"/>
      <c r="I185" s="317"/>
      <c r="J185" s="317"/>
      <c r="K185" s="317"/>
      <c r="L185" s="317"/>
      <c r="M185" s="317"/>
      <c r="N185" s="317"/>
      <c r="O185" s="317"/>
      <c r="P185" s="317"/>
      <c r="Q185" s="317"/>
      <c r="R185" s="317"/>
      <c r="S185" s="317"/>
      <c r="T185" s="317"/>
      <c r="U185" s="36"/>
      <c r="V185" s="37"/>
      <c r="W185" s="145"/>
      <c r="X185" s="145"/>
      <c r="Y185" s="145"/>
      <c r="Z185" s="145"/>
      <c r="AA185" s="145"/>
      <c r="AB185" s="145"/>
      <c r="AC185" s="145"/>
      <c r="AD185" s="145"/>
      <c r="AE185" s="145"/>
      <c r="AF185" s="145"/>
      <c r="AG185" s="145"/>
      <c r="AH185" s="145"/>
      <c r="AI185" s="29"/>
      <c r="AJ185" s="30"/>
      <c r="AK185" s="29"/>
      <c r="AL185" s="68"/>
      <c r="AM185" s="36"/>
      <c r="AN185" s="37"/>
      <c r="AO185" s="145"/>
      <c r="AP185" s="145"/>
      <c r="AQ185" s="145"/>
    </row>
    <row r="186" spans="1:43" ht="11.25" customHeight="1" x14ac:dyDescent="0.25">
      <c r="A186" s="145"/>
      <c r="B186" s="140"/>
      <c r="C186" s="36"/>
      <c r="D186" s="37"/>
      <c r="E186" s="317"/>
      <c r="F186" s="317"/>
      <c r="G186" s="317"/>
      <c r="H186" s="317"/>
      <c r="I186" s="317"/>
      <c r="J186" s="317"/>
      <c r="K186" s="317"/>
      <c r="L186" s="317"/>
      <c r="M186" s="317"/>
      <c r="N186" s="317"/>
      <c r="O186" s="317"/>
      <c r="P186" s="317"/>
      <c r="Q186" s="317"/>
      <c r="R186" s="317"/>
      <c r="S186" s="317"/>
      <c r="T186" s="317"/>
      <c r="U186" s="36"/>
      <c r="V186" s="37"/>
      <c r="W186" s="145" t="s">
        <v>426</v>
      </c>
      <c r="X186" s="145"/>
      <c r="Y186" s="145"/>
      <c r="Z186" s="145"/>
      <c r="AA186" s="145"/>
      <c r="AB186" s="145"/>
      <c r="AC186" s="145"/>
      <c r="AD186" s="31" t="s">
        <v>9</v>
      </c>
      <c r="AE186" s="31"/>
      <c r="AF186" s="31"/>
      <c r="AG186" s="71"/>
      <c r="AH186" s="31"/>
      <c r="AI186" s="32"/>
      <c r="AJ186" s="33"/>
      <c r="AK186" s="32"/>
      <c r="AL186" s="69"/>
      <c r="AM186" s="36"/>
      <c r="AN186" s="37"/>
      <c r="AO186" s="145"/>
      <c r="AP186" s="145"/>
      <c r="AQ186" s="145"/>
    </row>
    <row r="187" spans="1:43" ht="11.25" customHeight="1" x14ac:dyDescent="0.25">
      <c r="A187" s="145"/>
      <c r="B187" s="140"/>
      <c r="C187" s="36"/>
      <c r="D187" s="37"/>
      <c r="E187" s="317"/>
      <c r="F187" s="317"/>
      <c r="G187" s="317"/>
      <c r="H187" s="317"/>
      <c r="I187" s="317"/>
      <c r="J187" s="317"/>
      <c r="K187" s="317"/>
      <c r="L187" s="317"/>
      <c r="M187" s="317"/>
      <c r="N187" s="317"/>
      <c r="O187" s="317"/>
      <c r="P187" s="317"/>
      <c r="Q187" s="317"/>
      <c r="R187" s="317"/>
      <c r="S187" s="317"/>
      <c r="T187" s="317"/>
      <c r="U187" s="36"/>
      <c r="V187" s="37"/>
      <c r="W187" s="145"/>
      <c r="X187" s="145"/>
      <c r="Y187" s="145"/>
      <c r="Z187" s="145"/>
      <c r="AA187" s="145"/>
      <c r="AB187" s="145"/>
      <c r="AC187" s="145"/>
      <c r="AD187" s="31"/>
      <c r="AE187" s="31"/>
      <c r="AF187" s="31"/>
      <c r="AG187" s="71"/>
      <c r="AH187" s="31"/>
      <c r="AI187" s="145"/>
      <c r="AJ187" s="145"/>
      <c r="AK187" s="145"/>
      <c r="AL187" s="46"/>
      <c r="AM187" s="36"/>
      <c r="AN187" s="37"/>
      <c r="AO187" s="145"/>
      <c r="AP187" s="145"/>
      <c r="AQ187" s="145"/>
    </row>
    <row r="188" spans="1:43" ht="11.25" customHeight="1" x14ac:dyDescent="0.25">
      <c r="A188" s="145"/>
      <c r="B188" s="140"/>
      <c r="C188" s="36"/>
      <c r="D188" s="37"/>
      <c r="E188" s="317"/>
      <c r="F188" s="317"/>
      <c r="G188" s="317"/>
      <c r="H188" s="317"/>
      <c r="I188" s="317"/>
      <c r="J188" s="317"/>
      <c r="K188" s="317"/>
      <c r="L188" s="317"/>
      <c r="M188" s="317"/>
      <c r="N188" s="317"/>
      <c r="O188" s="317"/>
      <c r="P188" s="317"/>
      <c r="Q188" s="317"/>
      <c r="R188" s="317"/>
      <c r="S188" s="317"/>
      <c r="T188" s="317"/>
      <c r="U188" s="36"/>
      <c r="V188" s="37"/>
      <c r="W188" s="145"/>
      <c r="X188" s="145"/>
      <c r="Y188" s="145"/>
      <c r="Z188" s="145"/>
      <c r="AA188" s="145"/>
      <c r="AB188" s="145"/>
      <c r="AC188" s="145"/>
      <c r="AD188" s="31"/>
      <c r="AE188" s="31"/>
      <c r="AF188" s="31"/>
      <c r="AG188" s="71"/>
      <c r="AH188" s="31"/>
      <c r="AI188" s="145"/>
      <c r="AJ188" s="145"/>
      <c r="AK188" s="145"/>
      <c r="AL188" s="46"/>
      <c r="AM188" s="36"/>
      <c r="AN188" s="37"/>
      <c r="AO188" s="145"/>
      <c r="AP188" s="145"/>
      <c r="AQ188" s="145"/>
    </row>
    <row r="189" spans="1:43" ht="11.25" customHeight="1" x14ac:dyDescent="0.25">
      <c r="A189" s="145"/>
      <c r="B189" s="140"/>
      <c r="C189" s="36"/>
      <c r="D189" s="37"/>
      <c r="E189" s="317"/>
      <c r="F189" s="317"/>
      <c r="G189" s="317"/>
      <c r="H189" s="317"/>
      <c r="I189" s="317"/>
      <c r="J189" s="317"/>
      <c r="K189" s="317"/>
      <c r="L189" s="317"/>
      <c r="M189" s="317"/>
      <c r="N189" s="317"/>
      <c r="O189" s="317"/>
      <c r="P189" s="317"/>
      <c r="Q189" s="317"/>
      <c r="R189" s="317"/>
      <c r="S189" s="317"/>
      <c r="T189" s="317"/>
      <c r="U189" s="36"/>
      <c r="V189" s="37"/>
      <c r="W189" s="145"/>
      <c r="X189" s="145"/>
      <c r="Y189" s="31"/>
      <c r="Z189" s="31"/>
      <c r="AA189" s="31"/>
      <c r="AB189" s="31"/>
      <c r="AC189" s="31"/>
      <c r="AD189" s="31"/>
      <c r="AE189" s="31"/>
      <c r="AF189" s="31"/>
      <c r="AG189" s="31"/>
      <c r="AH189" s="31"/>
      <c r="AI189" s="31"/>
      <c r="AJ189" s="31"/>
      <c r="AK189" s="31"/>
      <c r="AL189" s="65"/>
      <c r="AM189" s="36"/>
      <c r="AN189" s="37"/>
      <c r="AO189" s="145"/>
      <c r="AP189" s="145"/>
      <c r="AQ189" s="145"/>
    </row>
    <row r="190" spans="1:43" ht="6" customHeight="1" x14ac:dyDescent="0.25">
      <c r="A190" s="28"/>
      <c r="B190" s="70"/>
      <c r="C190" s="33"/>
      <c r="D190" s="32"/>
      <c r="E190" s="28"/>
      <c r="F190" s="28"/>
      <c r="G190" s="28"/>
      <c r="H190" s="28"/>
      <c r="I190" s="28"/>
      <c r="J190" s="28"/>
      <c r="K190" s="28"/>
      <c r="L190" s="28"/>
      <c r="M190" s="28"/>
      <c r="N190" s="28"/>
      <c r="O190" s="28"/>
      <c r="P190" s="28"/>
      <c r="Q190" s="28"/>
      <c r="R190" s="28"/>
      <c r="S190" s="28"/>
      <c r="T190" s="28"/>
      <c r="U190" s="33"/>
      <c r="V190" s="32"/>
      <c r="W190" s="28"/>
      <c r="X190" s="28"/>
      <c r="Y190" s="28"/>
      <c r="Z190" s="28"/>
      <c r="AA190" s="28"/>
      <c r="AB190" s="28"/>
      <c r="AC190" s="28"/>
      <c r="AD190" s="28"/>
      <c r="AE190" s="28"/>
      <c r="AF190" s="28"/>
      <c r="AG190" s="28"/>
      <c r="AH190" s="28"/>
      <c r="AI190" s="28"/>
      <c r="AJ190" s="28"/>
      <c r="AK190" s="28"/>
      <c r="AL190" s="66"/>
      <c r="AM190" s="33"/>
      <c r="AN190" s="32"/>
      <c r="AO190" s="28"/>
      <c r="AP190" s="28"/>
      <c r="AQ190" s="28"/>
    </row>
    <row r="191" spans="1:43" ht="6" customHeight="1" x14ac:dyDescent="0.25">
      <c r="A191" s="41"/>
      <c r="B191" s="141"/>
      <c r="C191" s="30"/>
      <c r="D191" s="29"/>
      <c r="E191" s="41"/>
      <c r="F191" s="41"/>
      <c r="G191" s="41"/>
      <c r="H191" s="41"/>
      <c r="I191" s="41"/>
      <c r="J191" s="41"/>
      <c r="K191" s="41"/>
      <c r="L191" s="41"/>
      <c r="M191" s="41"/>
      <c r="N191" s="41"/>
      <c r="O191" s="41"/>
      <c r="P191" s="41"/>
      <c r="Q191" s="41"/>
      <c r="R191" s="41"/>
      <c r="S191" s="41"/>
      <c r="T191" s="41"/>
      <c r="U191" s="30"/>
      <c r="V191" s="29"/>
      <c r="W191" s="41"/>
      <c r="X191" s="41"/>
      <c r="Y191" s="41"/>
      <c r="Z191" s="41"/>
      <c r="AA191" s="41"/>
      <c r="AB191" s="41"/>
      <c r="AC191" s="41"/>
      <c r="AD191" s="41"/>
      <c r="AE191" s="41"/>
      <c r="AF191" s="41"/>
      <c r="AG191" s="41"/>
      <c r="AH191" s="41"/>
      <c r="AI191" s="41"/>
      <c r="AJ191" s="41"/>
      <c r="AK191" s="41"/>
      <c r="AL191" s="67"/>
      <c r="AM191" s="30"/>
      <c r="AN191" s="29"/>
      <c r="AO191" s="41"/>
      <c r="AP191" s="41"/>
      <c r="AQ191" s="41"/>
    </row>
    <row r="192" spans="1:43" ht="11.25" customHeight="1" x14ac:dyDescent="0.25">
      <c r="A192" s="145"/>
      <c r="B192" s="161">
        <v>817</v>
      </c>
      <c r="C192" s="36"/>
      <c r="D192" s="37"/>
      <c r="E192" s="317" t="str">
        <f ca="1">VLOOKUP(INDIRECT(ADDRESS(ROW(),COLUMN()-3)),INDIRECT("translations[[Question Num]:["&amp; Language_Selected &amp;"]]"),MATCH(Language_Selected,Language_Options,0)+1,FALSE)</f>
        <v>Are you covered by any health insurance?</v>
      </c>
      <c r="F192" s="317"/>
      <c r="G192" s="317"/>
      <c r="H192" s="317"/>
      <c r="I192" s="317"/>
      <c r="J192" s="317"/>
      <c r="K192" s="317"/>
      <c r="L192" s="317"/>
      <c r="M192" s="317"/>
      <c r="N192" s="317"/>
      <c r="O192" s="317"/>
      <c r="P192" s="317"/>
      <c r="Q192" s="317"/>
      <c r="R192" s="317"/>
      <c r="S192" s="317"/>
      <c r="T192" s="317"/>
      <c r="U192" s="36"/>
      <c r="V192" s="37"/>
      <c r="W192" s="145" t="s">
        <v>102</v>
      </c>
      <c r="X192" s="145"/>
      <c r="Y192" s="31" t="s">
        <v>9</v>
      </c>
      <c r="Z192" s="31"/>
      <c r="AA192" s="31"/>
      <c r="AB192" s="31"/>
      <c r="AC192" s="31"/>
      <c r="AD192" s="31"/>
      <c r="AE192" s="31"/>
      <c r="AF192" s="31"/>
      <c r="AG192" s="31"/>
      <c r="AH192" s="31"/>
      <c r="AI192" s="31"/>
      <c r="AJ192" s="31"/>
      <c r="AK192" s="31"/>
      <c r="AL192" s="65" t="s">
        <v>80</v>
      </c>
      <c r="AM192" s="36"/>
      <c r="AN192" s="37"/>
      <c r="AO192" s="145"/>
      <c r="AP192" s="145"/>
      <c r="AQ192" s="145"/>
    </row>
    <row r="193" spans="1:43" x14ac:dyDescent="0.25">
      <c r="A193" s="145"/>
      <c r="B193" s="64" t="s">
        <v>111</v>
      </c>
      <c r="C193" s="36"/>
      <c r="D193" s="37"/>
      <c r="E193" s="317"/>
      <c r="F193" s="317"/>
      <c r="G193" s="317"/>
      <c r="H193" s="317"/>
      <c r="I193" s="317"/>
      <c r="J193" s="317"/>
      <c r="K193" s="317"/>
      <c r="L193" s="317"/>
      <c r="M193" s="317"/>
      <c r="N193" s="317"/>
      <c r="O193" s="317"/>
      <c r="P193" s="317"/>
      <c r="Q193" s="317"/>
      <c r="R193" s="317"/>
      <c r="S193" s="317"/>
      <c r="T193" s="317"/>
      <c r="U193" s="36"/>
      <c r="V193" s="37"/>
      <c r="W193" s="145" t="s">
        <v>103</v>
      </c>
      <c r="X193" s="145"/>
      <c r="Y193" s="31" t="s">
        <v>9</v>
      </c>
      <c r="Z193" s="31"/>
      <c r="AA193" s="31"/>
      <c r="AB193" s="31"/>
      <c r="AC193" s="31"/>
      <c r="AD193" s="31"/>
      <c r="AE193" s="31"/>
      <c r="AF193" s="31"/>
      <c r="AG193" s="31"/>
      <c r="AH193" s="31"/>
      <c r="AI193" s="31"/>
      <c r="AJ193" s="31"/>
      <c r="AK193" s="31"/>
      <c r="AL193" s="65" t="s">
        <v>82</v>
      </c>
      <c r="AM193" s="36"/>
      <c r="AN193" s="37"/>
      <c r="AO193" s="145"/>
      <c r="AP193" s="162">
        <v>819</v>
      </c>
      <c r="AQ193" s="145"/>
    </row>
    <row r="194" spans="1:43" ht="6" customHeight="1" x14ac:dyDescent="0.25">
      <c r="A194" s="28"/>
      <c r="B194" s="70"/>
      <c r="C194" s="33"/>
      <c r="D194" s="32"/>
      <c r="E194" s="28"/>
      <c r="F194" s="28"/>
      <c r="G194" s="28"/>
      <c r="H194" s="28"/>
      <c r="I194" s="28"/>
      <c r="J194" s="28"/>
      <c r="K194" s="28"/>
      <c r="L194" s="28"/>
      <c r="M194" s="28"/>
      <c r="N194" s="28"/>
      <c r="O194" s="28"/>
      <c r="P194" s="28"/>
      <c r="Q194" s="28"/>
      <c r="R194" s="28"/>
      <c r="S194" s="28"/>
      <c r="T194" s="28"/>
      <c r="U194" s="33"/>
      <c r="V194" s="32"/>
      <c r="W194" s="28"/>
      <c r="X194" s="28"/>
      <c r="Y194" s="28"/>
      <c r="Z194" s="28"/>
      <c r="AA194" s="28"/>
      <c r="AB194" s="28"/>
      <c r="AC194" s="28"/>
      <c r="AD194" s="28"/>
      <c r="AE194" s="28"/>
      <c r="AF194" s="28"/>
      <c r="AG194" s="28"/>
      <c r="AH194" s="28"/>
      <c r="AI194" s="28"/>
      <c r="AJ194" s="28"/>
      <c r="AK194" s="28"/>
      <c r="AL194" s="66"/>
      <c r="AM194" s="33"/>
      <c r="AN194" s="32"/>
      <c r="AO194" s="28"/>
      <c r="AP194" s="28"/>
      <c r="AQ194" s="28"/>
    </row>
    <row r="195" spans="1:43" ht="6" customHeight="1" x14ac:dyDescent="0.25">
      <c r="A195" s="41"/>
      <c r="B195" s="141"/>
      <c r="C195" s="30"/>
      <c r="D195" s="29"/>
      <c r="E195" s="41"/>
      <c r="F195" s="41"/>
      <c r="G195" s="41"/>
      <c r="H195" s="41"/>
      <c r="I195" s="41"/>
      <c r="J195" s="41"/>
      <c r="K195" s="41"/>
      <c r="L195" s="41"/>
      <c r="M195" s="41"/>
      <c r="N195" s="41"/>
      <c r="O195" s="41"/>
      <c r="P195" s="41"/>
      <c r="Q195" s="41"/>
      <c r="R195" s="41"/>
      <c r="S195" s="41"/>
      <c r="T195" s="41"/>
      <c r="U195" s="30"/>
      <c r="V195" s="29"/>
      <c r="W195" s="41"/>
      <c r="X195" s="41"/>
      <c r="Y195" s="41"/>
      <c r="Z195" s="41"/>
      <c r="AA195" s="41"/>
      <c r="AB195" s="41"/>
      <c r="AC195" s="41"/>
      <c r="AD195" s="41"/>
      <c r="AE195" s="41"/>
      <c r="AF195" s="41"/>
      <c r="AG195" s="41"/>
      <c r="AH195" s="41"/>
      <c r="AI195" s="41"/>
      <c r="AJ195" s="41"/>
      <c r="AK195" s="41"/>
      <c r="AL195" s="141"/>
      <c r="AM195" s="30"/>
      <c r="AN195" s="29"/>
      <c r="AO195" s="41"/>
      <c r="AP195" s="41"/>
      <c r="AQ195" s="41"/>
    </row>
    <row r="196" spans="1:43" ht="11.25" customHeight="1" x14ac:dyDescent="0.25">
      <c r="A196" s="145"/>
      <c r="B196" s="161">
        <v>818</v>
      </c>
      <c r="C196" s="36"/>
      <c r="D196" s="37"/>
      <c r="E196" s="317" t="str">
        <f ca="1">VLOOKUP(INDIRECT(ADDRESS(ROW(),COLUMN()-3)),INDIRECT("translations[[Question Num]:["&amp; Language_Selected &amp;"]]"),MATCH(Language_Selected,Language_Options,0)+1,FALSE)</f>
        <v>What type of health insurance are you covered by?
RECORD ALL MENTIONED.</v>
      </c>
      <c r="F196" s="317"/>
      <c r="G196" s="317"/>
      <c r="H196" s="317"/>
      <c r="I196" s="317"/>
      <c r="J196" s="317"/>
      <c r="K196" s="317"/>
      <c r="L196" s="317"/>
      <c r="M196" s="317"/>
      <c r="N196" s="317"/>
      <c r="O196" s="317"/>
      <c r="P196" s="317"/>
      <c r="Q196" s="317"/>
      <c r="R196" s="317"/>
      <c r="S196" s="317"/>
      <c r="T196" s="317"/>
      <c r="U196" s="36"/>
      <c r="V196" s="37"/>
      <c r="W196" s="145" t="s">
        <v>427</v>
      </c>
      <c r="X196" s="145"/>
      <c r="Y196" s="145"/>
      <c r="Z196" s="145"/>
      <c r="AA196" s="145"/>
      <c r="AB196" s="145"/>
      <c r="AC196" s="145"/>
      <c r="AD196" s="145"/>
      <c r="AE196" s="145"/>
      <c r="AF196" s="145"/>
      <c r="AG196" s="145"/>
      <c r="AH196" s="145"/>
      <c r="AI196" s="145"/>
      <c r="AJ196" s="145"/>
      <c r="AK196" s="145"/>
      <c r="AL196" s="140"/>
      <c r="AM196" s="36"/>
      <c r="AN196" s="37"/>
      <c r="AO196" s="145"/>
      <c r="AP196" s="145"/>
      <c r="AQ196" s="145"/>
    </row>
    <row r="197" spans="1:43" ht="10.75" x14ac:dyDescent="0.25">
      <c r="A197" s="145"/>
      <c r="B197" s="64" t="s">
        <v>111</v>
      </c>
      <c r="C197" s="36"/>
      <c r="D197" s="37"/>
      <c r="E197" s="317"/>
      <c r="F197" s="317"/>
      <c r="G197" s="317"/>
      <c r="H197" s="317"/>
      <c r="I197" s="317"/>
      <c r="J197" s="317"/>
      <c r="K197" s="317"/>
      <c r="L197" s="317"/>
      <c r="M197" s="317"/>
      <c r="N197" s="317"/>
      <c r="O197" s="317"/>
      <c r="P197" s="317"/>
      <c r="Q197" s="317"/>
      <c r="R197" s="317"/>
      <c r="S197" s="317"/>
      <c r="T197" s="317"/>
      <c r="U197" s="36"/>
      <c r="V197" s="37"/>
      <c r="W197" s="255"/>
      <c r="X197" s="145" t="s">
        <v>428</v>
      </c>
      <c r="Y197" s="145"/>
      <c r="Z197" s="145"/>
      <c r="AA197" s="145"/>
      <c r="AB197" s="145"/>
      <c r="AC197" s="145"/>
      <c r="AD197" s="145"/>
      <c r="AE197" s="145"/>
      <c r="AF197" s="145"/>
      <c r="AG197" s="145"/>
      <c r="AH197" s="145"/>
      <c r="AI197" s="145"/>
      <c r="AJ197" s="145"/>
      <c r="AK197" s="145"/>
      <c r="AL197" s="140"/>
      <c r="AM197" s="36"/>
      <c r="AN197" s="37"/>
      <c r="AO197" s="145"/>
      <c r="AP197" s="145"/>
      <c r="AQ197" s="145"/>
    </row>
    <row r="198" spans="1:43" x14ac:dyDescent="0.25">
      <c r="A198" s="145"/>
      <c r="B198" s="140"/>
      <c r="C198" s="36"/>
      <c r="D198" s="37"/>
      <c r="E198" s="317"/>
      <c r="F198" s="317"/>
      <c r="G198" s="317"/>
      <c r="H198" s="317"/>
      <c r="I198" s="317"/>
      <c r="J198" s="317"/>
      <c r="K198" s="317"/>
      <c r="L198" s="317"/>
      <c r="M198" s="317"/>
      <c r="N198" s="317"/>
      <c r="O198" s="317"/>
      <c r="P198" s="317"/>
      <c r="Q198" s="317"/>
      <c r="R198" s="317"/>
      <c r="S198" s="317"/>
      <c r="T198" s="317"/>
      <c r="U198" s="36"/>
      <c r="V198" s="37"/>
      <c r="W198" s="145"/>
      <c r="X198" s="145" t="s">
        <v>429</v>
      </c>
      <c r="Y198" s="145"/>
      <c r="Z198" s="145"/>
      <c r="AA198" s="145"/>
      <c r="AB198" s="145"/>
      <c r="AC198" s="31" t="s">
        <v>233</v>
      </c>
      <c r="AD198" s="31"/>
      <c r="AE198" s="31"/>
      <c r="AF198" s="31"/>
      <c r="AG198" s="31"/>
      <c r="AH198" s="31"/>
      <c r="AI198" s="31"/>
      <c r="AJ198" s="31"/>
      <c r="AK198" s="31"/>
      <c r="AL198" s="140" t="s">
        <v>185</v>
      </c>
      <c r="AM198" s="36"/>
      <c r="AN198" s="37"/>
      <c r="AO198" s="145"/>
      <c r="AP198" s="145"/>
      <c r="AQ198" s="145"/>
    </row>
    <row r="199" spans="1:43" ht="10.4" customHeight="1" x14ac:dyDescent="0.25">
      <c r="A199" s="145"/>
      <c r="B199" s="140"/>
      <c r="C199" s="36"/>
      <c r="D199" s="37"/>
      <c r="E199" s="317"/>
      <c r="F199" s="317"/>
      <c r="G199" s="317"/>
      <c r="H199" s="317"/>
      <c r="I199" s="317"/>
      <c r="J199" s="317"/>
      <c r="K199" s="317"/>
      <c r="L199" s="317"/>
      <c r="M199" s="317"/>
      <c r="N199" s="317"/>
      <c r="O199" s="317"/>
      <c r="P199" s="317"/>
      <c r="Q199" s="317"/>
      <c r="R199" s="317"/>
      <c r="S199" s="317"/>
      <c r="T199" s="317"/>
      <c r="U199" s="36"/>
      <c r="V199" s="37"/>
      <c r="W199" s="145" t="s">
        <v>430</v>
      </c>
      <c r="X199" s="145"/>
      <c r="Y199" s="145"/>
      <c r="Z199" s="145"/>
      <c r="AA199" s="145"/>
      <c r="AB199" s="145"/>
      <c r="AC199" s="145"/>
      <c r="AD199" s="145"/>
      <c r="AE199" s="145"/>
      <c r="AF199" s="145"/>
      <c r="AG199" s="145"/>
      <c r="AH199" s="145"/>
      <c r="AI199" s="145"/>
      <c r="AJ199" s="145"/>
      <c r="AK199" s="145"/>
      <c r="AL199" s="140"/>
      <c r="AM199" s="36"/>
      <c r="AN199" s="37"/>
      <c r="AO199" s="145"/>
      <c r="AP199" s="145"/>
      <c r="AQ199" s="145"/>
    </row>
    <row r="200" spans="1:43" x14ac:dyDescent="0.25">
      <c r="A200" s="145"/>
      <c r="B200" s="140"/>
      <c r="C200" s="36"/>
      <c r="D200" s="37"/>
      <c r="E200" s="317"/>
      <c r="F200" s="317"/>
      <c r="G200" s="317"/>
      <c r="H200" s="317"/>
      <c r="I200" s="317"/>
      <c r="J200" s="317"/>
      <c r="K200" s="317"/>
      <c r="L200" s="317"/>
      <c r="M200" s="317"/>
      <c r="N200" s="317"/>
      <c r="O200" s="317"/>
      <c r="P200" s="317"/>
      <c r="Q200" s="317"/>
      <c r="R200" s="317"/>
      <c r="S200" s="317"/>
      <c r="T200" s="317"/>
      <c r="U200" s="36"/>
      <c r="V200" s="37"/>
      <c r="W200" s="145"/>
      <c r="X200" s="145" t="s">
        <v>431</v>
      </c>
      <c r="Y200" s="145"/>
      <c r="Z200" s="145"/>
      <c r="AA200" s="145"/>
      <c r="AB200" s="31" t="s">
        <v>233</v>
      </c>
      <c r="AC200" s="31"/>
      <c r="AD200" s="31"/>
      <c r="AE200" s="31"/>
      <c r="AF200" s="31"/>
      <c r="AG200" s="31"/>
      <c r="AH200" s="31"/>
      <c r="AI200" s="31"/>
      <c r="AJ200" s="31"/>
      <c r="AK200" s="31"/>
      <c r="AL200" s="140" t="s">
        <v>187</v>
      </c>
      <c r="AM200" s="36"/>
      <c r="AN200" s="37"/>
      <c r="AO200" s="145"/>
      <c r="AP200" s="145"/>
      <c r="AQ200" s="145"/>
    </row>
    <row r="201" spans="1:43" x14ac:dyDescent="0.25">
      <c r="A201" s="145"/>
      <c r="B201" s="140"/>
      <c r="C201" s="36"/>
      <c r="D201" s="37"/>
      <c r="E201" s="317"/>
      <c r="F201" s="317"/>
      <c r="G201" s="317"/>
      <c r="H201" s="317"/>
      <c r="I201" s="317"/>
      <c r="J201" s="317"/>
      <c r="K201" s="317"/>
      <c r="L201" s="317"/>
      <c r="M201" s="317"/>
      <c r="N201" s="317"/>
      <c r="O201" s="317"/>
      <c r="P201" s="317"/>
      <c r="Q201" s="317"/>
      <c r="R201" s="317"/>
      <c r="S201" s="317"/>
      <c r="T201" s="317"/>
      <c r="U201" s="36"/>
      <c r="V201" s="37"/>
      <c r="W201" s="145" t="s">
        <v>432</v>
      </c>
      <c r="X201" s="145"/>
      <c r="Y201" s="145"/>
      <c r="Z201" s="145"/>
      <c r="AA201" s="145"/>
      <c r="AB201" s="145"/>
      <c r="AC201" s="145"/>
      <c r="AD201" s="31" t="s">
        <v>233</v>
      </c>
      <c r="AE201" s="31"/>
      <c r="AF201" s="31"/>
      <c r="AG201" s="31"/>
      <c r="AH201" s="31"/>
      <c r="AI201" s="31"/>
      <c r="AJ201" s="31"/>
      <c r="AK201" s="31"/>
      <c r="AL201" s="140" t="s">
        <v>292</v>
      </c>
      <c r="AM201" s="36"/>
      <c r="AN201" s="37"/>
      <c r="AO201" s="145"/>
      <c r="AP201" s="145"/>
      <c r="AQ201" s="145"/>
    </row>
    <row r="202" spans="1:43" x14ac:dyDescent="0.25">
      <c r="A202" s="145"/>
      <c r="B202" s="140"/>
      <c r="C202" s="36"/>
      <c r="D202" s="37"/>
      <c r="E202" s="317"/>
      <c r="F202" s="317"/>
      <c r="G202" s="317"/>
      <c r="H202" s="317"/>
      <c r="I202" s="317"/>
      <c r="J202" s="317"/>
      <c r="K202" s="317"/>
      <c r="L202" s="317"/>
      <c r="M202" s="317"/>
      <c r="N202" s="317"/>
      <c r="O202" s="317"/>
      <c r="P202" s="317"/>
      <c r="Q202" s="317"/>
      <c r="R202" s="317"/>
      <c r="S202" s="317"/>
      <c r="T202" s="317"/>
      <c r="U202" s="36"/>
      <c r="V202" s="37"/>
      <c r="W202" s="145" t="s">
        <v>433</v>
      </c>
      <c r="X202" s="145"/>
      <c r="Y202" s="145"/>
      <c r="Z202" s="145"/>
      <c r="AA202" s="145"/>
      <c r="AB202" s="145"/>
      <c r="AC202" s="145"/>
      <c r="AD202" s="145"/>
      <c r="AE202" s="145"/>
      <c r="AF202" s="145"/>
      <c r="AG202" s="145"/>
      <c r="AH202" s="145"/>
      <c r="AI202" s="145"/>
      <c r="AJ202" s="145"/>
      <c r="AK202" s="145"/>
      <c r="AL202" s="140"/>
      <c r="AM202" s="36"/>
      <c r="AN202" s="37"/>
      <c r="AO202" s="145"/>
      <c r="AP202" s="145"/>
      <c r="AQ202" s="145"/>
    </row>
    <row r="203" spans="1:43" x14ac:dyDescent="0.25">
      <c r="A203" s="145"/>
      <c r="B203" s="140"/>
      <c r="C203" s="36"/>
      <c r="D203" s="37"/>
      <c r="E203" s="317"/>
      <c r="F203" s="317"/>
      <c r="G203" s="317"/>
      <c r="H203" s="317"/>
      <c r="I203" s="317"/>
      <c r="J203" s="317"/>
      <c r="K203" s="317"/>
      <c r="L203" s="317"/>
      <c r="M203" s="317"/>
      <c r="N203" s="317"/>
      <c r="O203" s="317"/>
      <c r="P203" s="317"/>
      <c r="Q203" s="317"/>
      <c r="R203" s="317"/>
      <c r="S203" s="317"/>
      <c r="T203" s="317"/>
      <c r="U203" s="36"/>
      <c r="V203" s="37"/>
      <c r="W203" s="145"/>
      <c r="X203" s="145" t="s">
        <v>434</v>
      </c>
      <c r="Y203" s="145"/>
      <c r="Z203" s="145"/>
      <c r="AA203" s="145"/>
      <c r="AB203" s="145"/>
      <c r="AC203" s="145"/>
      <c r="AD203" s="145"/>
      <c r="AE203" s="145"/>
      <c r="AF203" s="145"/>
      <c r="AG203" s="145"/>
      <c r="AH203" s="145"/>
      <c r="AJ203" s="31" t="s">
        <v>9</v>
      </c>
      <c r="AK203" s="31"/>
      <c r="AL203" s="140" t="s">
        <v>294</v>
      </c>
      <c r="AM203" s="36"/>
      <c r="AN203" s="37"/>
      <c r="AO203" s="145"/>
      <c r="AP203" s="145"/>
      <c r="AQ203" s="145"/>
    </row>
    <row r="204" spans="1:43" x14ac:dyDescent="0.25">
      <c r="A204" s="145"/>
      <c r="B204" s="140"/>
      <c r="C204" s="36"/>
      <c r="D204" s="37"/>
      <c r="E204" s="317"/>
      <c r="F204" s="317"/>
      <c r="G204" s="317"/>
      <c r="H204" s="317"/>
      <c r="I204" s="317"/>
      <c r="J204" s="317"/>
      <c r="K204" s="317"/>
      <c r="L204" s="317"/>
      <c r="M204" s="317"/>
      <c r="N204" s="317"/>
      <c r="O204" s="317"/>
      <c r="P204" s="317"/>
      <c r="Q204" s="317"/>
      <c r="R204" s="317"/>
      <c r="S204" s="317"/>
      <c r="T204" s="317"/>
      <c r="U204" s="36"/>
      <c r="V204" s="37"/>
      <c r="W204" s="145"/>
      <c r="X204" s="145"/>
      <c r="Y204" s="145"/>
      <c r="Z204" s="145"/>
      <c r="AA204" s="145"/>
      <c r="AB204" s="145"/>
      <c r="AC204" s="145"/>
      <c r="AD204" s="145"/>
      <c r="AE204" s="145"/>
      <c r="AF204" s="145"/>
      <c r="AG204" s="145"/>
      <c r="AH204" s="145"/>
      <c r="AJ204" s="31"/>
      <c r="AK204" s="31"/>
      <c r="AL204" s="140"/>
      <c r="AM204" s="36"/>
      <c r="AN204" s="37"/>
      <c r="AO204" s="145"/>
      <c r="AP204" s="145"/>
      <c r="AQ204" s="145"/>
    </row>
    <row r="205" spans="1:43" x14ac:dyDescent="0.25">
      <c r="A205" s="145"/>
      <c r="B205" s="140"/>
      <c r="C205" s="36"/>
      <c r="D205" s="37"/>
      <c r="E205" s="317"/>
      <c r="F205" s="317"/>
      <c r="G205" s="317"/>
      <c r="H205" s="317"/>
      <c r="I205" s="317"/>
      <c r="J205" s="317"/>
      <c r="K205" s="317"/>
      <c r="L205" s="317"/>
      <c r="M205" s="317"/>
      <c r="N205" s="317"/>
      <c r="O205" s="317"/>
      <c r="P205" s="317"/>
      <c r="Q205" s="317"/>
      <c r="R205" s="317"/>
      <c r="S205" s="317"/>
      <c r="T205" s="317"/>
      <c r="U205" s="36"/>
      <c r="V205" s="37"/>
      <c r="W205" s="145" t="s">
        <v>173</v>
      </c>
      <c r="X205" s="145"/>
      <c r="Y205" s="145"/>
      <c r="Z205" s="28"/>
      <c r="AA205" s="28"/>
      <c r="AB205" s="28"/>
      <c r="AC205" s="28"/>
      <c r="AD205" s="28"/>
      <c r="AE205" s="28"/>
      <c r="AF205" s="28"/>
      <c r="AG205" s="28"/>
      <c r="AH205" s="28"/>
      <c r="AI205" s="28"/>
      <c r="AJ205" s="28"/>
      <c r="AK205" s="28"/>
      <c r="AL205" s="140" t="s">
        <v>313</v>
      </c>
      <c r="AM205" s="36"/>
      <c r="AN205" s="37"/>
      <c r="AO205" s="145"/>
      <c r="AP205" s="145"/>
      <c r="AQ205" s="145"/>
    </row>
    <row r="206" spans="1:43" x14ac:dyDescent="0.25">
      <c r="A206" s="145"/>
      <c r="B206" s="140"/>
      <c r="C206" s="36"/>
      <c r="D206" s="37"/>
      <c r="E206" s="317"/>
      <c r="F206" s="317"/>
      <c r="G206" s="317"/>
      <c r="H206" s="317"/>
      <c r="I206" s="317"/>
      <c r="J206" s="317"/>
      <c r="K206" s="317"/>
      <c r="L206" s="317"/>
      <c r="M206" s="317"/>
      <c r="N206" s="317"/>
      <c r="O206" s="317"/>
      <c r="P206" s="317"/>
      <c r="Q206" s="317"/>
      <c r="R206" s="317"/>
      <c r="S206" s="317"/>
      <c r="T206" s="317"/>
      <c r="U206" s="36"/>
      <c r="V206" s="37"/>
      <c r="W206" s="145"/>
      <c r="X206" s="145"/>
      <c r="Y206" s="145"/>
      <c r="Z206" s="301" t="s">
        <v>93</v>
      </c>
      <c r="AA206" s="301"/>
      <c r="AB206" s="301"/>
      <c r="AC206" s="301"/>
      <c r="AD206" s="301"/>
      <c r="AE206" s="301"/>
      <c r="AF206" s="301"/>
      <c r="AG206" s="301"/>
      <c r="AH206" s="301"/>
      <c r="AI206" s="301"/>
      <c r="AJ206" s="301"/>
      <c r="AK206" s="301"/>
      <c r="AL206" s="64"/>
      <c r="AM206" s="36"/>
      <c r="AN206" s="37"/>
      <c r="AO206" s="145"/>
      <c r="AP206" s="145"/>
      <c r="AQ206" s="145"/>
    </row>
    <row r="207" spans="1:43" ht="6" customHeight="1" thickBot="1" x14ac:dyDescent="0.3">
      <c r="A207" s="61"/>
      <c r="B207" s="143"/>
      <c r="C207" s="62"/>
      <c r="D207" s="63"/>
      <c r="E207" s="61"/>
      <c r="F207" s="61"/>
      <c r="G207" s="61"/>
      <c r="H207" s="61"/>
      <c r="I207" s="61"/>
      <c r="J207" s="61"/>
      <c r="K207" s="61"/>
      <c r="L207" s="61"/>
      <c r="M207" s="61"/>
      <c r="N207" s="61"/>
      <c r="O207" s="61"/>
      <c r="P207" s="61"/>
      <c r="Q207" s="61"/>
      <c r="R207" s="61"/>
      <c r="S207" s="61"/>
      <c r="T207" s="61"/>
      <c r="U207" s="62"/>
      <c r="V207" s="63"/>
      <c r="W207" s="61"/>
      <c r="X207" s="61"/>
      <c r="Y207" s="61"/>
      <c r="Z207" s="61"/>
      <c r="AA207" s="61"/>
      <c r="AB207" s="61"/>
      <c r="AC207" s="61"/>
      <c r="AD207" s="61"/>
      <c r="AE207" s="61"/>
      <c r="AF207" s="61"/>
      <c r="AG207" s="61"/>
      <c r="AH207" s="61"/>
      <c r="AI207" s="61"/>
      <c r="AJ207" s="61"/>
      <c r="AK207" s="61"/>
      <c r="AL207" s="143"/>
      <c r="AM207" s="62"/>
      <c r="AN207" s="63"/>
      <c r="AO207" s="61"/>
      <c r="AP207" s="61"/>
      <c r="AQ207" s="61"/>
    </row>
    <row r="208" spans="1:43" ht="6" customHeight="1" x14ac:dyDescent="0.25">
      <c r="A208" s="72"/>
      <c r="B208" s="73"/>
      <c r="C208" s="74"/>
      <c r="D208" s="75"/>
      <c r="E208" s="76"/>
      <c r="F208" s="76"/>
      <c r="G208" s="76"/>
      <c r="H208" s="76"/>
      <c r="I208" s="76"/>
      <c r="J208" s="76"/>
      <c r="K208" s="76"/>
      <c r="L208" s="76"/>
      <c r="M208" s="76"/>
      <c r="N208" s="76"/>
      <c r="O208" s="76"/>
      <c r="P208" s="76"/>
      <c r="Q208" s="76"/>
      <c r="R208" s="76"/>
      <c r="S208" s="76"/>
      <c r="T208" s="76"/>
      <c r="U208" s="74"/>
      <c r="V208" s="75"/>
      <c r="W208" s="76"/>
      <c r="X208" s="76"/>
      <c r="Y208" s="76"/>
      <c r="Z208" s="76"/>
      <c r="AA208" s="76"/>
      <c r="AB208" s="76"/>
      <c r="AC208" s="76"/>
      <c r="AD208" s="76"/>
      <c r="AE208" s="76"/>
      <c r="AF208" s="76"/>
      <c r="AG208" s="76"/>
      <c r="AH208" s="76"/>
      <c r="AI208" s="76"/>
      <c r="AJ208" s="76"/>
      <c r="AK208" s="76"/>
      <c r="AL208" s="77"/>
      <c r="AM208" s="74"/>
      <c r="AN208" s="75"/>
      <c r="AO208" s="76"/>
      <c r="AP208" s="76"/>
      <c r="AQ208" s="78"/>
    </row>
    <row r="209" spans="1:43" ht="10.4" customHeight="1" x14ac:dyDescent="0.25">
      <c r="A209" s="79"/>
      <c r="B209" s="161">
        <v>819</v>
      </c>
      <c r="C209" s="36"/>
      <c r="D209" s="37"/>
      <c r="E209" s="318" t="s">
        <v>58</v>
      </c>
      <c r="F209" s="318"/>
      <c r="G209" s="318"/>
      <c r="H209" s="318"/>
      <c r="I209" s="318"/>
      <c r="J209" s="318"/>
      <c r="K209" s="318"/>
      <c r="L209" s="318"/>
      <c r="M209" s="318"/>
      <c r="N209" s="318"/>
      <c r="O209" s="318"/>
      <c r="P209" s="318"/>
      <c r="Q209" s="318"/>
      <c r="R209" s="318"/>
      <c r="S209" s="318"/>
      <c r="T209" s="318"/>
      <c r="U209" s="36"/>
      <c r="V209" s="37"/>
      <c r="W209" s="145"/>
      <c r="X209" s="145"/>
      <c r="Y209" s="145"/>
      <c r="Z209" s="145"/>
      <c r="AA209" s="145"/>
      <c r="AB209" s="145"/>
      <c r="AC209" s="145"/>
      <c r="AD209" s="145"/>
      <c r="AE209" s="145"/>
      <c r="AF209" s="145"/>
      <c r="AG209" s="145"/>
      <c r="AH209" s="145"/>
      <c r="AI209" s="29"/>
      <c r="AJ209" s="30"/>
      <c r="AK209" s="29"/>
      <c r="AL209" s="68"/>
      <c r="AM209" s="36"/>
      <c r="AN209" s="37"/>
      <c r="AO209" s="145"/>
      <c r="AP209" s="145"/>
      <c r="AQ209" s="80"/>
    </row>
    <row r="210" spans="1:43" x14ac:dyDescent="0.25">
      <c r="A210" s="79"/>
      <c r="B210" s="64"/>
      <c r="C210" s="36"/>
      <c r="D210" s="37"/>
      <c r="E210" s="145"/>
      <c r="F210" s="145"/>
      <c r="G210" s="145"/>
      <c r="H210" s="145"/>
      <c r="I210" s="145"/>
      <c r="J210" s="145"/>
      <c r="K210" s="145"/>
      <c r="L210" s="145"/>
      <c r="M210" s="145"/>
      <c r="N210" s="145"/>
      <c r="O210" s="145"/>
      <c r="P210" s="145"/>
      <c r="Q210" s="145"/>
      <c r="R210" s="145"/>
      <c r="S210" s="145"/>
      <c r="T210" s="145"/>
      <c r="U210" s="36"/>
      <c r="V210" s="37"/>
      <c r="W210" s="145" t="s">
        <v>59</v>
      </c>
      <c r="X210" s="145"/>
      <c r="Y210" s="145"/>
      <c r="Z210" s="31" t="s">
        <v>9</v>
      </c>
      <c r="AA210" s="31"/>
      <c r="AB210" s="31"/>
      <c r="AC210" s="31"/>
      <c r="AD210" s="31"/>
      <c r="AE210" s="31"/>
      <c r="AF210" s="31"/>
      <c r="AG210" s="31"/>
      <c r="AH210" s="31"/>
      <c r="AI210" s="32"/>
      <c r="AJ210" s="33"/>
      <c r="AK210" s="32"/>
      <c r="AL210" s="69"/>
      <c r="AM210" s="36"/>
      <c r="AN210" s="37"/>
      <c r="AO210" s="145"/>
      <c r="AP210" s="145"/>
      <c r="AQ210" s="80"/>
    </row>
    <row r="211" spans="1:43" x14ac:dyDescent="0.25">
      <c r="A211" s="79"/>
      <c r="B211" s="140"/>
      <c r="C211" s="36"/>
      <c r="D211" s="37"/>
      <c r="E211" s="145"/>
      <c r="F211" s="145"/>
      <c r="G211" s="145"/>
      <c r="H211" s="145"/>
      <c r="I211" s="145"/>
      <c r="J211" s="145"/>
      <c r="K211" s="145"/>
      <c r="L211" s="145"/>
      <c r="M211" s="145"/>
      <c r="N211" s="145"/>
      <c r="O211" s="145"/>
      <c r="P211" s="145"/>
      <c r="Q211" s="145"/>
      <c r="R211" s="145"/>
      <c r="S211" s="145"/>
      <c r="T211" s="145"/>
      <c r="U211" s="36"/>
      <c r="V211" s="37"/>
      <c r="W211" s="145"/>
      <c r="X211" s="145"/>
      <c r="Y211" s="145"/>
      <c r="Z211" s="145"/>
      <c r="AA211" s="145"/>
      <c r="AB211" s="145"/>
      <c r="AC211" s="145"/>
      <c r="AD211" s="145"/>
      <c r="AE211" s="145"/>
      <c r="AF211" s="145"/>
      <c r="AG211" s="145"/>
      <c r="AH211" s="145"/>
      <c r="AI211" s="29"/>
      <c r="AJ211" s="30"/>
      <c r="AK211" s="29"/>
      <c r="AL211" s="68"/>
      <c r="AM211" s="36"/>
      <c r="AN211" s="37"/>
      <c r="AO211" s="145"/>
      <c r="AP211" s="145"/>
      <c r="AQ211" s="80"/>
    </row>
    <row r="212" spans="1:43" x14ac:dyDescent="0.25">
      <c r="A212" s="79"/>
      <c r="B212" s="140"/>
      <c r="C212" s="36"/>
      <c r="D212" s="37"/>
      <c r="E212" s="145"/>
      <c r="F212" s="145"/>
      <c r="G212" s="145"/>
      <c r="H212" s="145"/>
      <c r="I212" s="145"/>
      <c r="J212" s="145"/>
      <c r="K212" s="145"/>
      <c r="L212" s="145"/>
      <c r="M212" s="145"/>
      <c r="N212" s="145"/>
      <c r="O212" s="145"/>
      <c r="P212" s="145"/>
      <c r="Q212" s="145"/>
      <c r="R212" s="145"/>
      <c r="S212" s="145"/>
      <c r="T212" s="145"/>
      <c r="U212" s="36"/>
      <c r="V212" s="37"/>
      <c r="W212" s="145" t="s">
        <v>60</v>
      </c>
      <c r="X212" s="145"/>
      <c r="Y212" s="145"/>
      <c r="Z212" s="31" t="s">
        <v>9</v>
      </c>
      <c r="AA212" s="71"/>
      <c r="AB212" s="71"/>
      <c r="AC212" s="71"/>
      <c r="AD212" s="71"/>
      <c r="AE212" s="71"/>
      <c r="AF212" s="71"/>
      <c r="AG212" s="71"/>
      <c r="AH212" s="256"/>
      <c r="AI212" s="32"/>
      <c r="AJ212" s="33"/>
      <c r="AK212" s="32"/>
      <c r="AL212" s="69"/>
      <c r="AM212" s="36"/>
      <c r="AN212" s="37"/>
      <c r="AO212" s="145"/>
      <c r="AP212" s="145"/>
      <c r="AQ212" s="80"/>
    </row>
    <row r="213" spans="1:43" ht="6" customHeight="1" thickBot="1" x14ac:dyDescent="0.3">
      <c r="A213" s="81"/>
      <c r="B213" s="143"/>
      <c r="C213" s="62"/>
      <c r="D213" s="63"/>
      <c r="E213" s="61"/>
      <c r="F213" s="61"/>
      <c r="G213" s="61"/>
      <c r="H213" s="61"/>
      <c r="I213" s="61"/>
      <c r="J213" s="61"/>
      <c r="K213" s="61"/>
      <c r="L213" s="61"/>
      <c r="M213" s="61"/>
      <c r="N213" s="61"/>
      <c r="O213" s="61"/>
      <c r="P213" s="61"/>
      <c r="Q213" s="61"/>
      <c r="R213" s="61"/>
      <c r="S213" s="61"/>
      <c r="T213" s="61"/>
      <c r="U213" s="62"/>
      <c r="V213" s="63"/>
      <c r="W213" s="61"/>
      <c r="X213" s="61"/>
      <c r="Y213" s="61"/>
      <c r="Z213" s="61"/>
      <c r="AA213" s="61"/>
      <c r="AB213" s="61"/>
      <c r="AC213" s="61"/>
      <c r="AD213" s="61"/>
      <c r="AE213" s="61"/>
      <c r="AF213" s="61"/>
      <c r="AG213" s="61"/>
      <c r="AH213" s="61"/>
      <c r="AI213" s="61"/>
      <c r="AJ213" s="61"/>
      <c r="AK213" s="61"/>
      <c r="AL213" s="82"/>
      <c r="AM213" s="62"/>
      <c r="AN213" s="63"/>
      <c r="AO213" s="61"/>
      <c r="AP213" s="61"/>
      <c r="AQ213" s="83"/>
    </row>
    <row r="214" spans="1:43" ht="6" customHeight="1" x14ac:dyDescent="0.25">
      <c r="A214" s="76"/>
      <c r="B214" s="73"/>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7"/>
      <c r="AM214" s="76"/>
      <c r="AN214" s="76"/>
      <c r="AO214" s="76"/>
      <c r="AP214" s="76"/>
      <c r="AQ214" s="76"/>
    </row>
    <row r="215" spans="1:43" ht="11.25" customHeight="1" x14ac:dyDescent="0.25">
      <c r="A215" s="145"/>
      <c r="B215" s="318" t="s">
        <v>999</v>
      </c>
      <c r="C215" s="318"/>
      <c r="D215" s="318"/>
      <c r="E215" s="318"/>
      <c r="F215" s="318"/>
      <c r="G215" s="318"/>
      <c r="H215" s="318"/>
      <c r="I215" s="318"/>
      <c r="J215" s="318"/>
      <c r="K215" s="318"/>
      <c r="L215" s="318"/>
      <c r="M215" s="318"/>
      <c r="N215" s="318"/>
      <c r="O215" s="318"/>
      <c r="P215" s="318"/>
      <c r="Q215" s="318"/>
      <c r="R215" s="318"/>
      <c r="S215" s="318"/>
      <c r="T215" s="318"/>
      <c r="U215" s="318"/>
      <c r="V215" s="318"/>
      <c r="W215" s="318"/>
      <c r="X215" s="318"/>
      <c r="Y215" s="318"/>
      <c r="Z215" s="318"/>
      <c r="AA215" s="318"/>
      <c r="AB215" s="318"/>
      <c r="AC215" s="318"/>
      <c r="AD215" s="318"/>
      <c r="AE215" s="318"/>
      <c r="AF215" s="318"/>
      <c r="AG215" s="318"/>
      <c r="AH215" s="318"/>
      <c r="AI215" s="318"/>
      <c r="AJ215" s="318"/>
      <c r="AK215" s="318"/>
      <c r="AL215" s="318"/>
      <c r="AM215" s="318"/>
      <c r="AN215" s="318"/>
      <c r="AO215" s="318"/>
      <c r="AP215" s="318"/>
      <c r="AQ215" s="318"/>
    </row>
    <row r="216" spans="1:43" ht="11.25" customHeight="1" x14ac:dyDescent="0.25">
      <c r="A216" s="145"/>
      <c r="B216" s="318"/>
      <c r="C216" s="318"/>
      <c r="D216" s="318"/>
      <c r="E216" s="318"/>
      <c r="F216" s="318"/>
      <c r="G216" s="318"/>
      <c r="H216" s="318"/>
      <c r="I216" s="318"/>
      <c r="J216" s="318"/>
      <c r="K216" s="318"/>
      <c r="L216" s="318"/>
      <c r="M216" s="318"/>
      <c r="N216" s="318"/>
      <c r="O216" s="318"/>
      <c r="P216" s="318"/>
      <c r="Q216" s="318"/>
      <c r="R216" s="318"/>
      <c r="S216" s="318"/>
      <c r="T216" s="318"/>
      <c r="U216" s="318"/>
      <c r="V216" s="318"/>
      <c r="W216" s="318"/>
      <c r="X216" s="318"/>
      <c r="Y216" s="318"/>
      <c r="Z216" s="318"/>
      <c r="AA216" s="318"/>
      <c r="AB216" s="318"/>
      <c r="AC216" s="318"/>
      <c r="AD216" s="318"/>
      <c r="AE216" s="318"/>
      <c r="AF216" s="318"/>
      <c r="AG216" s="318"/>
      <c r="AH216" s="318"/>
      <c r="AI216" s="318"/>
      <c r="AJ216" s="318"/>
      <c r="AK216" s="318"/>
      <c r="AL216" s="318"/>
      <c r="AM216" s="318"/>
      <c r="AN216" s="318"/>
      <c r="AO216" s="318"/>
      <c r="AP216" s="318"/>
      <c r="AQ216" s="318"/>
    </row>
    <row r="217" spans="1:43" ht="11.25" customHeight="1" x14ac:dyDescent="0.25">
      <c r="A217" s="145"/>
      <c r="B217" s="318" t="s">
        <v>435</v>
      </c>
      <c r="C217" s="318"/>
      <c r="D217" s="318"/>
      <c r="E217" s="318"/>
      <c r="F217" s="318"/>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318"/>
      <c r="AC217" s="318"/>
      <c r="AD217" s="318"/>
      <c r="AE217" s="318"/>
      <c r="AF217" s="318"/>
      <c r="AG217" s="318"/>
      <c r="AH217" s="318"/>
      <c r="AI217" s="318"/>
      <c r="AJ217" s="318"/>
      <c r="AK217" s="318"/>
      <c r="AL217" s="318"/>
      <c r="AM217" s="318"/>
      <c r="AN217" s="318"/>
      <c r="AO217" s="318"/>
      <c r="AP217" s="318"/>
      <c r="AQ217" s="318"/>
    </row>
    <row r="218" spans="1:43" ht="11.25" customHeight="1" x14ac:dyDescent="0.25">
      <c r="A218" s="145"/>
      <c r="B218" s="318" t="s">
        <v>712</v>
      </c>
      <c r="C218" s="318"/>
      <c r="D218" s="318"/>
      <c r="E218" s="318"/>
      <c r="F218" s="318"/>
      <c r="G218" s="318"/>
      <c r="H218" s="318"/>
      <c r="I218" s="318"/>
      <c r="J218" s="318"/>
      <c r="K218" s="318"/>
      <c r="L218" s="318"/>
      <c r="M218" s="318"/>
      <c r="N218" s="318"/>
      <c r="O218" s="318"/>
      <c r="P218" s="318"/>
      <c r="Q218" s="318"/>
      <c r="R218" s="318"/>
      <c r="S218" s="318"/>
      <c r="T218" s="318"/>
      <c r="U218" s="318"/>
      <c r="V218" s="318"/>
      <c r="W218" s="318"/>
      <c r="X218" s="318"/>
      <c r="Y218" s="318"/>
      <c r="Z218" s="318"/>
      <c r="AA218" s="318"/>
      <c r="AB218" s="318"/>
      <c r="AC218" s="318"/>
      <c r="AD218" s="318"/>
      <c r="AE218" s="318"/>
      <c r="AF218" s="318"/>
      <c r="AG218" s="318"/>
      <c r="AH218" s="318"/>
      <c r="AI218" s="318"/>
      <c r="AJ218" s="318"/>
      <c r="AK218" s="318"/>
      <c r="AL218" s="318"/>
      <c r="AM218" s="318"/>
      <c r="AN218" s="318"/>
      <c r="AO218" s="318"/>
      <c r="AP218" s="318"/>
      <c r="AQ218" s="318"/>
    </row>
    <row r="219" spans="1:43" ht="11.25" customHeight="1" x14ac:dyDescent="0.25">
      <c r="A219" s="145"/>
      <c r="B219" s="318"/>
      <c r="C219" s="318"/>
      <c r="D219" s="318"/>
      <c r="E219" s="318"/>
      <c r="F219" s="318"/>
      <c r="G219" s="318"/>
      <c r="H219" s="318"/>
      <c r="I219" s="318"/>
      <c r="J219" s="318"/>
      <c r="K219" s="318"/>
      <c r="L219" s="318"/>
      <c r="M219" s="318"/>
      <c r="N219" s="318"/>
      <c r="O219" s="318"/>
      <c r="P219" s="318"/>
      <c r="Q219" s="318"/>
      <c r="R219" s="318"/>
      <c r="S219" s="318"/>
      <c r="T219" s="318"/>
      <c r="U219" s="318"/>
      <c r="V219" s="318"/>
      <c r="W219" s="318"/>
      <c r="X219" s="318"/>
      <c r="Y219" s="318"/>
      <c r="Z219" s="318"/>
      <c r="AA219" s="318"/>
      <c r="AB219" s="318"/>
      <c r="AC219" s="318"/>
      <c r="AD219" s="318"/>
      <c r="AE219" s="318"/>
      <c r="AF219" s="318"/>
      <c r="AG219" s="318"/>
      <c r="AH219" s="318"/>
      <c r="AI219" s="318"/>
      <c r="AJ219" s="318"/>
      <c r="AK219" s="318"/>
      <c r="AL219" s="318"/>
      <c r="AM219" s="318"/>
      <c r="AN219" s="318"/>
      <c r="AO219" s="318"/>
      <c r="AP219" s="318"/>
      <c r="AQ219" s="318"/>
    </row>
    <row r="220" spans="1:43" ht="6" customHeight="1" x14ac:dyDescent="0.25">
      <c r="A220" s="145"/>
      <c r="B220" s="140"/>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c r="AA220" s="145"/>
      <c r="AB220" s="145"/>
      <c r="AC220" s="145"/>
      <c r="AD220" s="145"/>
      <c r="AE220" s="145"/>
      <c r="AF220" s="145"/>
      <c r="AG220" s="145"/>
      <c r="AH220" s="145"/>
      <c r="AI220" s="145"/>
      <c r="AJ220" s="145"/>
      <c r="AK220" s="145"/>
      <c r="AL220" s="46"/>
      <c r="AM220" s="145"/>
      <c r="AN220" s="145"/>
      <c r="AO220" s="145"/>
      <c r="AP220" s="145"/>
      <c r="AQ220" s="145"/>
    </row>
    <row r="221" spans="1:43" x14ac:dyDescent="0.25">
      <c r="A221" s="145"/>
      <c r="B221" s="140"/>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c r="AA221" s="145"/>
      <c r="AB221" s="145"/>
      <c r="AC221" s="145"/>
      <c r="AD221" s="145"/>
      <c r="AE221" s="145"/>
      <c r="AF221" s="145"/>
      <c r="AG221" s="145"/>
      <c r="AH221" s="145"/>
      <c r="AI221" s="145"/>
      <c r="AJ221" s="145"/>
      <c r="AK221" s="145"/>
      <c r="AL221" s="46"/>
      <c r="AM221" s="145"/>
      <c r="AN221" s="145"/>
      <c r="AO221" s="145"/>
      <c r="AP221" s="145"/>
      <c r="AQ221" s="145"/>
    </row>
    <row r="222" spans="1:43" x14ac:dyDescent="0.25">
      <c r="A222" s="145"/>
      <c r="B222" s="140"/>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c r="AA222" s="145"/>
      <c r="AB222" s="145"/>
      <c r="AC222" s="145"/>
      <c r="AD222" s="145"/>
      <c r="AE222" s="145"/>
      <c r="AF222" s="145"/>
      <c r="AG222" s="145"/>
      <c r="AH222" s="145"/>
      <c r="AI222" s="145"/>
      <c r="AJ222" s="145"/>
      <c r="AK222" s="145"/>
      <c r="AL222" s="46"/>
      <c r="AM222" s="145"/>
      <c r="AN222" s="145"/>
      <c r="AO222" s="145"/>
      <c r="AP222" s="145"/>
      <c r="AQ222" s="145"/>
    </row>
  </sheetData>
  <sheetProtection sheet="1" scenarios="1" formatCells="0" formatRows="0" insertRows="0" deleteRows="0"/>
  <mergeCells count="65">
    <mergeCell ref="B218:AQ219"/>
    <mergeCell ref="E169:T172"/>
    <mergeCell ref="E185:T189"/>
    <mergeCell ref="AG87:AL87"/>
    <mergeCell ref="AG124:AL124"/>
    <mergeCell ref="AG150:AL150"/>
    <mergeCell ref="F135:T136"/>
    <mergeCell ref="F132:T133"/>
    <mergeCell ref="F129:T130"/>
    <mergeCell ref="F126:T127"/>
    <mergeCell ref="F89:T90"/>
    <mergeCell ref="F92:T93"/>
    <mergeCell ref="F95:T96"/>
    <mergeCell ref="AP132:AP133"/>
    <mergeCell ref="E209:T209"/>
    <mergeCell ref="B217:AQ217"/>
    <mergeCell ref="F107:T107"/>
    <mergeCell ref="E112:T114"/>
    <mergeCell ref="J109:T109"/>
    <mergeCell ref="F101:T102"/>
    <mergeCell ref="F104:T105"/>
    <mergeCell ref="E143:T150"/>
    <mergeCell ref="E175:T182"/>
    <mergeCell ref="AP6:AP7"/>
    <mergeCell ref="E5:T7"/>
    <mergeCell ref="A1:AQ1"/>
    <mergeCell ref="E27:T31"/>
    <mergeCell ref="E22:T24"/>
    <mergeCell ref="E15:T19"/>
    <mergeCell ref="AO3:AP3"/>
    <mergeCell ref="W3:AL3"/>
    <mergeCell ref="E3:T3"/>
    <mergeCell ref="E10:T12"/>
    <mergeCell ref="AP11:AP12"/>
    <mergeCell ref="AP23:AP24"/>
    <mergeCell ref="E48:T55"/>
    <mergeCell ref="E80:T87"/>
    <mergeCell ref="E34:T36"/>
    <mergeCell ref="E39:T40"/>
    <mergeCell ref="E43:T45"/>
    <mergeCell ref="F63:T64"/>
    <mergeCell ref="J77:T77"/>
    <mergeCell ref="AP39:AP40"/>
    <mergeCell ref="AG55:AL55"/>
    <mergeCell ref="F57:T58"/>
    <mergeCell ref="F60:T61"/>
    <mergeCell ref="F75:T75"/>
    <mergeCell ref="AP66:AP67"/>
    <mergeCell ref="F66:T67"/>
    <mergeCell ref="B215:AQ216"/>
    <mergeCell ref="E196:T206"/>
    <mergeCell ref="F69:T70"/>
    <mergeCell ref="F72:T73"/>
    <mergeCell ref="F98:T99"/>
    <mergeCell ref="E192:T193"/>
    <mergeCell ref="F164:T164"/>
    <mergeCell ref="J166:T166"/>
    <mergeCell ref="F152:T153"/>
    <mergeCell ref="F155:T156"/>
    <mergeCell ref="F158:T159"/>
    <mergeCell ref="F161:T162"/>
    <mergeCell ref="F138:T138"/>
    <mergeCell ref="J140:T140"/>
    <mergeCell ref="E117:T124"/>
    <mergeCell ref="Z206:AK206"/>
  </mergeCells>
  <printOptions horizontalCentered="1"/>
  <pageMargins left="0.25" right="0.25" top="0.25" bottom="0.25" header="0.3" footer="0.3"/>
  <pageSetup paperSize="9" orientation="portrait" r:id="rId1"/>
  <headerFooter>
    <oddFooter>&amp;CM-&amp;P</oddFooter>
  </headerFooter>
  <rowBreaks count="2" manualBreakCount="2">
    <brk id="78" max="42" man="1"/>
    <brk id="141" max="4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sheetPr>
  <dimension ref="A1:AO58"/>
  <sheetViews>
    <sheetView view="pageBreakPreview" zoomScaleNormal="100" zoomScaleSheetLayoutView="100" workbookViewId="0"/>
  </sheetViews>
  <sheetFormatPr defaultColWidth="2.81640625" defaultRowHeight="10.3" x14ac:dyDescent="0.25"/>
  <sheetData>
    <row r="1" spans="1:41" x14ac:dyDescent="0.25">
      <c r="A1" s="320" t="s">
        <v>436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row>
    <row r="2" spans="1:41" ht="6" customHeight="1" x14ac:dyDescent="0.25">
      <c r="A2" s="60"/>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B2" s="145"/>
      <c r="AC2" s="145"/>
      <c r="AD2" s="145"/>
      <c r="AE2" s="145"/>
      <c r="AF2" s="145"/>
      <c r="AG2" s="145"/>
      <c r="AH2" s="145"/>
      <c r="AI2" s="145"/>
      <c r="AJ2" s="145"/>
      <c r="AK2" s="145"/>
      <c r="AL2" s="145"/>
      <c r="AM2" s="145"/>
      <c r="AN2" s="145"/>
      <c r="AO2" s="145"/>
    </row>
    <row r="3" spans="1:41" x14ac:dyDescent="0.25">
      <c r="A3" s="299" t="s">
        <v>437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row>
    <row r="4" spans="1:41" x14ac:dyDescent="0.2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row>
    <row r="5" spans="1:41" x14ac:dyDescent="0.25">
      <c r="A5" s="145" t="s">
        <v>438</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row>
    <row r="6" spans="1:41" x14ac:dyDescent="0.25">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row>
    <row r="7" spans="1:41" x14ac:dyDescent="0.2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row>
    <row r="8" spans="1:41" x14ac:dyDescent="0.25">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row>
    <row r="9" spans="1:41" x14ac:dyDescent="0.2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row>
    <row r="10" spans="1:4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row>
    <row r="11" spans="1:41" x14ac:dyDescent="0.2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row>
    <row r="12" spans="1:4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row>
    <row r="13" spans="1:41" x14ac:dyDescent="0.25">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row>
    <row r="14" spans="1:41" x14ac:dyDescent="0.2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row>
    <row r="15" spans="1:41" x14ac:dyDescent="0.25">
      <c r="A15" s="145"/>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row>
    <row r="16" spans="1:41" x14ac:dyDescent="0.2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row>
    <row r="17" spans="1:4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row>
    <row r="18" spans="1:41" x14ac:dyDescent="0.2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row>
    <row r="19" spans="1:41" x14ac:dyDescent="0.25">
      <c r="A19" s="145" t="s">
        <v>439</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row>
    <row r="20" spans="1:41" x14ac:dyDescent="0.2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row>
    <row r="21" spans="1:41" x14ac:dyDescent="0.25">
      <c r="A21" s="14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row>
    <row r="22" spans="1:4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1:41" x14ac:dyDescent="0.25">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row>
    <row r="24" spans="1:41" x14ac:dyDescent="0.2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1" x14ac:dyDescent="0.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row>
    <row r="26" spans="1:41" x14ac:dyDescent="0.2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1:41" x14ac:dyDescent="0.2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row>
    <row r="28" spans="1:41" x14ac:dyDescent="0.2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row>
    <row r="29" spans="1:41" x14ac:dyDescent="0.2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row>
    <row r="30" spans="1:4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41" x14ac:dyDescent="0.25">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row>
    <row r="32" spans="1:41" x14ac:dyDescent="0.25">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row>
    <row r="33" spans="1:41" x14ac:dyDescent="0.25">
      <c r="A33" s="145" t="s">
        <v>440</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row>
    <row r="34" spans="1:41" x14ac:dyDescent="0.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row>
    <row r="35" spans="1:41" x14ac:dyDescent="0.25">
      <c r="A35" s="145"/>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row>
    <row r="36" spans="1:41"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row>
    <row r="37" spans="1:41" x14ac:dyDescent="0.25">
      <c r="A37" s="145"/>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row>
    <row r="38" spans="1:4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row>
    <row r="39" spans="1:41" x14ac:dyDescent="0.25">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row>
    <row r="40" spans="1:4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row>
    <row r="41" spans="1:41" x14ac:dyDescent="0.25">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row>
    <row r="42" spans="1:4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row>
    <row r="43" spans="1:41" x14ac:dyDescent="0.25">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row>
    <row r="44" spans="1:4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row>
    <row r="45" spans="1:41" x14ac:dyDescent="0.25">
      <c r="A45" s="14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row>
    <row r="46" spans="1:41" x14ac:dyDescent="0.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row>
    <row r="47" spans="1:41" x14ac:dyDescent="0.25">
      <c r="A47" s="320" t="s">
        <v>441</v>
      </c>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row>
    <row r="48" spans="1:4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row>
    <row r="49" spans="1:41" x14ac:dyDescent="0.25">
      <c r="A49" s="145"/>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row>
    <row r="50" spans="1:4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row>
    <row r="51" spans="1:41" x14ac:dyDescent="0.25">
      <c r="A51" s="1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row>
    <row r="52" spans="1:4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row>
    <row r="53" spans="1:41" x14ac:dyDescent="0.25">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row>
    <row r="54" spans="1:4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row>
    <row r="55" spans="1:41" x14ac:dyDescent="0.25">
      <c r="A55" s="145"/>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row>
    <row r="56" spans="1:4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row>
    <row r="57" spans="1:41" x14ac:dyDescent="0.25">
      <c r="A57" s="145"/>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row>
    <row r="58" spans="1:41" x14ac:dyDescent="0.25">
      <c r="A58" s="145"/>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row>
  </sheetData>
  <sheetProtection sheet="1" scenarios="1" formatCells="0" formatRows="0" insertRows="0" deleteRows="0"/>
  <mergeCells count="3">
    <mergeCell ref="A1:AO1"/>
    <mergeCell ref="A3:AO3"/>
    <mergeCell ref="A47:AO47"/>
  </mergeCells>
  <printOptions horizontalCentered="1"/>
  <pageMargins left="0.25" right="0.25" top="0.25" bottom="0.25" header="0.3" footer="0.3"/>
  <pageSetup paperSize="9" orientation="portrait" r:id="rId1"/>
  <headerFooter>
    <oddFooter>&amp;CM-&amp;P</oddFooter>
  </headerFooter>
  <rowBreaks count="1" manualBreakCount="1">
    <brk id="59" max="4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J236"/>
  <sheetViews>
    <sheetView zoomScaleNormal="100" zoomScaleSheetLayoutView="100" workbookViewId="0"/>
  </sheetViews>
  <sheetFormatPr defaultColWidth="45.453125" defaultRowHeight="12.45" x14ac:dyDescent="0.3"/>
  <cols>
    <col min="1" max="1" width="13.36328125" style="284" customWidth="1"/>
    <col min="2" max="2" width="26" style="284" bestFit="1" customWidth="1"/>
    <col min="3" max="3" width="15.7265625" style="159" customWidth="1"/>
    <col min="4" max="4" width="45.81640625" style="18" customWidth="1"/>
    <col min="5" max="5" width="45.453125" style="18" customWidth="1"/>
    <col min="6" max="8" width="45.453125" style="262" customWidth="1"/>
    <col min="9" max="16384" width="45.453125" style="258"/>
  </cols>
  <sheetData>
    <row r="1" spans="1:9" x14ac:dyDescent="0.3">
      <c r="A1" s="277" t="s">
        <v>740</v>
      </c>
      <c r="B1" s="278" t="s">
        <v>741</v>
      </c>
      <c r="C1" s="278" t="s">
        <v>742</v>
      </c>
      <c r="D1" s="257" t="s">
        <v>42</v>
      </c>
      <c r="E1" s="257" t="s">
        <v>442</v>
      </c>
      <c r="F1" s="257" t="s">
        <v>443</v>
      </c>
      <c r="G1" s="257" t="s">
        <v>444</v>
      </c>
      <c r="H1" s="257" t="s">
        <v>445</v>
      </c>
      <c r="I1" s="257" t="s">
        <v>446</v>
      </c>
    </row>
    <row r="2" spans="1:9" x14ac:dyDescent="0.3">
      <c r="C2" s="286" t="s">
        <v>447</v>
      </c>
      <c r="D2" s="264" t="s">
        <v>1298</v>
      </c>
      <c r="E2" s="259"/>
      <c r="F2" s="259"/>
      <c r="G2" s="259"/>
      <c r="H2" s="259"/>
      <c r="I2" s="259"/>
    </row>
    <row r="3" spans="1:9" s="260" customFormat="1" x14ac:dyDescent="0.25">
      <c r="A3" s="284"/>
      <c r="B3" s="284"/>
      <c r="C3" s="287" t="s">
        <v>743</v>
      </c>
      <c r="D3" s="259" t="s">
        <v>62</v>
      </c>
      <c r="E3" s="259" t="s">
        <v>63</v>
      </c>
      <c r="F3" s="259" t="s">
        <v>64</v>
      </c>
      <c r="G3" s="259" t="s">
        <v>89</v>
      </c>
      <c r="H3" s="259" t="s">
        <v>91</v>
      </c>
      <c r="I3" s="259" t="s">
        <v>175</v>
      </c>
    </row>
    <row r="4" spans="1:9" s="260" customFormat="1" x14ac:dyDescent="0.3">
      <c r="A4" s="284"/>
      <c r="B4" s="284"/>
      <c r="C4" s="286" t="s">
        <v>448</v>
      </c>
      <c r="D4" s="18" t="s">
        <v>744</v>
      </c>
      <c r="E4" s="18"/>
      <c r="F4" s="262"/>
      <c r="G4" s="262"/>
      <c r="H4" s="262"/>
      <c r="I4" s="258"/>
    </row>
    <row r="5" spans="1:9" s="260" customFormat="1" ht="235.3" customHeight="1" x14ac:dyDescent="0.25">
      <c r="A5" s="284" t="s">
        <v>792</v>
      </c>
      <c r="B5" s="284" t="s">
        <v>1023</v>
      </c>
      <c r="C5" s="288" t="s">
        <v>46</v>
      </c>
      <c r="D5" s="18" t="s">
        <v>449</v>
      </c>
      <c r="E5" s="259"/>
      <c r="F5" s="259"/>
      <c r="G5" s="259"/>
      <c r="H5" s="259"/>
    </row>
    <row r="6" spans="1:9" s="260" customFormat="1" x14ac:dyDescent="0.25">
      <c r="A6" s="284" t="s">
        <v>793</v>
      </c>
      <c r="B6" s="284"/>
      <c r="C6" s="288">
        <v>102</v>
      </c>
      <c r="D6" s="18" t="s">
        <v>450</v>
      </c>
      <c r="E6" s="259"/>
      <c r="F6" s="259"/>
      <c r="G6" s="259"/>
      <c r="H6" s="259"/>
    </row>
    <row r="7" spans="1:9" s="260" customFormat="1" x14ac:dyDescent="0.25">
      <c r="A7" s="284" t="s">
        <v>794</v>
      </c>
      <c r="B7" s="284"/>
      <c r="C7" s="288">
        <v>103</v>
      </c>
      <c r="D7" s="18" t="s">
        <v>451</v>
      </c>
      <c r="E7" s="259"/>
      <c r="F7" s="259"/>
      <c r="G7" s="259"/>
      <c r="H7" s="259"/>
    </row>
    <row r="8" spans="1:9" s="260" customFormat="1" ht="51.45" x14ac:dyDescent="0.25">
      <c r="A8" s="284" t="s">
        <v>795</v>
      </c>
      <c r="B8" s="284"/>
      <c r="C8" s="288">
        <v>104</v>
      </c>
      <c r="D8" s="18" t="s">
        <v>747</v>
      </c>
      <c r="E8" s="259"/>
      <c r="F8" s="259"/>
      <c r="G8" s="259"/>
      <c r="H8" s="259"/>
    </row>
    <row r="9" spans="1:9" s="260" customFormat="1" x14ac:dyDescent="0.25">
      <c r="A9" s="284" t="s">
        <v>796</v>
      </c>
      <c r="B9" s="284"/>
      <c r="C9" s="288">
        <v>106</v>
      </c>
      <c r="D9" s="18" t="s">
        <v>452</v>
      </c>
      <c r="E9" s="259"/>
      <c r="F9" s="259"/>
      <c r="G9" s="259"/>
      <c r="H9" s="259"/>
    </row>
    <row r="10" spans="1:9" s="260" customFormat="1" ht="20.6" x14ac:dyDescent="0.25">
      <c r="A10" s="284" t="s">
        <v>797</v>
      </c>
      <c r="B10" s="284"/>
      <c r="C10" s="288">
        <v>107</v>
      </c>
      <c r="D10" s="18" t="s">
        <v>453</v>
      </c>
      <c r="E10" s="259"/>
      <c r="F10" s="259"/>
      <c r="G10" s="259"/>
      <c r="H10" s="259"/>
    </row>
    <row r="11" spans="1:9" s="260" customFormat="1" ht="20.6" x14ac:dyDescent="0.25">
      <c r="A11" s="284" t="s">
        <v>798</v>
      </c>
      <c r="B11" s="284"/>
      <c r="C11" s="288">
        <v>108</v>
      </c>
      <c r="D11" s="18" t="s">
        <v>454</v>
      </c>
      <c r="E11" s="259"/>
      <c r="F11" s="259"/>
      <c r="G11" s="259"/>
      <c r="H11" s="259"/>
    </row>
    <row r="12" spans="1:9" s="260" customFormat="1" x14ac:dyDescent="0.25">
      <c r="A12" s="284" t="s">
        <v>799</v>
      </c>
      <c r="B12" s="284"/>
      <c r="C12" s="288">
        <v>109</v>
      </c>
      <c r="D12" s="18" t="s">
        <v>455</v>
      </c>
      <c r="E12" s="259"/>
      <c r="F12" s="259"/>
      <c r="G12" s="259"/>
      <c r="H12" s="259"/>
    </row>
    <row r="13" spans="1:9" s="260" customFormat="1" x14ac:dyDescent="0.25">
      <c r="A13" s="284" t="s">
        <v>800</v>
      </c>
      <c r="B13" s="284"/>
      <c r="C13" s="288">
        <v>110</v>
      </c>
      <c r="D13" s="18" t="s">
        <v>456</v>
      </c>
      <c r="E13" s="259"/>
      <c r="F13" s="259"/>
      <c r="G13" s="259"/>
      <c r="H13" s="259"/>
    </row>
    <row r="14" spans="1:9" s="260" customFormat="1" ht="41.15" x14ac:dyDescent="0.25">
      <c r="A14" s="284" t="s">
        <v>801</v>
      </c>
      <c r="B14" s="284"/>
      <c r="C14" s="288">
        <v>111</v>
      </c>
      <c r="D14" s="18" t="s">
        <v>748</v>
      </c>
      <c r="E14" s="259"/>
      <c r="F14" s="259"/>
      <c r="G14" s="259"/>
      <c r="H14" s="259"/>
    </row>
    <row r="15" spans="1:9" s="260" customFormat="1" ht="20.6" x14ac:dyDescent="0.25">
      <c r="A15" s="284" t="s">
        <v>802</v>
      </c>
      <c r="B15" s="284"/>
      <c r="C15" s="288">
        <v>112</v>
      </c>
      <c r="D15" s="18" t="s">
        <v>457</v>
      </c>
      <c r="E15" s="259"/>
      <c r="F15" s="259"/>
      <c r="G15" s="259"/>
      <c r="H15" s="259"/>
    </row>
    <row r="16" spans="1:9" s="260" customFormat="1" x14ac:dyDescent="0.25">
      <c r="A16" s="284" t="s">
        <v>803</v>
      </c>
      <c r="B16" s="284"/>
      <c r="C16" s="288">
        <v>113</v>
      </c>
      <c r="D16" s="18" t="s">
        <v>458</v>
      </c>
      <c r="E16" s="259"/>
      <c r="F16" s="259"/>
      <c r="G16" s="259"/>
      <c r="H16" s="259"/>
    </row>
    <row r="17" spans="1:9" s="260" customFormat="1" ht="20.6" x14ac:dyDescent="0.25">
      <c r="A17" s="284" t="s">
        <v>804</v>
      </c>
      <c r="B17" s="284"/>
      <c r="C17" s="288">
        <v>114</v>
      </c>
      <c r="D17" s="18" t="s">
        <v>459</v>
      </c>
      <c r="E17" s="259"/>
      <c r="F17" s="259"/>
      <c r="G17" s="259"/>
      <c r="H17" s="259"/>
    </row>
    <row r="18" spans="1:9" s="260" customFormat="1" ht="51.45" x14ac:dyDescent="0.3">
      <c r="A18" s="284" t="s">
        <v>805</v>
      </c>
      <c r="B18" s="284"/>
      <c r="C18" s="288">
        <v>115</v>
      </c>
      <c r="D18" s="18" t="s">
        <v>1005</v>
      </c>
      <c r="E18" s="18"/>
      <c r="F18" s="262"/>
      <c r="G18" s="262"/>
      <c r="H18" s="262"/>
      <c r="I18" s="258"/>
    </row>
    <row r="19" spans="1:9" s="260" customFormat="1" ht="72" x14ac:dyDescent="0.25">
      <c r="A19" s="284" t="s">
        <v>806</v>
      </c>
      <c r="B19" s="284"/>
      <c r="C19" s="288">
        <v>117</v>
      </c>
      <c r="D19" s="18" t="s">
        <v>460</v>
      </c>
      <c r="E19" s="259"/>
      <c r="F19" s="259"/>
      <c r="G19" s="259"/>
      <c r="H19" s="259"/>
    </row>
    <row r="20" spans="1:9" s="260" customFormat="1" ht="20.6" x14ac:dyDescent="0.25">
      <c r="A20" s="284" t="s">
        <v>807</v>
      </c>
      <c r="B20" s="284"/>
      <c r="C20" s="288">
        <v>119</v>
      </c>
      <c r="D20" s="18" t="s">
        <v>461</v>
      </c>
      <c r="E20" s="259"/>
      <c r="F20" s="259"/>
      <c r="G20" s="259"/>
      <c r="H20" s="259"/>
    </row>
    <row r="21" spans="1:9" s="260" customFormat="1" ht="20.6" x14ac:dyDescent="0.25">
      <c r="A21" s="284" t="s">
        <v>808</v>
      </c>
      <c r="B21" s="284"/>
      <c r="C21" s="288">
        <v>120</v>
      </c>
      <c r="D21" s="18" t="s">
        <v>462</v>
      </c>
      <c r="E21" s="259"/>
      <c r="F21" s="259"/>
      <c r="G21" s="259"/>
      <c r="H21" s="259"/>
    </row>
    <row r="22" spans="1:9" s="260" customFormat="1" ht="20.6" x14ac:dyDescent="0.25">
      <c r="A22" s="284" t="s">
        <v>809</v>
      </c>
      <c r="B22" s="284"/>
      <c r="C22" s="288">
        <v>121</v>
      </c>
      <c r="D22" s="18" t="s">
        <v>463</v>
      </c>
      <c r="E22" s="259"/>
      <c r="F22" s="259"/>
      <c r="G22" s="259"/>
      <c r="H22" s="259"/>
    </row>
    <row r="23" spans="1:9" s="260" customFormat="1" x14ac:dyDescent="0.25">
      <c r="A23" s="284" t="s">
        <v>810</v>
      </c>
      <c r="B23" s="284"/>
      <c r="C23" s="288">
        <v>122</v>
      </c>
      <c r="D23" s="18" t="s">
        <v>464</v>
      </c>
      <c r="E23" s="259"/>
      <c r="F23" s="259"/>
      <c r="G23" s="259"/>
      <c r="H23" s="259"/>
    </row>
    <row r="24" spans="1:9" s="260" customFormat="1" x14ac:dyDescent="0.25">
      <c r="A24" s="284" t="s">
        <v>811</v>
      </c>
      <c r="B24" s="284"/>
      <c r="C24" s="288">
        <v>123</v>
      </c>
      <c r="D24" s="18" t="s">
        <v>465</v>
      </c>
      <c r="E24" s="259"/>
      <c r="F24" s="259"/>
      <c r="G24" s="259"/>
      <c r="H24" s="259"/>
    </row>
    <row r="25" spans="1:9" s="260" customFormat="1" ht="20.6" x14ac:dyDescent="0.25">
      <c r="A25" s="284" t="s">
        <v>812</v>
      </c>
      <c r="B25" s="284"/>
      <c r="C25" s="288">
        <v>127</v>
      </c>
      <c r="D25" s="18" t="s">
        <v>719</v>
      </c>
      <c r="E25" s="259"/>
      <c r="F25" s="259"/>
      <c r="G25" s="259"/>
      <c r="H25" s="259"/>
    </row>
    <row r="26" spans="1:9" s="260" customFormat="1" ht="41.15" x14ac:dyDescent="0.25">
      <c r="A26" s="284" t="s">
        <v>813</v>
      </c>
      <c r="B26" s="284"/>
      <c r="C26" s="288">
        <v>128</v>
      </c>
      <c r="D26" s="18" t="s">
        <v>749</v>
      </c>
      <c r="E26" s="259"/>
      <c r="F26" s="259"/>
      <c r="G26" s="259"/>
      <c r="H26" s="259"/>
    </row>
    <row r="27" spans="1:9" s="260" customFormat="1" ht="30.9" x14ac:dyDescent="0.25">
      <c r="A27" s="284" t="s">
        <v>814</v>
      </c>
      <c r="B27" s="284"/>
      <c r="C27" s="288">
        <v>129</v>
      </c>
      <c r="D27" s="18" t="s">
        <v>720</v>
      </c>
      <c r="E27" s="259"/>
      <c r="F27" s="259"/>
      <c r="G27" s="259"/>
      <c r="H27" s="259"/>
    </row>
    <row r="28" spans="1:9" s="260" customFormat="1" x14ac:dyDescent="0.25">
      <c r="A28" s="284" t="s">
        <v>815</v>
      </c>
      <c r="B28" s="284"/>
      <c r="C28" s="288">
        <v>130</v>
      </c>
      <c r="D28" s="18" t="s">
        <v>467</v>
      </c>
      <c r="E28" s="259"/>
      <c r="F28" s="259"/>
      <c r="G28" s="259"/>
      <c r="H28" s="259"/>
    </row>
    <row r="29" spans="1:9" s="260" customFormat="1" x14ac:dyDescent="0.25">
      <c r="A29" s="284" t="s">
        <v>816</v>
      </c>
      <c r="B29" s="284"/>
      <c r="C29" s="288">
        <v>131</v>
      </c>
      <c r="D29" s="18" t="s">
        <v>468</v>
      </c>
      <c r="E29" s="259"/>
      <c r="F29" s="259"/>
      <c r="G29" s="259"/>
      <c r="H29" s="259"/>
    </row>
    <row r="30" spans="1:9" s="260" customFormat="1" ht="51.45" x14ac:dyDescent="0.25">
      <c r="A30" s="284" t="s">
        <v>817</v>
      </c>
      <c r="B30" s="284"/>
      <c r="C30" s="288">
        <v>201</v>
      </c>
      <c r="D30" s="18" t="s">
        <v>469</v>
      </c>
      <c r="E30" s="259"/>
      <c r="F30" s="259"/>
      <c r="G30" s="259"/>
      <c r="H30" s="259"/>
    </row>
    <row r="31" spans="1:9" s="260" customFormat="1" ht="20.6" x14ac:dyDescent="0.25">
      <c r="A31" s="284" t="s">
        <v>818</v>
      </c>
      <c r="B31" s="284"/>
      <c r="C31" s="288">
        <v>202</v>
      </c>
      <c r="D31" s="18" t="s">
        <v>470</v>
      </c>
      <c r="E31" s="259"/>
      <c r="F31" s="259"/>
      <c r="G31" s="259"/>
      <c r="H31" s="259"/>
    </row>
    <row r="32" spans="1:9" s="260" customFormat="1" ht="30.9" x14ac:dyDescent="0.25">
      <c r="A32" s="284" t="s">
        <v>819</v>
      </c>
      <c r="B32" s="284"/>
      <c r="C32" s="288" t="s">
        <v>471</v>
      </c>
      <c r="D32" s="18" t="s">
        <v>750</v>
      </c>
      <c r="E32" s="259"/>
      <c r="F32" s="259"/>
      <c r="G32" s="259"/>
      <c r="H32" s="259"/>
    </row>
    <row r="33" spans="1:10" s="260" customFormat="1" ht="30.9" x14ac:dyDescent="0.25">
      <c r="A33" s="284" t="s">
        <v>820</v>
      </c>
      <c r="B33" s="284"/>
      <c r="C33" s="288" t="s">
        <v>472</v>
      </c>
      <c r="D33" s="18" t="s">
        <v>751</v>
      </c>
      <c r="E33" s="259"/>
      <c r="F33" s="259"/>
      <c r="G33" s="259"/>
      <c r="H33" s="259"/>
    </row>
    <row r="34" spans="1:10" s="260" customFormat="1" ht="20.6" x14ac:dyDescent="0.25">
      <c r="A34" s="284" t="s">
        <v>821</v>
      </c>
      <c r="B34" s="284"/>
      <c r="C34" s="288">
        <v>204</v>
      </c>
      <c r="D34" s="18" t="s">
        <v>473</v>
      </c>
      <c r="E34" s="259"/>
      <c r="F34" s="259"/>
      <c r="G34" s="259"/>
      <c r="H34" s="259"/>
    </row>
    <row r="35" spans="1:10" s="260" customFormat="1" ht="30.9" x14ac:dyDescent="0.25">
      <c r="A35" s="284" t="s">
        <v>822</v>
      </c>
      <c r="B35" s="284"/>
      <c r="C35" s="288" t="s">
        <v>474</v>
      </c>
      <c r="D35" s="18" t="s">
        <v>752</v>
      </c>
      <c r="E35" s="259"/>
      <c r="F35" s="259"/>
      <c r="G35" s="259"/>
      <c r="H35" s="259"/>
    </row>
    <row r="36" spans="1:10" s="260" customFormat="1" ht="41.15" x14ac:dyDescent="0.25">
      <c r="A36" s="284" t="s">
        <v>823</v>
      </c>
      <c r="B36" s="284"/>
      <c r="C36" s="288" t="s">
        <v>475</v>
      </c>
      <c r="D36" s="18" t="s">
        <v>753</v>
      </c>
      <c r="E36" s="259"/>
      <c r="F36" s="259"/>
      <c r="G36" s="259"/>
      <c r="H36" s="259"/>
    </row>
    <row r="37" spans="1:10" s="260" customFormat="1" ht="61.75" x14ac:dyDescent="0.25">
      <c r="A37" s="284" t="s">
        <v>824</v>
      </c>
      <c r="B37" s="284"/>
      <c r="C37" s="288">
        <v>206</v>
      </c>
      <c r="D37" s="18" t="s">
        <v>476</v>
      </c>
      <c r="E37" s="259"/>
      <c r="F37" s="259"/>
      <c r="G37" s="259"/>
      <c r="H37" s="259"/>
    </row>
    <row r="38" spans="1:10" s="260" customFormat="1" ht="30.9" x14ac:dyDescent="0.25">
      <c r="A38" s="284" t="s">
        <v>825</v>
      </c>
      <c r="B38" s="284"/>
      <c r="C38" s="288" t="s">
        <v>477</v>
      </c>
      <c r="D38" s="18" t="s">
        <v>754</v>
      </c>
      <c r="E38" s="259"/>
      <c r="F38" s="259"/>
      <c r="G38" s="259"/>
      <c r="H38" s="259"/>
    </row>
    <row r="39" spans="1:10" s="260" customFormat="1" ht="30.9" x14ac:dyDescent="0.25">
      <c r="A39" s="284" t="s">
        <v>826</v>
      </c>
      <c r="B39" s="284"/>
      <c r="C39" s="288" t="s">
        <v>478</v>
      </c>
      <c r="D39" s="18" t="s">
        <v>755</v>
      </c>
      <c r="E39" s="259"/>
      <c r="F39" s="259"/>
      <c r="G39" s="259"/>
      <c r="H39" s="259"/>
    </row>
    <row r="40" spans="1:10" s="260" customFormat="1" ht="20.6" x14ac:dyDescent="0.25">
      <c r="A40" s="284" t="s">
        <v>827</v>
      </c>
      <c r="B40" s="284"/>
      <c r="C40" s="288">
        <v>210</v>
      </c>
      <c r="D40" s="18" t="s">
        <v>479</v>
      </c>
      <c r="E40" s="259"/>
      <c r="F40" s="259"/>
      <c r="G40" s="259"/>
      <c r="H40" s="259"/>
    </row>
    <row r="41" spans="1:10" s="260" customFormat="1" x14ac:dyDescent="0.25">
      <c r="A41" s="284" t="s">
        <v>828</v>
      </c>
      <c r="B41" s="284" t="s">
        <v>984</v>
      </c>
      <c r="C41" s="288" t="s">
        <v>480</v>
      </c>
      <c r="D41" s="18" t="s">
        <v>481</v>
      </c>
      <c r="E41" s="259"/>
      <c r="F41" s="259"/>
      <c r="G41" s="259"/>
      <c r="H41" s="259"/>
    </row>
    <row r="42" spans="1:10" s="260" customFormat="1" x14ac:dyDescent="0.3">
      <c r="A42" s="284" t="s">
        <v>828</v>
      </c>
      <c r="B42" s="284" t="s">
        <v>985</v>
      </c>
      <c r="C42" s="286" t="s">
        <v>482</v>
      </c>
      <c r="D42" s="18" t="s">
        <v>483</v>
      </c>
      <c r="E42" s="18"/>
      <c r="F42" s="18"/>
      <c r="G42" s="18"/>
      <c r="H42" s="18"/>
      <c r="I42" s="258"/>
      <c r="J42" s="258"/>
    </row>
    <row r="43" spans="1:10" s="260" customFormat="1" x14ac:dyDescent="0.3">
      <c r="A43" s="284" t="s">
        <v>829</v>
      </c>
      <c r="B43" s="284" t="s">
        <v>770</v>
      </c>
      <c r="C43" s="286" t="s">
        <v>484</v>
      </c>
      <c r="D43" s="18" t="s">
        <v>485</v>
      </c>
      <c r="E43" s="18"/>
      <c r="F43" s="18"/>
      <c r="G43" s="18"/>
      <c r="H43" s="18"/>
      <c r="I43" s="258"/>
      <c r="J43" s="258"/>
    </row>
    <row r="44" spans="1:10" s="260" customFormat="1" x14ac:dyDescent="0.3">
      <c r="A44" s="284" t="s">
        <v>829</v>
      </c>
      <c r="B44" s="284" t="s">
        <v>771</v>
      </c>
      <c r="C44" s="286" t="s">
        <v>486</v>
      </c>
      <c r="D44" s="18" t="s">
        <v>487</v>
      </c>
      <c r="E44" s="18"/>
      <c r="F44" s="18"/>
      <c r="G44" s="18"/>
      <c r="H44" s="18"/>
      <c r="I44" s="258"/>
      <c r="J44" s="258"/>
    </row>
    <row r="45" spans="1:10" s="260" customFormat="1" x14ac:dyDescent="0.3">
      <c r="A45" s="284" t="s">
        <v>830</v>
      </c>
      <c r="B45" s="284" t="s">
        <v>770</v>
      </c>
      <c r="C45" s="286" t="s">
        <v>488</v>
      </c>
      <c r="D45" s="18" t="s">
        <v>489</v>
      </c>
      <c r="E45" s="18"/>
      <c r="F45" s="18"/>
      <c r="G45" s="18"/>
      <c r="H45" s="18"/>
      <c r="I45" s="258"/>
      <c r="J45" s="258"/>
    </row>
    <row r="46" spans="1:10" s="260" customFormat="1" x14ac:dyDescent="0.3">
      <c r="A46" s="284" t="s">
        <v>830</v>
      </c>
      <c r="B46" s="284" t="s">
        <v>771</v>
      </c>
      <c r="C46" s="286" t="s">
        <v>490</v>
      </c>
      <c r="D46" s="18" t="s">
        <v>491</v>
      </c>
      <c r="E46" s="18"/>
      <c r="F46" s="18"/>
      <c r="G46" s="18"/>
      <c r="H46" s="18"/>
      <c r="I46" s="258"/>
      <c r="J46" s="258"/>
    </row>
    <row r="47" spans="1:10" s="260" customFormat="1" ht="20.6" x14ac:dyDescent="0.3">
      <c r="A47" s="284" t="s">
        <v>831</v>
      </c>
      <c r="B47" s="284"/>
      <c r="C47" s="286">
        <v>216</v>
      </c>
      <c r="D47" s="18" t="s">
        <v>1007</v>
      </c>
      <c r="E47" s="18"/>
      <c r="F47" s="18"/>
      <c r="G47" s="18"/>
      <c r="H47" s="18"/>
      <c r="I47" s="258"/>
      <c r="J47" s="258"/>
    </row>
    <row r="48" spans="1:10" ht="20.6" x14ac:dyDescent="0.3">
      <c r="A48" s="284" t="s">
        <v>832</v>
      </c>
      <c r="C48" s="286">
        <v>217</v>
      </c>
      <c r="D48" s="18" t="s">
        <v>492</v>
      </c>
      <c r="F48" s="18"/>
      <c r="G48" s="18"/>
      <c r="H48" s="18"/>
    </row>
    <row r="49" spans="1:8" x14ac:dyDescent="0.3">
      <c r="A49" s="284" t="s">
        <v>833</v>
      </c>
      <c r="C49" s="286">
        <v>218</v>
      </c>
      <c r="D49" s="18" t="s">
        <v>1008</v>
      </c>
      <c r="F49" s="18"/>
      <c r="G49" s="18"/>
      <c r="H49" s="18"/>
    </row>
    <row r="50" spans="1:8" ht="20.6" x14ac:dyDescent="0.3">
      <c r="A50" s="284" t="s">
        <v>834</v>
      </c>
      <c r="C50" s="288">
        <v>219</v>
      </c>
      <c r="D50" s="18" t="s">
        <v>1009</v>
      </c>
      <c r="F50" s="18"/>
      <c r="G50" s="18"/>
      <c r="H50" s="18"/>
    </row>
    <row r="51" spans="1:8" ht="30.9" x14ac:dyDescent="0.3">
      <c r="A51" s="289" t="s">
        <v>835</v>
      </c>
      <c r="B51" s="287"/>
      <c r="C51" s="286">
        <v>301</v>
      </c>
      <c r="D51" s="18" t="s">
        <v>769</v>
      </c>
      <c r="F51" s="18"/>
      <c r="G51" s="18"/>
      <c r="H51" s="18"/>
    </row>
    <row r="52" spans="1:8" ht="30.9" x14ac:dyDescent="0.3">
      <c r="A52" s="289" t="s">
        <v>1043</v>
      </c>
      <c r="B52" s="292" t="s">
        <v>1030</v>
      </c>
      <c r="C52" s="294" t="s">
        <v>1283</v>
      </c>
      <c r="D52" s="18" t="s">
        <v>756</v>
      </c>
      <c r="F52" s="18"/>
      <c r="G52" s="18"/>
      <c r="H52" s="18"/>
    </row>
    <row r="53" spans="1:8" ht="30.9" x14ac:dyDescent="0.3">
      <c r="A53" s="289" t="s">
        <v>1043</v>
      </c>
      <c r="B53" s="292" t="s">
        <v>1031</v>
      </c>
      <c r="C53" s="294" t="s">
        <v>1284</v>
      </c>
      <c r="D53" s="18" t="s">
        <v>757</v>
      </c>
      <c r="F53" s="18"/>
      <c r="G53" s="18"/>
      <c r="H53" s="261"/>
    </row>
    <row r="54" spans="1:8" ht="41.15" x14ac:dyDescent="0.3">
      <c r="A54" s="289" t="s">
        <v>1043</v>
      </c>
      <c r="B54" s="292" t="s">
        <v>1032</v>
      </c>
      <c r="C54" s="294" t="s">
        <v>1285</v>
      </c>
      <c r="D54" s="18" t="s">
        <v>758</v>
      </c>
      <c r="F54" s="18"/>
      <c r="G54" s="261"/>
      <c r="H54" s="261"/>
    </row>
    <row r="55" spans="1:8" ht="41.15" x14ac:dyDescent="0.3">
      <c r="A55" s="289" t="s">
        <v>1043</v>
      </c>
      <c r="B55" s="292" t="s">
        <v>1033</v>
      </c>
      <c r="C55" s="294" t="s">
        <v>1286</v>
      </c>
      <c r="D55" s="18" t="s">
        <v>759</v>
      </c>
      <c r="F55" s="18"/>
      <c r="G55" s="261"/>
      <c r="H55" s="261"/>
    </row>
    <row r="56" spans="1:8" ht="41.15" x14ac:dyDescent="0.3">
      <c r="A56" s="289" t="s">
        <v>1043</v>
      </c>
      <c r="B56" s="292" t="s">
        <v>1034</v>
      </c>
      <c r="C56" s="294" t="s">
        <v>1287</v>
      </c>
      <c r="D56" s="18" t="s">
        <v>760</v>
      </c>
      <c r="F56" s="261"/>
      <c r="G56" s="261"/>
      <c r="H56" s="261"/>
    </row>
    <row r="57" spans="1:8" ht="30.9" x14ac:dyDescent="0.3">
      <c r="A57" s="289" t="s">
        <v>1043</v>
      </c>
      <c r="B57" s="292" t="s">
        <v>1035</v>
      </c>
      <c r="C57" s="294" t="s">
        <v>1288</v>
      </c>
      <c r="D57" s="18" t="s">
        <v>761</v>
      </c>
      <c r="F57" s="18"/>
      <c r="G57" s="18"/>
      <c r="H57" s="18"/>
    </row>
    <row r="58" spans="1:8" ht="30.9" x14ac:dyDescent="0.3">
      <c r="A58" s="289" t="s">
        <v>1043</v>
      </c>
      <c r="B58" s="292" t="s">
        <v>1036</v>
      </c>
      <c r="C58" s="294" t="s">
        <v>1289</v>
      </c>
      <c r="D58" s="18" t="s">
        <v>762</v>
      </c>
      <c r="F58" s="18"/>
      <c r="G58" s="18"/>
      <c r="H58" s="18"/>
    </row>
    <row r="59" spans="1:8" ht="30.9" x14ac:dyDescent="0.3">
      <c r="A59" s="289" t="s">
        <v>1043</v>
      </c>
      <c r="B59" s="292" t="s">
        <v>1037</v>
      </c>
      <c r="C59" s="294" t="s">
        <v>1290</v>
      </c>
      <c r="D59" s="18" t="s">
        <v>763</v>
      </c>
      <c r="F59" s="261"/>
      <c r="G59" s="261"/>
      <c r="H59" s="261"/>
    </row>
    <row r="60" spans="1:8" ht="41.15" x14ac:dyDescent="0.3">
      <c r="A60" s="289" t="s">
        <v>1043</v>
      </c>
      <c r="B60" s="292" t="s">
        <v>1038</v>
      </c>
      <c r="C60" s="289" t="s">
        <v>1291</v>
      </c>
      <c r="D60" s="18" t="s">
        <v>764</v>
      </c>
      <c r="F60" s="261"/>
      <c r="G60" s="261"/>
      <c r="H60" s="261"/>
    </row>
    <row r="61" spans="1:8" ht="51.45" x14ac:dyDescent="0.3">
      <c r="A61" s="289" t="s">
        <v>1043</v>
      </c>
      <c r="B61" s="292" t="s">
        <v>1039</v>
      </c>
      <c r="C61" s="294" t="s">
        <v>1292</v>
      </c>
      <c r="D61" s="18" t="s">
        <v>765</v>
      </c>
      <c r="F61" s="18"/>
      <c r="G61" s="18"/>
      <c r="H61" s="18"/>
    </row>
    <row r="62" spans="1:8" ht="51.45" x14ac:dyDescent="0.3">
      <c r="A62" s="289" t="s">
        <v>1043</v>
      </c>
      <c r="B62" s="292" t="s">
        <v>1040</v>
      </c>
      <c r="C62" s="294" t="s">
        <v>1293</v>
      </c>
      <c r="D62" s="18" t="s">
        <v>766</v>
      </c>
      <c r="F62" s="18"/>
      <c r="G62" s="18"/>
      <c r="H62" s="18"/>
    </row>
    <row r="63" spans="1:8" ht="41.15" x14ac:dyDescent="0.3">
      <c r="A63" s="289" t="s">
        <v>1043</v>
      </c>
      <c r="B63" s="292" t="s">
        <v>1041</v>
      </c>
      <c r="C63" s="294" t="s">
        <v>1294</v>
      </c>
      <c r="D63" s="18" t="s">
        <v>767</v>
      </c>
      <c r="F63" s="18"/>
      <c r="G63" s="18"/>
      <c r="H63" s="18"/>
    </row>
    <row r="64" spans="1:8" ht="20.6" x14ac:dyDescent="0.3">
      <c r="A64" s="289" t="s">
        <v>1043</v>
      </c>
      <c r="B64" s="292" t="s">
        <v>1042</v>
      </c>
      <c r="C64" s="294" t="s">
        <v>1295</v>
      </c>
      <c r="D64" s="18" t="s">
        <v>768</v>
      </c>
      <c r="F64" s="18"/>
      <c r="G64" s="18"/>
      <c r="H64" s="18"/>
    </row>
    <row r="65" spans="1:10" ht="20.6" x14ac:dyDescent="0.3">
      <c r="A65" s="289" t="s">
        <v>1043</v>
      </c>
      <c r="B65" s="292" t="s">
        <v>1022</v>
      </c>
      <c r="C65" s="294" t="s">
        <v>1296</v>
      </c>
      <c r="D65" s="18" t="s">
        <v>493</v>
      </c>
      <c r="F65" s="18"/>
      <c r="G65" s="18"/>
      <c r="H65" s="18"/>
    </row>
    <row r="66" spans="1:10" x14ac:dyDescent="0.3">
      <c r="A66" s="284" t="s">
        <v>1045</v>
      </c>
      <c r="C66" s="286">
        <v>302</v>
      </c>
      <c r="D66" s="18" t="s">
        <v>730</v>
      </c>
      <c r="F66" s="261"/>
      <c r="G66" s="261"/>
      <c r="H66" s="261"/>
    </row>
    <row r="67" spans="1:10" x14ac:dyDescent="0.3">
      <c r="A67" s="284" t="s">
        <v>836</v>
      </c>
      <c r="C67" s="286" t="s">
        <v>494</v>
      </c>
      <c r="D67" s="18" t="s">
        <v>495</v>
      </c>
      <c r="F67" s="261"/>
      <c r="G67" s="261"/>
      <c r="H67" s="261"/>
    </row>
    <row r="68" spans="1:10" x14ac:dyDescent="0.3">
      <c r="A68" s="284" t="s">
        <v>837</v>
      </c>
      <c r="C68" s="286" t="s">
        <v>496</v>
      </c>
      <c r="D68" s="18" t="s">
        <v>497</v>
      </c>
      <c r="F68" s="18"/>
      <c r="G68" s="18"/>
      <c r="H68" s="18"/>
    </row>
    <row r="69" spans="1:10" x14ac:dyDescent="0.3">
      <c r="A69" s="284" t="s">
        <v>838</v>
      </c>
      <c r="C69" s="286" t="s">
        <v>498</v>
      </c>
      <c r="D69" s="18" t="s">
        <v>499</v>
      </c>
      <c r="F69" s="18"/>
      <c r="G69" s="18"/>
      <c r="H69" s="18"/>
    </row>
    <row r="70" spans="1:10" ht="20.6" x14ac:dyDescent="0.3">
      <c r="A70" s="284" t="s">
        <v>839</v>
      </c>
      <c r="C70" s="286" t="s">
        <v>500</v>
      </c>
      <c r="D70" s="18" t="s">
        <v>501</v>
      </c>
      <c r="F70" s="18"/>
      <c r="G70" s="18"/>
      <c r="H70" s="18"/>
    </row>
    <row r="71" spans="1:10" ht="20.6" x14ac:dyDescent="0.3">
      <c r="A71" s="284" t="s">
        <v>840</v>
      </c>
      <c r="C71" s="286" t="s">
        <v>502</v>
      </c>
      <c r="D71" s="18" t="s">
        <v>503</v>
      </c>
      <c r="F71" s="18"/>
      <c r="G71" s="18"/>
      <c r="H71" s="18"/>
    </row>
    <row r="72" spans="1:10" ht="20.6" x14ac:dyDescent="0.3">
      <c r="A72" s="284" t="s">
        <v>841</v>
      </c>
      <c r="C72" s="286" t="s">
        <v>504</v>
      </c>
      <c r="D72" s="18" t="s">
        <v>505</v>
      </c>
      <c r="F72" s="18"/>
      <c r="G72" s="18"/>
      <c r="H72" s="18"/>
    </row>
    <row r="73" spans="1:10" ht="20.6" x14ac:dyDescent="0.3">
      <c r="A73" s="284" t="s">
        <v>842</v>
      </c>
      <c r="C73" s="286" t="s">
        <v>506</v>
      </c>
      <c r="D73" s="18" t="s">
        <v>507</v>
      </c>
      <c r="F73" s="18"/>
      <c r="G73" s="18"/>
      <c r="H73" s="18"/>
    </row>
    <row r="74" spans="1:10" ht="20.6" x14ac:dyDescent="0.3">
      <c r="A74" s="284" t="s">
        <v>843</v>
      </c>
      <c r="C74" s="286" t="s">
        <v>508</v>
      </c>
      <c r="D74" s="18" t="s">
        <v>509</v>
      </c>
      <c r="F74" s="18"/>
      <c r="G74" s="18"/>
      <c r="H74" s="18"/>
    </row>
    <row r="75" spans="1:10" ht="20.6" x14ac:dyDescent="0.3">
      <c r="A75" s="284" t="s">
        <v>844</v>
      </c>
      <c r="C75" s="286">
        <v>303</v>
      </c>
      <c r="D75" s="18" t="s">
        <v>510</v>
      </c>
      <c r="F75" s="18"/>
      <c r="G75" s="18"/>
      <c r="H75" s="18"/>
    </row>
    <row r="76" spans="1:10" ht="41.15" x14ac:dyDescent="0.3">
      <c r="A76" s="284" t="s">
        <v>845</v>
      </c>
      <c r="C76" s="286">
        <v>304</v>
      </c>
      <c r="D76" s="18" t="s">
        <v>511</v>
      </c>
      <c r="F76" s="18"/>
      <c r="G76" s="18"/>
      <c r="H76" s="18"/>
    </row>
    <row r="77" spans="1:10" ht="30.9" x14ac:dyDescent="0.3">
      <c r="A77" s="284" t="s">
        <v>846</v>
      </c>
      <c r="C77" s="286">
        <v>305</v>
      </c>
      <c r="D77" s="18" t="s">
        <v>512</v>
      </c>
      <c r="F77" s="18"/>
      <c r="G77" s="18"/>
      <c r="H77" s="18"/>
    </row>
    <row r="78" spans="1:10" ht="20.6" x14ac:dyDescent="0.3">
      <c r="A78" s="284" t="s">
        <v>847</v>
      </c>
      <c r="C78" s="286">
        <v>306</v>
      </c>
      <c r="D78" s="18" t="s">
        <v>513</v>
      </c>
      <c r="F78" s="261"/>
      <c r="G78" s="261"/>
      <c r="H78" s="261"/>
    </row>
    <row r="79" spans="1:10" ht="20.6" x14ac:dyDescent="0.3">
      <c r="A79" s="284" t="s">
        <v>848</v>
      </c>
      <c r="C79" s="286">
        <v>307</v>
      </c>
      <c r="D79" s="18" t="s">
        <v>514</v>
      </c>
      <c r="F79" s="18"/>
      <c r="G79" s="18"/>
      <c r="H79" s="18"/>
      <c r="I79" s="260"/>
      <c r="J79" s="260"/>
    </row>
    <row r="80" spans="1:10" ht="20.6" x14ac:dyDescent="0.3">
      <c r="A80" s="284" t="s">
        <v>849</v>
      </c>
      <c r="C80" s="286" t="s">
        <v>515</v>
      </c>
      <c r="D80" s="18" t="s">
        <v>516</v>
      </c>
      <c r="F80" s="18"/>
      <c r="G80" s="18"/>
      <c r="H80" s="18"/>
      <c r="I80" s="260"/>
      <c r="J80" s="260"/>
    </row>
    <row r="81" spans="1:10" ht="20.6" x14ac:dyDescent="0.3">
      <c r="A81" s="284" t="s">
        <v>850</v>
      </c>
      <c r="C81" s="286" t="s">
        <v>517</v>
      </c>
      <c r="D81" s="18" t="s">
        <v>518</v>
      </c>
      <c r="F81" s="18"/>
      <c r="G81" s="18"/>
      <c r="H81" s="18"/>
      <c r="I81" s="260"/>
      <c r="J81" s="260"/>
    </row>
    <row r="82" spans="1:10" ht="20.6" x14ac:dyDescent="0.3">
      <c r="A82" s="284" t="s">
        <v>851</v>
      </c>
      <c r="C82" s="286">
        <v>401</v>
      </c>
      <c r="D82" s="18" t="s">
        <v>519</v>
      </c>
      <c r="F82" s="18"/>
      <c r="G82" s="18"/>
      <c r="H82" s="18"/>
      <c r="I82" s="260"/>
      <c r="J82" s="260"/>
    </row>
    <row r="83" spans="1:10" ht="20.6" x14ac:dyDescent="0.3">
      <c r="A83" s="284" t="s">
        <v>852</v>
      </c>
      <c r="C83" s="286">
        <v>402</v>
      </c>
      <c r="D83" s="18" t="s">
        <v>520</v>
      </c>
      <c r="F83" s="18"/>
      <c r="G83" s="18"/>
      <c r="H83" s="18"/>
      <c r="I83" s="260"/>
      <c r="J83" s="260"/>
    </row>
    <row r="84" spans="1:10" ht="20.6" x14ac:dyDescent="0.3">
      <c r="A84" s="284" t="s">
        <v>853</v>
      </c>
      <c r="C84" s="286">
        <v>403</v>
      </c>
      <c r="D84" s="18" t="s">
        <v>521</v>
      </c>
      <c r="F84" s="18"/>
      <c r="G84" s="18"/>
      <c r="H84" s="18"/>
      <c r="I84" s="260"/>
      <c r="J84" s="260"/>
    </row>
    <row r="85" spans="1:10" ht="20.6" x14ac:dyDescent="0.3">
      <c r="A85" s="284" t="s">
        <v>1016</v>
      </c>
      <c r="C85" s="286">
        <v>404</v>
      </c>
      <c r="D85" s="18" t="s">
        <v>522</v>
      </c>
      <c r="F85" s="18"/>
      <c r="G85" s="18"/>
      <c r="H85" s="18"/>
      <c r="I85" s="260"/>
      <c r="J85" s="260"/>
    </row>
    <row r="86" spans="1:10" ht="20.6" x14ac:dyDescent="0.3">
      <c r="A86" s="284" t="s">
        <v>854</v>
      </c>
      <c r="C86" s="286">
        <v>405</v>
      </c>
      <c r="D86" s="18" t="s">
        <v>523</v>
      </c>
      <c r="F86" s="18"/>
      <c r="G86" s="18"/>
      <c r="H86" s="18"/>
      <c r="I86" s="260"/>
      <c r="J86" s="260"/>
    </row>
    <row r="87" spans="1:10" s="260" customFormat="1" ht="20.6" x14ac:dyDescent="0.25">
      <c r="A87" s="284" t="s">
        <v>855</v>
      </c>
      <c r="B87" s="284"/>
      <c r="C87" s="286">
        <v>406</v>
      </c>
      <c r="D87" s="18" t="s">
        <v>524</v>
      </c>
      <c r="E87" s="18"/>
      <c r="F87" s="18"/>
      <c r="G87" s="18"/>
      <c r="H87" s="18"/>
    </row>
    <row r="88" spans="1:10" s="260" customFormat="1" x14ac:dyDescent="0.25">
      <c r="A88" s="284"/>
      <c r="B88" s="284"/>
      <c r="C88" s="286" t="s">
        <v>525</v>
      </c>
      <c r="D88" s="18" t="s">
        <v>1297</v>
      </c>
      <c r="E88" s="18"/>
      <c r="F88" s="18"/>
      <c r="G88" s="18"/>
      <c r="H88" s="18"/>
    </row>
    <row r="89" spans="1:10" s="260" customFormat="1" ht="20.6" x14ac:dyDescent="0.3">
      <c r="A89" s="284"/>
      <c r="B89" s="284"/>
      <c r="C89" s="286" t="s">
        <v>526</v>
      </c>
      <c r="D89" s="18" t="s">
        <v>734</v>
      </c>
      <c r="E89" s="18"/>
      <c r="F89" s="262"/>
      <c r="G89" s="262"/>
      <c r="H89" s="262"/>
      <c r="I89" s="258"/>
    </row>
    <row r="90" spans="1:10" s="260" customFormat="1" ht="92.6" x14ac:dyDescent="0.3">
      <c r="A90" s="284" t="s">
        <v>856</v>
      </c>
      <c r="B90" s="284" t="s">
        <v>1026</v>
      </c>
      <c r="C90" s="293" t="s">
        <v>1025</v>
      </c>
      <c r="D90" s="18" t="s">
        <v>1046</v>
      </c>
      <c r="E90" s="18"/>
      <c r="F90" s="262"/>
      <c r="G90" s="262"/>
      <c r="H90" s="262"/>
      <c r="I90" s="258"/>
    </row>
    <row r="91" spans="1:10" s="260" customFormat="1" ht="92.6" x14ac:dyDescent="0.3">
      <c r="A91" s="284" t="s">
        <v>856</v>
      </c>
      <c r="B91" s="284" t="s">
        <v>1027</v>
      </c>
      <c r="C91" s="287"/>
      <c r="D91" s="18" t="s">
        <v>1047</v>
      </c>
      <c r="E91" s="18"/>
      <c r="F91" s="262"/>
      <c r="G91" s="262"/>
      <c r="H91" s="262"/>
      <c r="I91" s="258"/>
    </row>
    <row r="92" spans="1:10" s="260" customFormat="1" ht="72" x14ac:dyDescent="0.3">
      <c r="A92" s="284" t="s">
        <v>856</v>
      </c>
      <c r="B92" s="284" t="s">
        <v>1024</v>
      </c>
      <c r="C92" s="287"/>
      <c r="D92" s="18" t="s">
        <v>1028</v>
      </c>
      <c r="E92" s="18"/>
      <c r="F92" s="262"/>
      <c r="G92" s="262"/>
      <c r="H92" s="262"/>
      <c r="I92" s="258"/>
    </row>
    <row r="93" spans="1:10" s="260" customFormat="1" x14ac:dyDescent="0.25">
      <c r="A93" s="284" t="s">
        <v>857</v>
      </c>
      <c r="B93" s="284"/>
      <c r="C93" s="286">
        <v>408</v>
      </c>
      <c r="D93" s="18" t="s">
        <v>1006</v>
      </c>
      <c r="E93" s="18"/>
      <c r="F93" s="18"/>
      <c r="G93" s="18"/>
      <c r="H93" s="18"/>
    </row>
    <row r="94" spans="1:10" s="260" customFormat="1" ht="20.6" x14ac:dyDescent="0.25">
      <c r="A94" s="284" t="s">
        <v>858</v>
      </c>
      <c r="B94" s="284"/>
      <c r="C94" s="286">
        <v>410</v>
      </c>
      <c r="D94" s="18" t="s">
        <v>527</v>
      </c>
      <c r="E94" s="18"/>
      <c r="F94" s="18"/>
      <c r="G94" s="18"/>
      <c r="H94" s="18"/>
    </row>
    <row r="95" spans="1:10" s="260" customFormat="1" ht="20.6" x14ac:dyDescent="0.3">
      <c r="A95" s="284" t="s">
        <v>1044</v>
      </c>
      <c r="B95" s="284" t="s">
        <v>772</v>
      </c>
      <c r="C95" s="286" t="s">
        <v>528</v>
      </c>
      <c r="D95" s="18" t="s">
        <v>529</v>
      </c>
      <c r="E95" s="18"/>
      <c r="F95" s="18"/>
      <c r="G95" s="18"/>
      <c r="H95" s="18"/>
      <c r="I95" s="258"/>
    </row>
    <row r="96" spans="1:10" s="260" customFormat="1" ht="20.6" x14ac:dyDescent="0.3">
      <c r="A96" s="284" t="s">
        <v>1044</v>
      </c>
      <c r="B96" s="284" t="s">
        <v>773</v>
      </c>
      <c r="C96" s="286" t="s">
        <v>530</v>
      </c>
      <c r="D96" s="18" t="s">
        <v>1280</v>
      </c>
      <c r="E96" s="18"/>
      <c r="F96" s="18"/>
      <c r="G96" s="18"/>
      <c r="H96" s="18"/>
      <c r="I96" s="258"/>
      <c r="J96" s="258"/>
    </row>
    <row r="97" spans="1:10" s="260" customFormat="1" x14ac:dyDescent="0.3">
      <c r="A97" s="284" t="s">
        <v>859</v>
      </c>
      <c r="B97" s="284"/>
      <c r="C97" s="286">
        <v>412</v>
      </c>
      <c r="D97" s="18" t="s">
        <v>531</v>
      </c>
      <c r="E97" s="18"/>
      <c r="F97" s="18"/>
      <c r="G97" s="18"/>
      <c r="H97" s="18"/>
      <c r="I97" s="258"/>
      <c r="J97" s="258"/>
    </row>
    <row r="98" spans="1:10" s="260" customFormat="1" ht="82.3" x14ac:dyDescent="0.3">
      <c r="A98" s="284" t="s">
        <v>860</v>
      </c>
      <c r="B98" s="284"/>
      <c r="C98" s="286">
        <v>414</v>
      </c>
      <c r="D98" s="18" t="s">
        <v>789</v>
      </c>
      <c r="E98" s="18"/>
      <c r="F98" s="18"/>
      <c r="G98" s="18"/>
      <c r="H98" s="18"/>
      <c r="I98" s="258"/>
      <c r="J98" s="258"/>
    </row>
    <row r="99" spans="1:10" s="260" customFormat="1" ht="20.6" x14ac:dyDescent="0.3">
      <c r="A99" s="284" t="s">
        <v>861</v>
      </c>
      <c r="B99" s="284"/>
      <c r="C99" s="288">
        <v>415</v>
      </c>
      <c r="D99" s="18" t="s">
        <v>532</v>
      </c>
      <c r="E99" s="18"/>
      <c r="F99" s="18"/>
      <c r="G99" s="18"/>
      <c r="H99" s="18"/>
      <c r="I99" s="258"/>
      <c r="J99" s="258"/>
    </row>
    <row r="100" spans="1:10" s="260" customFormat="1" ht="30.9" x14ac:dyDescent="0.3">
      <c r="A100" s="284" t="s">
        <v>862</v>
      </c>
      <c r="B100" s="284"/>
      <c r="C100" s="286">
        <v>416</v>
      </c>
      <c r="D100" s="18" t="s">
        <v>654</v>
      </c>
      <c r="E100" s="18"/>
      <c r="F100" s="262"/>
      <c r="G100" s="262"/>
      <c r="H100" s="262"/>
      <c r="I100" s="258"/>
      <c r="J100" s="258"/>
    </row>
    <row r="101" spans="1:10" s="260" customFormat="1" ht="20.6" x14ac:dyDescent="0.3">
      <c r="A101" s="284" t="s">
        <v>863</v>
      </c>
      <c r="B101" s="284"/>
      <c r="C101" s="288">
        <v>417</v>
      </c>
      <c r="D101" s="18" t="s">
        <v>541</v>
      </c>
      <c r="E101" s="18"/>
      <c r="F101" s="262"/>
      <c r="G101" s="262"/>
      <c r="H101" s="262"/>
      <c r="I101" s="258"/>
      <c r="J101" s="258"/>
    </row>
    <row r="102" spans="1:10" s="260" customFormat="1" ht="30.9" x14ac:dyDescent="0.3">
      <c r="A102" s="284" t="s">
        <v>864</v>
      </c>
      <c r="B102" s="284"/>
      <c r="C102" s="286">
        <v>418</v>
      </c>
      <c r="D102" s="18" t="s">
        <v>775</v>
      </c>
      <c r="E102" s="18"/>
      <c r="F102" s="262"/>
      <c r="G102" s="262"/>
      <c r="H102" s="262"/>
      <c r="I102" s="258"/>
      <c r="J102" s="258"/>
    </row>
    <row r="103" spans="1:10" s="260" customFormat="1" ht="20.6" x14ac:dyDescent="0.3">
      <c r="A103" s="284" t="s">
        <v>865</v>
      </c>
      <c r="B103" s="284"/>
      <c r="C103" s="288">
        <v>419</v>
      </c>
      <c r="D103" s="18" t="s">
        <v>533</v>
      </c>
      <c r="E103" s="18"/>
      <c r="F103" s="262"/>
      <c r="G103" s="262"/>
      <c r="H103" s="262"/>
      <c r="I103" s="258"/>
      <c r="J103" s="258"/>
    </row>
    <row r="104" spans="1:10" s="260" customFormat="1" ht="30.9" x14ac:dyDescent="0.3">
      <c r="A104" s="284" t="s">
        <v>866</v>
      </c>
      <c r="B104" s="284"/>
      <c r="C104" s="286">
        <v>420</v>
      </c>
      <c r="D104" s="18" t="s">
        <v>776</v>
      </c>
      <c r="E104" s="18"/>
      <c r="F104" s="262"/>
      <c r="G104" s="262"/>
      <c r="H104" s="262"/>
      <c r="I104" s="258"/>
      <c r="J104" s="258"/>
    </row>
    <row r="105" spans="1:10" ht="72" x14ac:dyDescent="0.3">
      <c r="A105" s="284" t="s">
        <v>867</v>
      </c>
      <c r="C105" s="288">
        <v>421</v>
      </c>
      <c r="D105" s="18" t="s">
        <v>777</v>
      </c>
    </row>
    <row r="106" spans="1:10" ht="72" x14ac:dyDescent="0.3">
      <c r="A106" s="284" t="s">
        <v>868</v>
      </c>
      <c r="C106" s="286">
        <v>422</v>
      </c>
      <c r="D106" s="18" t="s">
        <v>534</v>
      </c>
    </row>
    <row r="107" spans="1:10" ht="20.6" x14ac:dyDescent="0.3">
      <c r="A107" s="284" t="s">
        <v>869</v>
      </c>
      <c r="C107" s="288">
        <v>423</v>
      </c>
      <c r="D107" s="18" t="s">
        <v>535</v>
      </c>
    </row>
    <row r="108" spans="1:10" ht="20.6" x14ac:dyDescent="0.3">
      <c r="A108" s="284" t="s">
        <v>870</v>
      </c>
      <c r="C108" s="286">
        <v>424</v>
      </c>
      <c r="D108" s="18" t="s">
        <v>536</v>
      </c>
    </row>
    <row r="109" spans="1:10" ht="72" x14ac:dyDescent="0.3">
      <c r="A109" s="284" t="s">
        <v>871</v>
      </c>
      <c r="C109" s="288">
        <v>425</v>
      </c>
      <c r="D109" s="18" t="s">
        <v>537</v>
      </c>
    </row>
    <row r="110" spans="1:10" ht="20.6" x14ac:dyDescent="0.3">
      <c r="A110" s="284" t="s">
        <v>872</v>
      </c>
      <c r="C110" s="286">
        <v>426</v>
      </c>
      <c r="D110" s="18" t="s">
        <v>538</v>
      </c>
    </row>
    <row r="111" spans="1:10" ht="20.6" x14ac:dyDescent="0.3">
      <c r="A111" s="284" t="s">
        <v>873</v>
      </c>
      <c r="C111" s="288">
        <v>427</v>
      </c>
      <c r="D111" s="18" t="s">
        <v>539</v>
      </c>
    </row>
    <row r="112" spans="1:10" ht="72" x14ac:dyDescent="0.3">
      <c r="A112" s="284" t="s">
        <v>874</v>
      </c>
      <c r="C112" s="286">
        <v>428</v>
      </c>
      <c r="D112" s="18" t="s">
        <v>540</v>
      </c>
    </row>
    <row r="113" spans="1:4" ht="61.75" x14ac:dyDescent="0.3">
      <c r="A113" s="284" t="s">
        <v>875</v>
      </c>
      <c r="C113" s="288">
        <v>429</v>
      </c>
      <c r="D113" s="18" t="s">
        <v>778</v>
      </c>
    </row>
    <row r="114" spans="1:4" x14ac:dyDescent="0.3">
      <c r="A114" s="284" t="s">
        <v>1017</v>
      </c>
      <c r="C114" s="286">
        <v>504</v>
      </c>
      <c r="D114" s="18" t="s">
        <v>542</v>
      </c>
    </row>
    <row r="115" spans="1:4" ht="41.15" x14ac:dyDescent="0.3">
      <c r="A115" s="284" t="s">
        <v>1018</v>
      </c>
      <c r="C115" s="286">
        <v>505</v>
      </c>
      <c r="D115" s="18" t="s">
        <v>543</v>
      </c>
    </row>
    <row r="116" spans="1:4" ht="30.9" x14ac:dyDescent="0.3">
      <c r="A116" s="284" t="s">
        <v>876</v>
      </c>
      <c r="C116" s="286">
        <v>506</v>
      </c>
      <c r="D116" s="18" t="s">
        <v>544</v>
      </c>
    </row>
    <row r="117" spans="1:4" ht="30.9" x14ac:dyDescent="0.3">
      <c r="A117" s="284" t="s">
        <v>877</v>
      </c>
      <c r="B117" s="284" t="s">
        <v>986</v>
      </c>
      <c r="C117" s="286" t="s">
        <v>545</v>
      </c>
      <c r="D117" s="18" t="s">
        <v>546</v>
      </c>
    </row>
    <row r="118" spans="1:4" ht="30.9" x14ac:dyDescent="0.3">
      <c r="A118" s="284" t="s">
        <v>877</v>
      </c>
      <c r="B118" s="284" t="s">
        <v>987</v>
      </c>
      <c r="C118" s="286" t="s">
        <v>547</v>
      </c>
      <c r="D118" s="18" t="s">
        <v>548</v>
      </c>
    </row>
    <row r="119" spans="1:4" ht="20.6" x14ac:dyDescent="0.3">
      <c r="A119" s="284" t="s">
        <v>878</v>
      </c>
      <c r="B119" s="284" t="s">
        <v>986</v>
      </c>
      <c r="C119" s="286" t="s">
        <v>549</v>
      </c>
      <c r="D119" s="18" t="s">
        <v>550</v>
      </c>
    </row>
    <row r="120" spans="1:4" ht="20.6" x14ac:dyDescent="0.3">
      <c r="A120" s="284" t="s">
        <v>878</v>
      </c>
      <c r="B120" s="284" t="s">
        <v>987</v>
      </c>
      <c r="C120" s="286" t="s">
        <v>551</v>
      </c>
      <c r="D120" s="18" t="s">
        <v>552</v>
      </c>
    </row>
    <row r="121" spans="1:4" x14ac:dyDescent="0.3">
      <c r="A121" s="284" t="s">
        <v>879</v>
      </c>
      <c r="C121" s="286">
        <v>509</v>
      </c>
      <c r="D121" s="18" t="s">
        <v>1281</v>
      </c>
    </row>
    <row r="122" spans="1:4" ht="41.15" x14ac:dyDescent="0.3">
      <c r="A122" s="284" t="s">
        <v>880</v>
      </c>
      <c r="C122" s="286">
        <v>510</v>
      </c>
      <c r="D122" s="18" t="s">
        <v>1282</v>
      </c>
    </row>
    <row r="123" spans="1:4" ht="30.9" x14ac:dyDescent="0.3">
      <c r="A123" s="284" t="s">
        <v>881</v>
      </c>
      <c r="C123" s="286">
        <v>511</v>
      </c>
      <c r="D123" s="18" t="s">
        <v>544</v>
      </c>
    </row>
    <row r="124" spans="1:4" ht="30.9" x14ac:dyDescent="0.3">
      <c r="A124" s="284" t="s">
        <v>882</v>
      </c>
      <c r="B124" s="284" t="s">
        <v>986</v>
      </c>
      <c r="C124" s="286" t="s">
        <v>553</v>
      </c>
      <c r="D124" s="18" t="s">
        <v>546</v>
      </c>
    </row>
    <row r="125" spans="1:4" ht="30.9" x14ac:dyDescent="0.3">
      <c r="A125" s="284" t="s">
        <v>882</v>
      </c>
      <c r="B125" s="284" t="s">
        <v>987</v>
      </c>
      <c r="C125" s="286" t="s">
        <v>554</v>
      </c>
      <c r="D125" s="18" t="s">
        <v>548</v>
      </c>
    </row>
    <row r="126" spans="1:4" ht="20.6" x14ac:dyDescent="0.3">
      <c r="A126" s="284" t="s">
        <v>883</v>
      </c>
      <c r="B126" s="284" t="s">
        <v>986</v>
      </c>
      <c r="C126" s="286" t="s">
        <v>555</v>
      </c>
      <c r="D126" s="18" t="s">
        <v>550</v>
      </c>
    </row>
    <row r="127" spans="1:4" ht="20.6" x14ac:dyDescent="0.3">
      <c r="A127" s="284" t="s">
        <v>883</v>
      </c>
      <c r="B127" s="284" t="s">
        <v>987</v>
      </c>
      <c r="C127" s="286" t="s">
        <v>556</v>
      </c>
      <c r="D127" s="18" t="s">
        <v>552</v>
      </c>
    </row>
    <row r="128" spans="1:4" ht="30.9" x14ac:dyDescent="0.3">
      <c r="A128" s="284" t="s">
        <v>884</v>
      </c>
      <c r="B128" s="284" t="s">
        <v>779</v>
      </c>
      <c r="C128" s="286" t="s">
        <v>557</v>
      </c>
      <c r="D128" s="18" t="s">
        <v>558</v>
      </c>
    </row>
    <row r="129" spans="1:4" ht="20.6" x14ac:dyDescent="0.3">
      <c r="A129" s="284" t="s">
        <v>884</v>
      </c>
      <c r="B129" s="284" t="s">
        <v>780</v>
      </c>
      <c r="C129" s="286" t="s">
        <v>559</v>
      </c>
      <c r="D129" s="18" t="s">
        <v>560</v>
      </c>
    </row>
    <row r="130" spans="1:4" ht="30.9" x14ac:dyDescent="0.3">
      <c r="A130" s="284" t="s">
        <v>885</v>
      </c>
      <c r="C130" s="286">
        <v>515</v>
      </c>
      <c r="D130" s="18" t="s">
        <v>561</v>
      </c>
    </row>
    <row r="131" spans="1:4" x14ac:dyDescent="0.3">
      <c r="A131" s="284" t="s">
        <v>886</v>
      </c>
      <c r="C131" s="286">
        <v>601</v>
      </c>
      <c r="D131" s="18" t="s">
        <v>724</v>
      </c>
    </row>
    <row r="132" spans="1:4" ht="30.9" x14ac:dyDescent="0.3">
      <c r="A132" s="284" t="s">
        <v>887</v>
      </c>
      <c r="C132" s="286">
        <v>602</v>
      </c>
      <c r="D132" s="18" t="s">
        <v>725</v>
      </c>
    </row>
    <row r="133" spans="1:4" x14ac:dyDescent="0.3">
      <c r="A133" s="284" t="s">
        <v>888</v>
      </c>
      <c r="C133" s="286">
        <v>603</v>
      </c>
      <c r="D133" s="18" t="s">
        <v>562</v>
      </c>
    </row>
    <row r="134" spans="1:4" ht="20.6" x14ac:dyDescent="0.3">
      <c r="A134" s="284" t="s">
        <v>889</v>
      </c>
      <c r="C134" s="286">
        <v>604</v>
      </c>
      <c r="D134" s="18" t="s">
        <v>563</v>
      </c>
    </row>
    <row r="135" spans="1:4" ht="20.6" x14ac:dyDescent="0.3">
      <c r="A135" s="284" t="s">
        <v>890</v>
      </c>
      <c r="C135" s="286">
        <v>605</v>
      </c>
      <c r="D135" s="18" t="s">
        <v>564</v>
      </c>
    </row>
    <row r="136" spans="1:4" ht="20.6" x14ac:dyDescent="0.3">
      <c r="A136" s="284" t="s">
        <v>891</v>
      </c>
      <c r="C136" s="286">
        <v>606</v>
      </c>
      <c r="D136" s="18" t="s">
        <v>565</v>
      </c>
    </row>
    <row r="137" spans="1:4" ht="30.9" x14ac:dyDescent="0.3">
      <c r="A137" s="284" t="s">
        <v>1021</v>
      </c>
      <c r="C137" s="286">
        <v>609</v>
      </c>
      <c r="D137" s="18" t="s">
        <v>566</v>
      </c>
    </row>
    <row r="138" spans="1:4" ht="30.9" x14ac:dyDescent="0.3">
      <c r="A138" s="284" t="s">
        <v>1019</v>
      </c>
      <c r="C138" s="286">
        <v>610</v>
      </c>
      <c r="D138" s="18" t="s">
        <v>567</v>
      </c>
    </row>
    <row r="139" spans="1:4" ht="20.6" x14ac:dyDescent="0.3">
      <c r="A139" s="284" t="s">
        <v>892</v>
      </c>
      <c r="C139" s="286">
        <v>611</v>
      </c>
      <c r="D139" s="18" t="s">
        <v>568</v>
      </c>
    </row>
    <row r="140" spans="1:4" ht="20.6" x14ac:dyDescent="0.3">
      <c r="A140" s="284" t="s">
        <v>893</v>
      </c>
      <c r="C140" s="286">
        <v>612</v>
      </c>
      <c r="D140" s="18" t="s">
        <v>569</v>
      </c>
    </row>
    <row r="141" spans="1:4" ht="20.6" x14ac:dyDescent="0.3">
      <c r="A141" s="284" t="s">
        <v>894</v>
      </c>
      <c r="C141" s="286">
        <v>613</v>
      </c>
      <c r="D141" s="18" t="s">
        <v>570</v>
      </c>
    </row>
    <row r="142" spans="1:4" x14ac:dyDescent="0.3">
      <c r="A142" s="284" t="s">
        <v>895</v>
      </c>
      <c r="C142" s="286">
        <v>614</v>
      </c>
      <c r="D142" s="18" t="s">
        <v>571</v>
      </c>
    </row>
    <row r="143" spans="1:4" ht="20.6" x14ac:dyDescent="0.3">
      <c r="A143" s="284" t="s">
        <v>896</v>
      </c>
      <c r="C143" s="286">
        <v>615</v>
      </c>
      <c r="D143" s="18" t="s">
        <v>572</v>
      </c>
    </row>
    <row r="144" spans="1:4" ht="20.6" x14ac:dyDescent="0.3">
      <c r="A144" s="284" t="s">
        <v>897</v>
      </c>
      <c r="C144" s="286">
        <v>616</v>
      </c>
      <c r="D144" s="18" t="s">
        <v>573</v>
      </c>
    </row>
    <row r="145" spans="1:8" x14ac:dyDescent="0.3">
      <c r="A145" s="284" t="s">
        <v>898</v>
      </c>
      <c r="C145" s="286">
        <v>617</v>
      </c>
      <c r="D145" s="18" t="s">
        <v>571</v>
      </c>
    </row>
    <row r="146" spans="1:8" s="260" customFormat="1" ht="20.6" x14ac:dyDescent="0.25">
      <c r="A146" s="284" t="s">
        <v>994</v>
      </c>
      <c r="B146" s="284"/>
      <c r="C146" s="289" t="s">
        <v>990</v>
      </c>
      <c r="D146" s="18" t="s">
        <v>466</v>
      </c>
      <c r="E146" s="18"/>
      <c r="F146" s="259"/>
      <c r="G146" s="259"/>
      <c r="H146" s="259"/>
    </row>
    <row r="147" spans="1:8" s="260" customFormat="1" ht="20.6" x14ac:dyDescent="0.25">
      <c r="A147" s="284" t="s">
        <v>995</v>
      </c>
      <c r="B147" s="284"/>
      <c r="C147" s="289" t="s">
        <v>992</v>
      </c>
      <c r="D147" s="18" t="s">
        <v>722</v>
      </c>
      <c r="E147" s="259"/>
      <c r="F147" s="259"/>
      <c r="G147" s="259"/>
      <c r="H147" s="259"/>
    </row>
    <row r="148" spans="1:8" s="260" customFormat="1" ht="41.15" x14ac:dyDescent="0.25">
      <c r="A148" s="284" t="s">
        <v>996</v>
      </c>
      <c r="B148" s="284"/>
      <c r="C148" s="289" t="s">
        <v>991</v>
      </c>
      <c r="D148" s="18" t="s">
        <v>721</v>
      </c>
      <c r="E148" s="259"/>
      <c r="F148" s="259"/>
      <c r="G148" s="259"/>
      <c r="H148" s="259"/>
    </row>
    <row r="149" spans="1:8" ht="20.6" x14ac:dyDescent="0.3">
      <c r="A149" s="284" t="s">
        <v>899</v>
      </c>
      <c r="C149" s="286">
        <v>618</v>
      </c>
      <c r="D149" s="18" t="s">
        <v>574</v>
      </c>
    </row>
    <row r="150" spans="1:8" x14ac:dyDescent="0.3">
      <c r="A150" s="284" t="s">
        <v>900</v>
      </c>
      <c r="C150" s="286" t="s">
        <v>575</v>
      </c>
      <c r="D150" s="18" t="s">
        <v>576</v>
      </c>
    </row>
    <row r="151" spans="1:8" x14ac:dyDescent="0.3">
      <c r="A151" s="284" t="s">
        <v>901</v>
      </c>
      <c r="C151" s="286" t="s">
        <v>577</v>
      </c>
      <c r="D151" s="18" t="s">
        <v>578</v>
      </c>
    </row>
    <row r="152" spans="1:8" x14ac:dyDescent="0.3">
      <c r="A152" s="284" t="s">
        <v>902</v>
      </c>
      <c r="C152" s="286" t="s">
        <v>579</v>
      </c>
      <c r="D152" s="18" t="s">
        <v>580</v>
      </c>
    </row>
    <row r="153" spans="1:8" x14ac:dyDescent="0.3">
      <c r="A153" s="284" t="s">
        <v>903</v>
      </c>
      <c r="C153" s="286" t="s">
        <v>581</v>
      </c>
      <c r="D153" s="18" t="s">
        <v>582</v>
      </c>
    </row>
    <row r="154" spans="1:8" x14ac:dyDescent="0.3">
      <c r="A154" s="284" t="s">
        <v>904</v>
      </c>
      <c r="C154" s="286" t="s">
        <v>583</v>
      </c>
      <c r="D154" s="18" t="s">
        <v>584</v>
      </c>
    </row>
    <row r="155" spans="1:8" x14ac:dyDescent="0.3">
      <c r="A155" s="284" t="s">
        <v>905</v>
      </c>
      <c r="C155" s="288">
        <v>619</v>
      </c>
      <c r="D155" s="18" t="s">
        <v>644</v>
      </c>
    </row>
    <row r="156" spans="1:8" x14ac:dyDescent="0.3">
      <c r="A156" s="284" t="s">
        <v>1011</v>
      </c>
      <c r="C156" s="288">
        <v>700</v>
      </c>
      <c r="D156" s="18" t="s">
        <v>652</v>
      </c>
    </row>
    <row r="157" spans="1:8" x14ac:dyDescent="0.3">
      <c r="A157" s="284" t="s">
        <v>906</v>
      </c>
      <c r="C157" s="288">
        <v>701</v>
      </c>
      <c r="D157" s="18" t="s">
        <v>791</v>
      </c>
    </row>
    <row r="158" spans="1:8" ht="30.9" x14ac:dyDescent="0.3">
      <c r="A158" s="284" t="s">
        <v>907</v>
      </c>
      <c r="C158" s="288">
        <v>703</v>
      </c>
      <c r="D158" s="18" t="s">
        <v>585</v>
      </c>
    </row>
    <row r="159" spans="1:8" x14ac:dyDescent="0.3">
      <c r="A159" s="284" t="s">
        <v>908</v>
      </c>
      <c r="C159" s="288">
        <v>704</v>
      </c>
      <c r="D159" s="18" t="s">
        <v>586</v>
      </c>
    </row>
    <row r="160" spans="1:8" ht="20.6" x14ac:dyDescent="0.3">
      <c r="A160" s="284" t="s">
        <v>909</v>
      </c>
      <c r="C160" s="288">
        <v>705</v>
      </c>
      <c r="D160" s="18" t="s">
        <v>587</v>
      </c>
    </row>
    <row r="161" spans="1:4" ht="20.6" x14ac:dyDescent="0.3">
      <c r="A161" s="284" t="s">
        <v>910</v>
      </c>
      <c r="C161" s="288">
        <v>706</v>
      </c>
      <c r="D161" s="18" t="s">
        <v>588</v>
      </c>
    </row>
    <row r="162" spans="1:4" x14ac:dyDescent="0.3">
      <c r="A162" s="284" t="s">
        <v>911</v>
      </c>
      <c r="C162" s="288">
        <v>707</v>
      </c>
      <c r="D162" s="18" t="s">
        <v>589</v>
      </c>
    </row>
    <row r="163" spans="1:4" ht="20.6" x14ac:dyDescent="0.3">
      <c r="A163" s="284" t="s">
        <v>912</v>
      </c>
      <c r="C163" s="288">
        <v>708</v>
      </c>
      <c r="D163" s="18" t="s">
        <v>590</v>
      </c>
    </row>
    <row r="164" spans="1:4" ht="30.9" x14ac:dyDescent="0.3">
      <c r="A164" s="284" t="s">
        <v>913</v>
      </c>
      <c r="C164" s="288">
        <v>709</v>
      </c>
      <c r="D164" s="18" t="s">
        <v>591</v>
      </c>
    </row>
    <row r="165" spans="1:4" ht="20.6" x14ac:dyDescent="0.3">
      <c r="A165" s="284" t="s">
        <v>914</v>
      </c>
      <c r="C165" s="288">
        <v>710</v>
      </c>
      <c r="D165" s="18" t="s">
        <v>592</v>
      </c>
    </row>
    <row r="166" spans="1:4" ht="20.6" x14ac:dyDescent="0.3">
      <c r="A166" s="284" t="s">
        <v>915</v>
      </c>
      <c r="C166" s="288">
        <v>711</v>
      </c>
      <c r="D166" s="18" t="s">
        <v>593</v>
      </c>
    </row>
    <row r="167" spans="1:4" ht="30.9" x14ac:dyDescent="0.3">
      <c r="A167" s="284" t="s">
        <v>1012</v>
      </c>
      <c r="C167" s="287">
        <v>712</v>
      </c>
      <c r="D167" s="18" t="s">
        <v>788</v>
      </c>
    </row>
    <row r="168" spans="1:4" x14ac:dyDescent="0.3">
      <c r="A168" s="284" t="s">
        <v>916</v>
      </c>
      <c r="C168" s="288">
        <v>713</v>
      </c>
      <c r="D168" s="18" t="s">
        <v>790</v>
      </c>
    </row>
    <row r="169" spans="1:4" x14ac:dyDescent="0.3">
      <c r="A169" s="284" t="s">
        <v>917</v>
      </c>
      <c r="C169" s="288">
        <v>714</v>
      </c>
      <c r="D169" s="18" t="s">
        <v>594</v>
      </c>
    </row>
    <row r="170" spans="1:4" ht="61.75" x14ac:dyDescent="0.3">
      <c r="A170" s="284" t="s">
        <v>918</v>
      </c>
      <c r="C170" s="288">
        <v>715</v>
      </c>
      <c r="D170" s="18" t="s">
        <v>781</v>
      </c>
    </row>
    <row r="171" spans="1:4" x14ac:dyDescent="0.3">
      <c r="A171" s="284" t="s">
        <v>919</v>
      </c>
      <c r="C171" s="288">
        <v>716</v>
      </c>
      <c r="D171" s="18" t="s">
        <v>595</v>
      </c>
    </row>
    <row r="172" spans="1:4" x14ac:dyDescent="0.3">
      <c r="A172" s="284" t="s">
        <v>920</v>
      </c>
      <c r="C172" s="288">
        <v>717</v>
      </c>
      <c r="D172" s="18" t="s">
        <v>596</v>
      </c>
    </row>
    <row r="173" spans="1:4" ht="20.6" x14ac:dyDescent="0.3">
      <c r="A173" s="284" t="s">
        <v>921</v>
      </c>
      <c r="C173" s="288">
        <v>718</v>
      </c>
      <c r="D173" s="18" t="s">
        <v>645</v>
      </c>
    </row>
    <row r="174" spans="1:4" ht="41.15" x14ac:dyDescent="0.3">
      <c r="A174" s="284" t="s">
        <v>922</v>
      </c>
      <c r="C174" s="288">
        <v>719</v>
      </c>
      <c r="D174" s="18" t="s">
        <v>646</v>
      </c>
    </row>
    <row r="175" spans="1:4" ht="61.75" x14ac:dyDescent="0.3">
      <c r="A175" s="284" t="s">
        <v>923</v>
      </c>
      <c r="C175" s="288">
        <v>720</v>
      </c>
      <c r="D175" s="18" t="s">
        <v>782</v>
      </c>
    </row>
    <row r="176" spans="1:4" ht="20.6" x14ac:dyDescent="0.3">
      <c r="A176" s="284" t="s">
        <v>924</v>
      </c>
      <c r="C176" s="288">
        <v>721</v>
      </c>
      <c r="D176" s="18" t="s">
        <v>597</v>
      </c>
    </row>
    <row r="177" spans="1:4" ht="20.6" x14ac:dyDescent="0.3">
      <c r="A177" s="284" t="s">
        <v>925</v>
      </c>
      <c r="C177" s="288">
        <v>722</v>
      </c>
      <c r="D177" s="18" t="s">
        <v>598</v>
      </c>
    </row>
    <row r="178" spans="1:4" ht="20.6" x14ac:dyDescent="0.3">
      <c r="A178" s="284" t="s">
        <v>926</v>
      </c>
      <c r="C178" s="288">
        <v>723</v>
      </c>
      <c r="D178" s="18" t="s">
        <v>605</v>
      </c>
    </row>
    <row r="179" spans="1:4" ht="20.6" x14ac:dyDescent="0.3">
      <c r="A179" s="284" t="s">
        <v>927</v>
      </c>
      <c r="C179" s="288">
        <v>724</v>
      </c>
      <c r="D179" s="18" t="s">
        <v>606</v>
      </c>
    </row>
    <row r="180" spans="1:4" ht="51.45" x14ac:dyDescent="0.3">
      <c r="A180" s="284" t="s">
        <v>928</v>
      </c>
      <c r="C180" s="288">
        <v>726</v>
      </c>
      <c r="D180" s="18" t="s">
        <v>647</v>
      </c>
    </row>
    <row r="181" spans="1:4" ht="20.6" x14ac:dyDescent="0.3">
      <c r="A181" s="284" t="s">
        <v>929</v>
      </c>
      <c r="C181" s="288">
        <v>727</v>
      </c>
      <c r="D181" s="18" t="s">
        <v>599</v>
      </c>
    </row>
    <row r="182" spans="1:4" ht="30.9" x14ac:dyDescent="0.3">
      <c r="A182" s="284" t="s">
        <v>930</v>
      </c>
      <c r="C182" s="288">
        <v>728</v>
      </c>
      <c r="D182" s="290" t="s">
        <v>738</v>
      </c>
    </row>
    <row r="183" spans="1:4" ht="20.6" x14ac:dyDescent="0.3">
      <c r="A183" s="284" t="s">
        <v>931</v>
      </c>
      <c r="C183" s="291" t="s">
        <v>667</v>
      </c>
      <c r="D183" s="290" t="s">
        <v>600</v>
      </c>
    </row>
    <row r="184" spans="1:4" ht="20.6" x14ac:dyDescent="0.3">
      <c r="A184" s="284" t="s">
        <v>932</v>
      </c>
      <c r="C184" s="291" t="s">
        <v>668</v>
      </c>
      <c r="D184" s="290" t="s">
        <v>601</v>
      </c>
    </row>
    <row r="185" spans="1:4" ht="20.6" x14ac:dyDescent="0.3">
      <c r="A185" s="284" t="s">
        <v>933</v>
      </c>
      <c r="C185" s="291" t="s">
        <v>669</v>
      </c>
      <c r="D185" s="263" t="s">
        <v>602</v>
      </c>
    </row>
    <row r="186" spans="1:4" ht="20.6" x14ac:dyDescent="0.3">
      <c r="A186" s="284" t="s">
        <v>934</v>
      </c>
      <c r="C186" s="291" t="s">
        <v>670</v>
      </c>
      <c r="D186" s="290" t="s">
        <v>603</v>
      </c>
    </row>
    <row r="187" spans="1:4" ht="30.9" x14ac:dyDescent="0.3">
      <c r="A187" s="284" t="s">
        <v>935</v>
      </c>
      <c r="C187" s="291" t="s">
        <v>671</v>
      </c>
      <c r="D187" s="290" t="s">
        <v>604</v>
      </c>
    </row>
    <row r="188" spans="1:4" ht="20.6" x14ac:dyDescent="0.3">
      <c r="A188" s="284" t="s">
        <v>936</v>
      </c>
      <c r="B188" s="284" t="s">
        <v>988</v>
      </c>
      <c r="C188" s="288" t="s">
        <v>672</v>
      </c>
      <c r="D188" s="18" t="s">
        <v>607</v>
      </c>
    </row>
    <row r="189" spans="1:4" ht="20.6" x14ac:dyDescent="0.3">
      <c r="A189" s="284" t="s">
        <v>936</v>
      </c>
      <c r="B189" s="284" t="s">
        <v>989</v>
      </c>
      <c r="C189" s="288" t="s">
        <v>673</v>
      </c>
      <c r="D189" s="18" t="s">
        <v>608</v>
      </c>
    </row>
    <row r="190" spans="1:4" ht="41.15" x14ac:dyDescent="0.3">
      <c r="A190" s="284" t="s">
        <v>937</v>
      </c>
      <c r="C190" s="288">
        <v>732</v>
      </c>
      <c r="D190" s="18" t="s">
        <v>609</v>
      </c>
    </row>
    <row r="191" spans="1:4" ht="30.9" x14ac:dyDescent="0.3">
      <c r="A191" s="284" t="s">
        <v>938</v>
      </c>
      <c r="C191" s="288">
        <v>733</v>
      </c>
      <c r="D191" s="18" t="s">
        <v>610</v>
      </c>
    </row>
    <row r="192" spans="1:4" ht="30.9" x14ac:dyDescent="0.3">
      <c r="A192" s="284" t="s">
        <v>939</v>
      </c>
      <c r="C192" s="288">
        <v>734</v>
      </c>
      <c r="D192" s="18" t="s">
        <v>611</v>
      </c>
    </row>
    <row r="193" spans="1:4" ht="30.9" x14ac:dyDescent="0.3">
      <c r="A193" s="284" t="s">
        <v>940</v>
      </c>
      <c r="C193" s="288">
        <v>735</v>
      </c>
      <c r="D193" s="18" t="s">
        <v>612</v>
      </c>
    </row>
    <row r="194" spans="1:4" ht="20.6" x14ac:dyDescent="0.3">
      <c r="A194" s="284" t="s">
        <v>941</v>
      </c>
      <c r="C194" s="288">
        <v>736</v>
      </c>
      <c r="D194" s="18" t="s">
        <v>613</v>
      </c>
    </row>
    <row r="195" spans="1:4" x14ac:dyDescent="0.3">
      <c r="A195" s="284" t="s">
        <v>942</v>
      </c>
      <c r="C195" s="288">
        <v>801</v>
      </c>
      <c r="D195" s="18" t="s">
        <v>737</v>
      </c>
    </row>
    <row r="196" spans="1:4" ht="30.9" x14ac:dyDescent="0.3">
      <c r="A196" s="284" t="s">
        <v>943</v>
      </c>
      <c r="C196" s="288">
        <v>802</v>
      </c>
      <c r="D196" s="18" t="s">
        <v>614</v>
      </c>
    </row>
    <row r="197" spans="1:4" x14ac:dyDescent="0.3">
      <c r="A197" s="284" t="s">
        <v>944</v>
      </c>
      <c r="C197" s="288">
        <v>803</v>
      </c>
      <c r="D197" s="18" t="s">
        <v>615</v>
      </c>
    </row>
    <row r="198" spans="1:4" ht="30.9" x14ac:dyDescent="0.3">
      <c r="A198" s="284" t="s">
        <v>945</v>
      </c>
      <c r="C198" s="288">
        <v>804</v>
      </c>
      <c r="D198" s="18" t="s">
        <v>718</v>
      </c>
    </row>
    <row r="199" spans="1:4" x14ac:dyDescent="0.3">
      <c r="A199" s="284" t="s">
        <v>946</v>
      </c>
      <c r="C199" s="288">
        <v>805</v>
      </c>
      <c r="D199" s="18" t="s">
        <v>616</v>
      </c>
    </row>
    <row r="200" spans="1:4" ht="20.6" x14ac:dyDescent="0.3">
      <c r="A200" s="284" t="s">
        <v>947</v>
      </c>
      <c r="C200" s="288">
        <v>806</v>
      </c>
      <c r="D200" s="18" t="s">
        <v>617</v>
      </c>
    </row>
    <row r="201" spans="1:4" x14ac:dyDescent="0.3">
      <c r="A201" s="284" t="s">
        <v>948</v>
      </c>
      <c r="C201" s="288">
        <v>807</v>
      </c>
      <c r="D201" s="18" t="s">
        <v>618</v>
      </c>
    </row>
    <row r="202" spans="1:4" ht="20.6" x14ac:dyDescent="0.3">
      <c r="A202" s="284" t="s">
        <v>949</v>
      </c>
      <c r="C202" s="288">
        <v>808</v>
      </c>
      <c r="D202" s="18" t="s">
        <v>619</v>
      </c>
    </row>
    <row r="203" spans="1:4" ht="72" x14ac:dyDescent="0.3">
      <c r="A203" s="284" t="s">
        <v>950</v>
      </c>
      <c r="C203" s="288">
        <v>809</v>
      </c>
      <c r="D203" s="18" t="s">
        <v>783</v>
      </c>
    </row>
    <row r="204" spans="1:4" x14ac:dyDescent="0.3">
      <c r="A204" s="284" t="s">
        <v>951</v>
      </c>
      <c r="C204" s="288" t="s">
        <v>674</v>
      </c>
      <c r="D204" s="18" t="s">
        <v>620</v>
      </c>
    </row>
    <row r="205" spans="1:4" x14ac:dyDescent="0.3">
      <c r="A205" s="284" t="s">
        <v>952</v>
      </c>
      <c r="C205" s="288" t="s">
        <v>675</v>
      </c>
      <c r="D205" s="18" t="s">
        <v>621</v>
      </c>
    </row>
    <row r="206" spans="1:4" x14ac:dyDescent="0.3">
      <c r="A206" s="284" t="s">
        <v>953</v>
      </c>
      <c r="C206" s="288" t="s">
        <v>676</v>
      </c>
      <c r="D206" s="18" t="s">
        <v>622</v>
      </c>
    </row>
    <row r="207" spans="1:4" x14ac:dyDescent="0.3">
      <c r="A207" s="284" t="s">
        <v>954</v>
      </c>
      <c r="C207" s="288" t="s">
        <v>677</v>
      </c>
      <c r="D207" s="18" t="s">
        <v>623</v>
      </c>
    </row>
    <row r="208" spans="1:4" x14ac:dyDescent="0.3">
      <c r="A208" s="284" t="s">
        <v>955</v>
      </c>
      <c r="C208" s="288" t="s">
        <v>678</v>
      </c>
      <c r="D208" s="18" t="s">
        <v>624</v>
      </c>
    </row>
    <row r="209" spans="1:4" x14ac:dyDescent="0.3">
      <c r="A209" s="284" t="s">
        <v>956</v>
      </c>
      <c r="C209" s="288" t="s">
        <v>679</v>
      </c>
      <c r="D209" s="18" t="s">
        <v>625</v>
      </c>
    </row>
    <row r="210" spans="1:4" x14ac:dyDescent="0.3">
      <c r="A210" s="284" t="s">
        <v>957</v>
      </c>
      <c r="C210" s="288" t="s">
        <v>680</v>
      </c>
      <c r="D210" s="18" t="s">
        <v>626</v>
      </c>
    </row>
    <row r="211" spans="1:4" ht="82.3" x14ac:dyDescent="0.3">
      <c r="A211" s="284" t="s">
        <v>958</v>
      </c>
      <c r="C211" s="288">
        <v>810</v>
      </c>
      <c r="D211" s="18" t="s">
        <v>784</v>
      </c>
    </row>
    <row r="212" spans="1:4" x14ac:dyDescent="0.3">
      <c r="A212" s="284" t="s">
        <v>959</v>
      </c>
      <c r="C212" s="288" t="s">
        <v>681</v>
      </c>
      <c r="D212" s="18" t="s">
        <v>620</v>
      </c>
    </row>
    <row r="213" spans="1:4" x14ac:dyDescent="0.3">
      <c r="A213" s="284" t="s">
        <v>960</v>
      </c>
      <c r="C213" s="288" t="s">
        <v>682</v>
      </c>
      <c r="D213" s="18" t="s">
        <v>621</v>
      </c>
    </row>
    <row r="214" spans="1:4" x14ac:dyDescent="0.3">
      <c r="A214" s="284" t="s">
        <v>961</v>
      </c>
      <c r="C214" s="288" t="s">
        <v>683</v>
      </c>
      <c r="D214" s="18" t="s">
        <v>622</v>
      </c>
    </row>
    <row r="215" spans="1:4" x14ac:dyDescent="0.3">
      <c r="A215" s="284" t="s">
        <v>962</v>
      </c>
      <c r="C215" s="288" t="s">
        <v>684</v>
      </c>
      <c r="D215" s="18" t="s">
        <v>623</v>
      </c>
    </row>
    <row r="216" spans="1:4" x14ac:dyDescent="0.3">
      <c r="A216" s="284" t="s">
        <v>963</v>
      </c>
      <c r="C216" s="288" t="s">
        <v>685</v>
      </c>
      <c r="D216" s="18" t="s">
        <v>624</v>
      </c>
    </row>
    <row r="217" spans="1:4" x14ac:dyDescent="0.3">
      <c r="A217" s="284" t="s">
        <v>964</v>
      </c>
      <c r="C217" s="288" t="s">
        <v>686</v>
      </c>
      <c r="D217" s="18" t="s">
        <v>625</v>
      </c>
    </row>
    <row r="218" spans="1:4" x14ac:dyDescent="0.3">
      <c r="A218" s="284" t="s">
        <v>965</v>
      </c>
      <c r="C218" s="288" t="s">
        <v>687</v>
      </c>
      <c r="D218" s="18" t="s">
        <v>626</v>
      </c>
    </row>
    <row r="219" spans="1:4" ht="20.6" x14ac:dyDescent="0.3">
      <c r="A219" s="284" t="s">
        <v>966</v>
      </c>
      <c r="C219" s="288">
        <v>811</v>
      </c>
      <c r="D219" s="18" t="s">
        <v>632</v>
      </c>
    </row>
    <row r="220" spans="1:4" ht="72" x14ac:dyDescent="0.3">
      <c r="A220" s="284" t="s">
        <v>967</v>
      </c>
      <c r="C220" s="288">
        <v>812</v>
      </c>
      <c r="D220" s="18" t="s">
        <v>785</v>
      </c>
    </row>
    <row r="221" spans="1:4" x14ac:dyDescent="0.3">
      <c r="A221" s="284" t="s">
        <v>968</v>
      </c>
      <c r="C221" s="288" t="s">
        <v>627</v>
      </c>
      <c r="D221" s="18" t="s">
        <v>633</v>
      </c>
    </row>
    <row r="222" spans="1:4" x14ac:dyDescent="0.3">
      <c r="A222" s="284" t="s">
        <v>969</v>
      </c>
      <c r="C222" s="288" t="s">
        <v>628</v>
      </c>
      <c r="D222" s="18" t="s">
        <v>634</v>
      </c>
    </row>
    <row r="223" spans="1:4" x14ac:dyDescent="0.3">
      <c r="A223" s="284" t="s">
        <v>970</v>
      </c>
      <c r="C223" s="288" t="s">
        <v>629</v>
      </c>
      <c r="D223" s="18" t="s">
        <v>635</v>
      </c>
    </row>
    <row r="224" spans="1:4" x14ac:dyDescent="0.3">
      <c r="A224" s="284" t="s">
        <v>971</v>
      </c>
      <c r="C224" s="288" t="s">
        <v>630</v>
      </c>
      <c r="D224" s="18" t="s">
        <v>636</v>
      </c>
    </row>
    <row r="225" spans="1:4" x14ac:dyDescent="0.3">
      <c r="A225" s="284" t="s">
        <v>972</v>
      </c>
      <c r="C225" s="288" t="s">
        <v>631</v>
      </c>
      <c r="D225" s="18" t="s">
        <v>626</v>
      </c>
    </row>
    <row r="226" spans="1:4" ht="82.3" x14ac:dyDescent="0.3">
      <c r="A226" s="284" t="s">
        <v>973</v>
      </c>
      <c r="C226" s="288">
        <v>813</v>
      </c>
      <c r="D226" s="18" t="s">
        <v>786</v>
      </c>
    </row>
    <row r="227" spans="1:4" x14ac:dyDescent="0.3">
      <c r="A227" s="284" t="s">
        <v>974</v>
      </c>
      <c r="C227" s="288" t="s">
        <v>688</v>
      </c>
      <c r="D227" s="18" t="s">
        <v>633</v>
      </c>
    </row>
    <row r="228" spans="1:4" x14ac:dyDescent="0.3">
      <c r="A228" s="284" t="s">
        <v>975</v>
      </c>
      <c r="C228" s="288" t="s">
        <v>689</v>
      </c>
      <c r="D228" s="18" t="s">
        <v>634</v>
      </c>
    </row>
    <row r="229" spans="1:4" x14ac:dyDescent="0.3">
      <c r="A229" s="284" t="s">
        <v>976</v>
      </c>
      <c r="C229" s="288" t="s">
        <v>690</v>
      </c>
      <c r="D229" s="18" t="s">
        <v>635</v>
      </c>
    </row>
    <row r="230" spans="1:4" x14ac:dyDescent="0.3">
      <c r="A230" s="284" t="s">
        <v>977</v>
      </c>
      <c r="C230" s="288" t="s">
        <v>691</v>
      </c>
      <c r="D230" s="18" t="s">
        <v>636</v>
      </c>
    </row>
    <row r="231" spans="1:4" x14ac:dyDescent="0.3">
      <c r="A231" s="284" t="s">
        <v>978</v>
      </c>
      <c r="C231" s="288" t="s">
        <v>692</v>
      </c>
      <c r="D231" s="18" t="s">
        <v>626</v>
      </c>
    </row>
    <row r="232" spans="1:4" ht="41.15" x14ac:dyDescent="0.3">
      <c r="A232" s="284" t="s">
        <v>979</v>
      </c>
      <c r="C232" s="288">
        <v>814</v>
      </c>
      <c r="D232" s="18" t="s">
        <v>637</v>
      </c>
    </row>
    <row r="233" spans="1:4" ht="61.75" x14ac:dyDescent="0.3">
      <c r="A233" s="284" t="s">
        <v>980</v>
      </c>
      <c r="C233" s="288">
        <v>815</v>
      </c>
      <c r="D233" s="18" t="s">
        <v>997</v>
      </c>
    </row>
    <row r="234" spans="1:4" ht="72" x14ac:dyDescent="0.3">
      <c r="A234" s="284" t="s">
        <v>981</v>
      </c>
      <c r="C234" s="288">
        <v>816</v>
      </c>
      <c r="D234" s="18" t="s">
        <v>998</v>
      </c>
    </row>
    <row r="235" spans="1:4" x14ac:dyDescent="0.3">
      <c r="A235" s="284" t="s">
        <v>982</v>
      </c>
      <c r="C235" s="288">
        <v>817</v>
      </c>
      <c r="D235" s="18" t="s">
        <v>638</v>
      </c>
    </row>
    <row r="236" spans="1:4" ht="30.9" x14ac:dyDescent="0.3">
      <c r="A236" s="284" t="s">
        <v>983</v>
      </c>
      <c r="C236" s="288">
        <v>818</v>
      </c>
      <c r="D236" s="18" t="s">
        <v>787</v>
      </c>
    </row>
  </sheetData>
  <sheetProtection formatCells="0" formatRows="0" insertRows="0" deleteRows="0"/>
  <phoneticPr fontId="1" type="noConversion"/>
  <printOptions gridLines="1"/>
  <pageMargins left="0.25" right="0.25" top="0.75" bottom="0.75" header="0.3" footer="0.3"/>
  <pageSetup paperSize="9" orientation="landscape"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7BD-7603-4524-B0E2-45222856DDAA}">
  <sheetPr codeName="Sheet16"/>
  <dimension ref="A1:C17"/>
  <sheetViews>
    <sheetView zoomScaleNormal="100" zoomScaleSheetLayoutView="100" workbookViewId="0"/>
  </sheetViews>
  <sheetFormatPr defaultRowHeight="10.3" x14ac:dyDescent="0.25"/>
  <cols>
    <col min="1" max="1" width="17.54296875" bestFit="1" customWidth="1"/>
    <col min="2" max="2" width="15.7265625" bestFit="1" customWidth="1"/>
    <col min="3" max="3" width="37.6328125" bestFit="1" customWidth="1"/>
  </cols>
  <sheetData>
    <row r="1" spans="1:3" x14ac:dyDescent="0.25">
      <c r="A1" s="279" t="s">
        <v>745</v>
      </c>
      <c r="B1" s="279" t="s">
        <v>746</v>
      </c>
      <c r="C1" s="279" t="s">
        <v>1000</v>
      </c>
    </row>
    <row r="2" spans="1:3" x14ac:dyDescent="0.25">
      <c r="A2" t="s">
        <v>1004</v>
      </c>
      <c r="B2" t="s">
        <v>1001</v>
      </c>
      <c r="C2" t="s">
        <v>1002</v>
      </c>
    </row>
    <row r="3" spans="1:3" x14ac:dyDescent="0.25">
      <c r="A3" s="280" t="s">
        <v>1013</v>
      </c>
      <c r="B3" s="280" t="s">
        <v>1003</v>
      </c>
      <c r="C3">
        <v>408</v>
      </c>
    </row>
    <row r="4" spans="1:3" x14ac:dyDescent="0.25">
      <c r="A4" s="280" t="s">
        <v>1013</v>
      </c>
      <c r="B4" s="280" t="s">
        <v>1014</v>
      </c>
      <c r="C4" t="s">
        <v>1029</v>
      </c>
    </row>
    <row r="5" spans="1:3" x14ac:dyDescent="0.25">
      <c r="A5" s="280" t="s">
        <v>1013</v>
      </c>
      <c r="B5" s="280" t="s">
        <v>1015</v>
      </c>
      <c r="C5">
        <v>509</v>
      </c>
    </row>
    <row r="6" spans="1:3" x14ac:dyDescent="0.25">
      <c r="A6" s="280"/>
      <c r="B6" s="280"/>
    </row>
    <row r="7" spans="1:3" x14ac:dyDescent="0.25">
      <c r="A7" s="280"/>
      <c r="B7" s="280"/>
    </row>
    <row r="8" spans="1:3" x14ac:dyDescent="0.25">
      <c r="A8" s="280"/>
      <c r="B8" s="280"/>
    </row>
    <row r="9" spans="1:3" x14ac:dyDescent="0.25">
      <c r="A9" s="280"/>
      <c r="B9" s="280"/>
    </row>
    <row r="10" spans="1:3" x14ac:dyDescent="0.25">
      <c r="A10" s="281"/>
      <c r="B10" s="281"/>
    </row>
    <row r="11" spans="1:3" x14ac:dyDescent="0.25">
      <c r="A11" s="280"/>
      <c r="B11" s="280"/>
    </row>
    <row r="12" spans="1:3" x14ac:dyDescent="0.25">
      <c r="A12" s="280"/>
      <c r="B12" s="280"/>
    </row>
    <row r="13" spans="1:3" x14ac:dyDescent="0.25">
      <c r="A13" s="281"/>
      <c r="B13" s="281"/>
    </row>
    <row r="14" spans="1:3" x14ac:dyDescent="0.25">
      <c r="A14" s="280"/>
      <c r="B14" s="280"/>
    </row>
    <row r="15" spans="1:3" x14ac:dyDescent="0.25">
      <c r="B15" s="280"/>
    </row>
    <row r="16" spans="1:3" x14ac:dyDescent="0.25">
      <c r="A16" s="280"/>
      <c r="B16" s="280"/>
    </row>
    <row r="17" spans="1:2" x14ac:dyDescent="0.25">
      <c r="A17" s="281"/>
      <c r="B17" s="281"/>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CA95-E0C3-4CCA-A9BC-D27BC88D05BE}">
  <sheetPr codeName="Sheet7"/>
  <dimension ref="A1:I237"/>
  <sheetViews>
    <sheetView workbookViewId="0"/>
  </sheetViews>
  <sheetFormatPr defaultRowHeight="10.3" x14ac:dyDescent="0.25"/>
  <cols>
    <col min="1" max="1" width="8.54296875" bestFit="1" customWidth="1"/>
    <col min="2" max="2" width="13.81640625" bestFit="1" customWidth="1"/>
    <col min="3" max="3" width="23.1796875" bestFit="1" customWidth="1"/>
    <col min="4" max="4" width="53.08984375" bestFit="1" customWidth="1"/>
    <col min="5" max="10" width="14.6328125" bestFit="1" customWidth="1"/>
  </cols>
  <sheetData>
    <row r="1" spans="1:9" x14ac:dyDescent="0.25">
      <c r="A1" t="s">
        <v>1020</v>
      </c>
      <c r="B1" t="s">
        <v>740</v>
      </c>
      <c r="C1" t="s">
        <v>741</v>
      </c>
      <c r="D1" t="s">
        <v>42</v>
      </c>
      <c r="E1" t="s">
        <v>442</v>
      </c>
      <c r="F1" t="s">
        <v>443</v>
      </c>
      <c r="G1" t="s">
        <v>444</v>
      </c>
      <c r="H1" t="s">
        <v>445</v>
      </c>
      <c r="I1" t="s">
        <v>446</v>
      </c>
    </row>
    <row r="2" spans="1:9" x14ac:dyDescent="0.25">
      <c r="A2">
        <v>0</v>
      </c>
      <c r="D2" t="s">
        <v>993</v>
      </c>
    </row>
    <row r="3" spans="1:9" x14ac:dyDescent="0.25">
      <c r="A3">
        <v>1</v>
      </c>
      <c r="D3" t="s">
        <v>62</v>
      </c>
      <c r="E3" t="s">
        <v>63</v>
      </c>
      <c r="F3" t="s">
        <v>64</v>
      </c>
      <c r="G3" t="s">
        <v>89</v>
      </c>
      <c r="H3" t="s">
        <v>91</v>
      </c>
      <c r="I3" t="s">
        <v>175</v>
      </c>
    </row>
    <row r="4" spans="1:9" x14ac:dyDescent="0.25">
      <c r="A4">
        <v>2</v>
      </c>
      <c r="D4" t="s">
        <v>744</v>
      </c>
    </row>
    <row r="5" spans="1:9" x14ac:dyDescent="0.25">
      <c r="A5">
        <v>3</v>
      </c>
      <c r="B5" t="s">
        <v>792</v>
      </c>
      <c r="C5" t="s">
        <v>1023</v>
      </c>
      <c r="D5" t="s">
        <v>449</v>
      </c>
    </row>
    <row r="6" spans="1:9" x14ac:dyDescent="0.25">
      <c r="A6">
        <v>4</v>
      </c>
      <c r="B6" t="s">
        <v>793</v>
      </c>
      <c r="D6" t="s">
        <v>1048</v>
      </c>
    </row>
    <row r="7" spans="1:9" x14ac:dyDescent="0.25">
      <c r="A7">
        <v>5</v>
      </c>
      <c r="B7" t="s">
        <v>794</v>
      </c>
      <c r="D7" t="s">
        <v>1049</v>
      </c>
    </row>
    <row r="8" spans="1:9" x14ac:dyDescent="0.25">
      <c r="A8">
        <v>6</v>
      </c>
      <c r="B8" t="s">
        <v>795</v>
      </c>
      <c r="D8" t="s">
        <v>1050</v>
      </c>
    </row>
    <row r="9" spans="1:9" x14ac:dyDescent="0.25">
      <c r="A9">
        <v>7</v>
      </c>
      <c r="B9" t="s">
        <v>796</v>
      </c>
      <c r="D9" t="s">
        <v>1051</v>
      </c>
    </row>
    <row r="10" spans="1:9" x14ac:dyDescent="0.25">
      <c r="A10">
        <v>8</v>
      </c>
      <c r="B10" t="s">
        <v>797</v>
      </c>
      <c r="D10" t="s">
        <v>1052</v>
      </c>
    </row>
    <row r="11" spans="1:9" x14ac:dyDescent="0.25">
      <c r="A11">
        <v>9</v>
      </c>
      <c r="B11" t="s">
        <v>798</v>
      </c>
      <c r="D11" t="s">
        <v>1053</v>
      </c>
    </row>
    <row r="12" spans="1:9" x14ac:dyDescent="0.25">
      <c r="A12">
        <v>10</v>
      </c>
      <c r="B12" t="s">
        <v>799</v>
      </c>
      <c r="D12" t="s">
        <v>1054</v>
      </c>
    </row>
    <row r="13" spans="1:9" x14ac:dyDescent="0.25">
      <c r="A13">
        <v>11</v>
      </c>
      <c r="B13" t="s">
        <v>800</v>
      </c>
      <c r="D13" t="s">
        <v>1055</v>
      </c>
    </row>
    <row r="14" spans="1:9" x14ac:dyDescent="0.25">
      <c r="A14">
        <v>12</v>
      </c>
      <c r="B14" t="s">
        <v>801</v>
      </c>
      <c r="D14" t="s">
        <v>1056</v>
      </c>
    </row>
    <row r="15" spans="1:9" x14ac:dyDescent="0.25">
      <c r="A15">
        <v>13</v>
      </c>
      <c r="B15" t="s">
        <v>802</v>
      </c>
      <c r="D15" t="s">
        <v>1057</v>
      </c>
    </row>
    <row r="16" spans="1:9" x14ac:dyDescent="0.25">
      <c r="A16">
        <v>14</v>
      </c>
      <c r="B16" t="s">
        <v>803</v>
      </c>
      <c r="D16" t="s">
        <v>1058</v>
      </c>
    </row>
    <row r="17" spans="1:4" x14ac:dyDescent="0.25">
      <c r="A17">
        <v>15</v>
      </c>
      <c r="B17" t="s">
        <v>804</v>
      </c>
      <c r="D17" t="s">
        <v>1059</v>
      </c>
    </row>
    <row r="18" spans="1:4" x14ac:dyDescent="0.25">
      <c r="A18">
        <v>16</v>
      </c>
      <c r="B18" t="s">
        <v>805</v>
      </c>
      <c r="D18" t="s">
        <v>1060</v>
      </c>
    </row>
    <row r="19" spans="1:4" x14ac:dyDescent="0.25">
      <c r="A19">
        <v>17</v>
      </c>
      <c r="B19" t="s">
        <v>806</v>
      </c>
      <c r="D19" t="s">
        <v>1061</v>
      </c>
    </row>
    <row r="20" spans="1:4" x14ac:dyDescent="0.25">
      <c r="A20">
        <v>18</v>
      </c>
      <c r="B20" t="s">
        <v>807</v>
      </c>
      <c r="D20" t="s">
        <v>1062</v>
      </c>
    </row>
    <row r="21" spans="1:4" x14ac:dyDescent="0.25">
      <c r="A21">
        <v>19</v>
      </c>
      <c r="B21" t="s">
        <v>808</v>
      </c>
      <c r="D21" t="s">
        <v>1063</v>
      </c>
    </row>
    <row r="22" spans="1:4" x14ac:dyDescent="0.25">
      <c r="A22">
        <v>20</v>
      </c>
      <c r="B22" t="s">
        <v>809</v>
      </c>
      <c r="D22" t="s">
        <v>1064</v>
      </c>
    </row>
    <row r="23" spans="1:4" x14ac:dyDescent="0.25">
      <c r="A23">
        <v>21</v>
      </c>
      <c r="B23" t="s">
        <v>810</v>
      </c>
      <c r="D23" t="s">
        <v>1065</v>
      </c>
    </row>
    <row r="24" spans="1:4" x14ac:dyDescent="0.25">
      <c r="A24">
        <v>22</v>
      </c>
      <c r="B24" t="s">
        <v>811</v>
      </c>
      <c r="D24" t="s">
        <v>1066</v>
      </c>
    </row>
    <row r="25" spans="1:4" x14ac:dyDescent="0.25">
      <c r="A25">
        <v>23</v>
      </c>
      <c r="B25" t="s">
        <v>812</v>
      </c>
      <c r="D25" t="s">
        <v>1067</v>
      </c>
    </row>
    <row r="26" spans="1:4" x14ac:dyDescent="0.25">
      <c r="A26">
        <v>24</v>
      </c>
      <c r="B26" t="s">
        <v>813</v>
      </c>
      <c r="D26" t="s">
        <v>1068</v>
      </c>
    </row>
    <row r="27" spans="1:4" x14ac:dyDescent="0.25">
      <c r="A27">
        <v>25</v>
      </c>
      <c r="B27" t="s">
        <v>814</v>
      </c>
      <c r="D27" t="s">
        <v>1069</v>
      </c>
    </row>
    <row r="28" spans="1:4" x14ac:dyDescent="0.25">
      <c r="A28">
        <v>26</v>
      </c>
      <c r="B28" t="s">
        <v>815</v>
      </c>
      <c r="D28" t="s">
        <v>1070</v>
      </c>
    </row>
    <row r="29" spans="1:4" x14ac:dyDescent="0.25">
      <c r="A29">
        <v>27</v>
      </c>
      <c r="B29" t="s">
        <v>816</v>
      </c>
      <c r="D29" t="s">
        <v>1071</v>
      </c>
    </row>
    <row r="30" spans="1:4" x14ac:dyDescent="0.25">
      <c r="A30">
        <v>28</v>
      </c>
      <c r="B30" t="s">
        <v>817</v>
      </c>
      <c r="D30" t="s">
        <v>1072</v>
      </c>
    </row>
    <row r="31" spans="1:4" x14ac:dyDescent="0.25">
      <c r="A31">
        <v>29</v>
      </c>
      <c r="B31" t="s">
        <v>818</v>
      </c>
      <c r="D31" t="s">
        <v>1073</v>
      </c>
    </row>
    <row r="32" spans="1:4" x14ac:dyDescent="0.25">
      <c r="A32">
        <v>30</v>
      </c>
      <c r="B32" t="s">
        <v>819</v>
      </c>
      <c r="D32" t="s">
        <v>1074</v>
      </c>
    </row>
    <row r="33" spans="1:4" x14ac:dyDescent="0.25">
      <c r="A33">
        <v>31</v>
      </c>
      <c r="B33" t="s">
        <v>820</v>
      </c>
      <c r="D33" t="s">
        <v>1075</v>
      </c>
    </row>
    <row r="34" spans="1:4" x14ac:dyDescent="0.25">
      <c r="A34">
        <v>32</v>
      </c>
      <c r="B34" t="s">
        <v>821</v>
      </c>
      <c r="D34" t="s">
        <v>1076</v>
      </c>
    </row>
    <row r="35" spans="1:4" x14ac:dyDescent="0.25">
      <c r="A35">
        <v>33</v>
      </c>
      <c r="B35" t="s">
        <v>822</v>
      </c>
      <c r="D35" t="s">
        <v>1077</v>
      </c>
    </row>
    <row r="36" spans="1:4" x14ac:dyDescent="0.25">
      <c r="A36">
        <v>34</v>
      </c>
      <c r="B36" t="s">
        <v>823</v>
      </c>
      <c r="D36" t="s">
        <v>1078</v>
      </c>
    </row>
    <row r="37" spans="1:4" x14ac:dyDescent="0.25">
      <c r="A37">
        <v>35</v>
      </c>
      <c r="B37" t="s">
        <v>824</v>
      </c>
      <c r="D37" t="s">
        <v>1079</v>
      </c>
    </row>
    <row r="38" spans="1:4" x14ac:dyDescent="0.25">
      <c r="A38">
        <v>36</v>
      </c>
      <c r="B38" t="s">
        <v>825</v>
      </c>
      <c r="D38" t="s">
        <v>1080</v>
      </c>
    </row>
    <row r="39" spans="1:4" x14ac:dyDescent="0.25">
      <c r="A39">
        <v>37</v>
      </c>
      <c r="B39" t="s">
        <v>826</v>
      </c>
      <c r="D39" t="s">
        <v>1081</v>
      </c>
    </row>
    <row r="40" spans="1:4" x14ac:dyDescent="0.25">
      <c r="A40">
        <v>38</v>
      </c>
      <c r="B40" t="s">
        <v>827</v>
      </c>
      <c r="D40" t="s">
        <v>1082</v>
      </c>
    </row>
    <row r="41" spans="1:4" x14ac:dyDescent="0.25">
      <c r="A41">
        <v>39</v>
      </c>
      <c r="B41" t="s">
        <v>828</v>
      </c>
      <c r="C41" t="s">
        <v>984</v>
      </c>
      <c r="D41" t="s">
        <v>1083</v>
      </c>
    </row>
    <row r="42" spans="1:4" x14ac:dyDescent="0.25">
      <c r="A42">
        <v>40</v>
      </c>
      <c r="B42" t="s">
        <v>828</v>
      </c>
      <c r="C42" t="s">
        <v>985</v>
      </c>
      <c r="D42" t="s">
        <v>1084</v>
      </c>
    </row>
    <row r="43" spans="1:4" x14ac:dyDescent="0.25">
      <c r="A43">
        <v>41</v>
      </c>
      <c r="B43" t="s">
        <v>829</v>
      </c>
      <c r="C43" t="s">
        <v>770</v>
      </c>
      <c r="D43" t="s">
        <v>1085</v>
      </c>
    </row>
    <row r="44" spans="1:4" x14ac:dyDescent="0.25">
      <c r="A44">
        <v>42</v>
      </c>
      <c r="B44" t="s">
        <v>829</v>
      </c>
      <c r="C44" t="s">
        <v>771</v>
      </c>
      <c r="D44" t="s">
        <v>1086</v>
      </c>
    </row>
    <row r="45" spans="1:4" x14ac:dyDescent="0.25">
      <c r="A45">
        <v>43</v>
      </c>
      <c r="B45" t="s">
        <v>830</v>
      </c>
      <c r="C45" t="s">
        <v>770</v>
      </c>
      <c r="D45" t="s">
        <v>1087</v>
      </c>
    </row>
    <row r="46" spans="1:4" x14ac:dyDescent="0.25">
      <c r="A46">
        <v>44</v>
      </c>
      <c r="B46" t="s">
        <v>830</v>
      </c>
      <c r="C46" t="s">
        <v>771</v>
      </c>
      <c r="D46" t="s">
        <v>1088</v>
      </c>
    </row>
    <row r="47" spans="1:4" x14ac:dyDescent="0.25">
      <c r="A47">
        <v>45</v>
      </c>
      <c r="B47" t="s">
        <v>831</v>
      </c>
      <c r="D47" t="s">
        <v>1089</v>
      </c>
    </row>
    <row r="48" spans="1:4" x14ac:dyDescent="0.25">
      <c r="A48">
        <v>46</v>
      </c>
      <c r="B48" t="s">
        <v>832</v>
      </c>
      <c r="D48" t="s">
        <v>1090</v>
      </c>
    </row>
    <row r="49" spans="1:4" x14ac:dyDescent="0.25">
      <c r="A49">
        <v>47</v>
      </c>
      <c r="B49" t="s">
        <v>833</v>
      </c>
      <c r="D49" t="s">
        <v>1091</v>
      </c>
    </row>
    <row r="50" spans="1:4" x14ac:dyDescent="0.25">
      <c r="A50">
        <v>48</v>
      </c>
      <c r="B50" t="s">
        <v>834</v>
      </c>
      <c r="D50" t="s">
        <v>1092</v>
      </c>
    </row>
    <row r="51" spans="1:4" x14ac:dyDescent="0.25">
      <c r="A51">
        <v>49</v>
      </c>
      <c r="B51" t="s">
        <v>835</v>
      </c>
      <c r="D51" t="s">
        <v>1093</v>
      </c>
    </row>
    <row r="52" spans="1:4" x14ac:dyDescent="0.25">
      <c r="A52">
        <v>50</v>
      </c>
      <c r="B52" t="s">
        <v>1043</v>
      </c>
      <c r="C52" t="s">
        <v>1030</v>
      </c>
      <c r="D52" t="s">
        <v>1094</v>
      </c>
    </row>
    <row r="53" spans="1:4" x14ac:dyDescent="0.25">
      <c r="A53">
        <v>51</v>
      </c>
      <c r="B53" t="s">
        <v>1043</v>
      </c>
      <c r="C53" t="s">
        <v>1031</v>
      </c>
      <c r="D53" t="s">
        <v>1095</v>
      </c>
    </row>
    <row r="54" spans="1:4" x14ac:dyDescent="0.25">
      <c r="A54">
        <v>52</v>
      </c>
      <c r="B54" t="s">
        <v>1043</v>
      </c>
      <c r="C54" t="s">
        <v>1032</v>
      </c>
      <c r="D54" t="s">
        <v>1096</v>
      </c>
    </row>
    <row r="55" spans="1:4" x14ac:dyDescent="0.25">
      <c r="A55">
        <v>53</v>
      </c>
      <c r="B55" t="s">
        <v>1043</v>
      </c>
      <c r="C55" t="s">
        <v>1033</v>
      </c>
      <c r="D55" t="s">
        <v>1097</v>
      </c>
    </row>
    <row r="56" spans="1:4" x14ac:dyDescent="0.25">
      <c r="A56">
        <v>54</v>
      </c>
      <c r="B56" t="s">
        <v>1043</v>
      </c>
      <c r="C56" t="s">
        <v>1034</v>
      </c>
      <c r="D56" t="s">
        <v>1098</v>
      </c>
    </row>
    <row r="57" spans="1:4" x14ac:dyDescent="0.25">
      <c r="A57">
        <v>55</v>
      </c>
      <c r="B57" t="s">
        <v>1043</v>
      </c>
      <c r="C57" t="s">
        <v>1035</v>
      </c>
      <c r="D57" t="s">
        <v>1099</v>
      </c>
    </row>
    <row r="58" spans="1:4" x14ac:dyDescent="0.25">
      <c r="A58">
        <v>56</v>
      </c>
      <c r="B58" t="s">
        <v>1043</v>
      </c>
      <c r="C58" t="s">
        <v>1036</v>
      </c>
      <c r="D58" t="s">
        <v>1100</v>
      </c>
    </row>
    <row r="59" spans="1:4" x14ac:dyDescent="0.25">
      <c r="A59">
        <v>57</v>
      </c>
      <c r="B59" t="s">
        <v>1043</v>
      </c>
      <c r="C59" t="s">
        <v>1037</v>
      </c>
      <c r="D59" t="s">
        <v>1101</v>
      </c>
    </row>
    <row r="60" spans="1:4" x14ac:dyDescent="0.25">
      <c r="A60">
        <v>58</v>
      </c>
      <c r="B60" t="s">
        <v>1043</v>
      </c>
      <c r="C60" t="s">
        <v>1038</v>
      </c>
      <c r="D60" t="s">
        <v>1102</v>
      </c>
    </row>
    <row r="61" spans="1:4" x14ac:dyDescent="0.25">
      <c r="A61">
        <v>59</v>
      </c>
      <c r="B61" t="s">
        <v>1043</v>
      </c>
      <c r="C61" t="s">
        <v>1039</v>
      </c>
      <c r="D61" t="s">
        <v>1103</v>
      </c>
    </row>
    <row r="62" spans="1:4" x14ac:dyDescent="0.25">
      <c r="A62">
        <v>60</v>
      </c>
      <c r="B62" t="s">
        <v>1043</v>
      </c>
      <c r="C62" t="s">
        <v>1040</v>
      </c>
      <c r="D62" t="s">
        <v>1104</v>
      </c>
    </row>
    <row r="63" spans="1:4" x14ac:dyDescent="0.25">
      <c r="A63">
        <v>61</v>
      </c>
      <c r="B63" t="s">
        <v>1043</v>
      </c>
      <c r="C63" t="s">
        <v>1041</v>
      </c>
      <c r="D63" t="s">
        <v>1105</v>
      </c>
    </row>
    <row r="64" spans="1:4" x14ac:dyDescent="0.25">
      <c r="A64">
        <v>62</v>
      </c>
      <c r="B64" t="s">
        <v>1043</v>
      </c>
      <c r="C64" t="s">
        <v>1042</v>
      </c>
      <c r="D64" t="s">
        <v>1106</v>
      </c>
    </row>
    <row r="65" spans="1:4" x14ac:dyDescent="0.25">
      <c r="A65">
        <v>63</v>
      </c>
      <c r="B65" t="s">
        <v>1043</v>
      </c>
      <c r="C65" t="s">
        <v>1022</v>
      </c>
      <c r="D65" t="s">
        <v>1107</v>
      </c>
    </row>
    <row r="66" spans="1:4" x14ac:dyDescent="0.25">
      <c r="A66">
        <v>64</v>
      </c>
      <c r="B66" t="s">
        <v>1045</v>
      </c>
      <c r="D66" t="s">
        <v>1108</v>
      </c>
    </row>
    <row r="67" spans="1:4" x14ac:dyDescent="0.25">
      <c r="A67">
        <v>65</v>
      </c>
      <c r="B67" t="s">
        <v>836</v>
      </c>
      <c r="D67" t="s">
        <v>1109</v>
      </c>
    </row>
    <row r="68" spans="1:4" x14ac:dyDescent="0.25">
      <c r="A68">
        <v>66</v>
      </c>
      <c r="B68" t="s">
        <v>837</v>
      </c>
      <c r="D68" t="s">
        <v>1110</v>
      </c>
    </row>
    <row r="69" spans="1:4" x14ac:dyDescent="0.25">
      <c r="A69">
        <v>67</v>
      </c>
      <c r="B69" t="s">
        <v>838</v>
      </c>
      <c r="D69" t="s">
        <v>1111</v>
      </c>
    </row>
    <row r="70" spans="1:4" x14ac:dyDescent="0.25">
      <c r="A70">
        <v>68</v>
      </c>
      <c r="B70" t="s">
        <v>839</v>
      </c>
      <c r="D70" t="s">
        <v>1112</v>
      </c>
    </row>
    <row r="71" spans="1:4" x14ac:dyDescent="0.25">
      <c r="A71">
        <v>69</v>
      </c>
      <c r="B71" t="s">
        <v>840</v>
      </c>
      <c r="D71" t="s">
        <v>1113</v>
      </c>
    </row>
    <row r="72" spans="1:4" x14ac:dyDescent="0.25">
      <c r="A72">
        <v>70</v>
      </c>
      <c r="B72" t="s">
        <v>841</v>
      </c>
      <c r="D72" t="s">
        <v>1114</v>
      </c>
    </row>
    <row r="73" spans="1:4" x14ac:dyDescent="0.25">
      <c r="A73">
        <v>71</v>
      </c>
      <c r="B73" t="s">
        <v>842</v>
      </c>
      <c r="D73" t="s">
        <v>1115</v>
      </c>
    </row>
    <row r="74" spans="1:4" x14ac:dyDescent="0.25">
      <c r="A74">
        <v>72</v>
      </c>
      <c r="B74" t="s">
        <v>843</v>
      </c>
      <c r="D74" t="s">
        <v>1116</v>
      </c>
    </row>
    <row r="75" spans="1:4" x14ac:dyDescent="0.25">
      <c r="A75">
        <v>73</v>
      </c>
      <c r="B75" t="s">
        <v>844</v>
      </c>
      <c r="D75" t="s">
        <v>1117</v>
      </c>
    </row>
    <row r="76" spans="1:4" x14ac:dyDescent="0.25">
      <c r="A76">
        <v>74</v>
      </c>
      <c r="B76" t="s">
        <v>845</v>
      </c>
      <c r="D76" t="s">
        <v>1118</v>
      </c>
    </row>
    <row r="77" spans="1:4" x14ac:dyDescent="0.25">
      <c r="A77">
        <v>75</v>
      </c>
      <c r="B77" t="s">
        <v>846</v>
      </c>
      <c r="D77" t="s">
        <v>1119</v>
      </c>
    </row>
    <row r="78" spans="1:4" x14ac:dyDescent="0.25">
      <c r="A78">
        <v>76</v>
      </c>
      <c r="B78" t="s">
        <v>847</v>
      </c>
      <c r="D78" t="s">
        <v>1120</v>
      </c>
    </row>
    <row r="79" spans="1:4" x14ac:dyDescent="0.25">
      <c r="A79">
        <v>77</v>
      </c>
      <c r="B79" t="s">
        <v>848</v>
      </c>
      <c r="D79" t="s">
        <v>1121</v>
      </c>
    </row>
    <row r="80" spans="1:4" x14ac:dyDescent="0.25">
      <c r="A80">
        <v>78</v>
      </c>
      <c r="B80" t="s">
        <v>849</v>
      </c>
      <c r="D80" t="s">
        <v>1122</v>
      </c>
    </row>
    <row r="81" spans="1:4" x14ac:dyDescent="0.25">
      <c r="A81">
        <v>79</v>
      </c>
      <c r="B81" t="s">
        <v>850</v>
      </c>
      <c r="D81" t="s">
        <v>1123</v>
      </c>
    </row>
    <row r="82" spans="1:4" x14ac:dyDescent="0.25">
      <c r="A82">
        <v>80</v>
      </c>
      <c r="B82" t="s">
        <v>851</v>
      </c>
      <c r="D82" t="s">
        <v>1124</v>
      </c>
    </row>
    <row r="83" spans="1:4" x14ac:dyDescent="0.25">
      <c r="A83">
        <v>81</v>
      </c>
      <c r="B83" t="s">
        <v>852</v>
      </c>
      <c r="D83" t="s">
        <v>1125</v>
      </c>
    </row>
    <row r="84" spans="1:4" x14ac:dyDescent="0.25">
      <c r="A84">
        <v>82</v>
      </c>
      <c r="B84" t="s">
        <v>853</v>
      </c>
      <c r="D84" t="s">
        <v>1126</v>
      </c>
    </row>
    <row r="85" spans="1:4" x14ac:dyDescent="0.25">
      <c r="A85">
        <v>83</v>
      </c>
      <c r="B85" t="s">
        <v>1016</v>
      </c>
      <c r="D85" t="s">
        <v>1127</v>
      </c>
    </row>
    <row r="86" spans="1:4" x14ac:dyDescent="0.25">
      <c r="A86">
        <v>84</v>
      </c>
      <c r="B86" t="s">
        <v>854</v>
      </c>
      <c r="D86" t="s">
        <v>1128</v>
      </c>
    </row>
    <row r="87" spans="1:4" x14ac:dyDescent="0.25">
      <c r="A87">
        <v>85</v>
      </c>
      <c r="B87" t="s">
        <v>855</v>
      </c>
      <c r="D87" t="s">
        <v>1129</v>
      </c>
    </row>
    <row r="88" spans="1:4" x14ac:dyDescent="0.25">
      <c r="A88">
        <v>86</v>
      </c>
      <c r="D88" t="s">
        <v>1130</v>
      </c>
    </row>
    <row r="89" spans="1:4" x14ac:dyDescent="0.25">
      <c r="A89">
        <v>87</v>
      </c>
      <c r="D89" t="s">
        <v>1131</v>
      </c>
    </row>
    <row r="90" spans="1:4" x14ac:dyDescent="0.25">
      <c r="A90">
        <v>88</v>
      </c>
      <c r="B90" t="s">
        <v>856</v>
      </c>
      <c r="C90" t="s">
        <v>1026</v>
      </c>
      <c r="D90" t="s">
        <v>1132</v>
      </c>
    </row>
    <row r="91" spans="1:4" x14ac:dyDescent="0.25">
      <c r="A91">
        <v>89</v>
      </c>
      <c r="B91" t="s">
        <v>856</v>
      </c>
      <c r="C91" t="s">
        <v>1027</v>
      </c>
      <c r="D91" t="s">
        <v>1133</v>
      </c>
    </row>
    <row r="92" spans="1:4" x14ac:dyDescent="0.25">
      <c r="A92">
        <v>90</v>
      </c>
      <c r="B92" t="s">
        <v>856</v>
      </c>
      <c r="C92" t="s">
        <v>1024</v>
      </c>
      <c r="D92" t="s">
        <v>1134</v>
      </c>
    </row>
    <row r="93" spans="1:4" x14ac:dyDescent="0.25">
      <c r="A93">
        <v>91</v>
      </c>
      <c r="B93" t="s">
        <v>857</v>
      </c>
      <c r="D93" t="s">
        <v>1135</v>
      </c>
    </row>
    <row r="94" spans="1:4" x14ac:dyDescent="0.25">
      <c r="A94">
        <v>92</v>
      </c>
      <c r="B94" t="s">
        <v>858</v>
      </c>
      <c r="D94" t="s">
        <v>1136</v>
      </c>
    </row>
    <row r="95" spans="1:4" x14ac:dyDescent="0.25">
      <c r="A95">
        <v>93</v>
      </c>
      <c r="B95" t="s">
        <v>1044</v>
      </c>
      <c r="C95" t="s">
        <v>772</v>
      </c>
      <c r="D95" t="s">
        <v>1137</v>
      </c>
    </row>
    <row r="96" spans="1:4" x14ac:dyDescent="0.25">
      <c r="A96">
        <v>94</v>
      </c>
      <c r="B96" t="s">
        <v>1044</v>
      </c>
      <c r="C96" t="s">
        <v>773</v>
      </c>
      <c r="D96" t="s">
        <v>1138</v>
      </c>
    </row>
    <row r="97" spans="1:4" x14ac:dyDescent="0.25">
      <c r="A97">
        <v>95</v>
      </c>
      <c r="B97" t="s">
        <v>859</v>
      </c>
      <c r="D97" t="s">
        <v>1139</v>
      </c>
    </row>
    <row r="98" spans="1:4" x14ac:dyDescent="0.25">
      <c r="A98">
        <v>96</v>
      </c>
      <c r="B98" t="s">
        <v>1010</v>
      </c>
      <c r="D98" t="s">
        <v>1140</v>
      </c>
    </row>
    <row r="99" spans="1:4" x14ac:dyDescent="0.25">
      <c r="A99">
        <v>97</v>
      </c>
      <c r="B99" t="s">
        <v>860</v>
      </c>
      <c r="D99" t="s">
        <v>1141</v>
      </c>
    </row>
    <row r="100" spans="1:4" x14ac:dyDescent="0.25">
      <c r="A100">
        <v>98</v>
      </c>
      <c r="B100" t="s">
        <v>861</v>
      </c>
      <c r="D100" t="s">
        <v>1142</v>
      </c>
    </row>
    <row r="101" spans="1:4" x14ac:dyDescent="0.25">
      <c r="A101">
        <v>99</v>
      </c>
      <c r="B101" t="s">
        <v>862</v>
      </c>
      <c r="D101" t="s">
        <v>1143</v>
      </c>
    </row>
    <row r="102" spans="1:4" x14ac:dyDescent="0.25">
      <c r="A102">
        <v>100</v>
      </c>
      <c r="B102" t="s">
        <v>863</v>
      </c>
      <c r="D102" t="s">
        <v>1144</v>
      </c>
    </row>
    <row r="103" spans="1:4" x14ac:dyDescent="0.25">
      <c r="A103">
        <v>101</v>
      </c>
      <c r="B103" t="s">
        <v>864</v>
      </c>
      <c r="D103" t="s">
        <v>1145</v>
      </c>
    </row>
    <row r="104" spans="1:4" x14ac:dyDescent="0.25">
      <c r="A104">
        <v>102</v>
      </c>
      <c r="B104" t="s">
        <v>865</v>
      </c>
      <c r="D104" t="s">
        <v>1146</v>
      </c>
    </row>
    <row r="105" spans="1:4" x14ac:dyDescent="0.25">
      <c r="A105">
        <v>103</v>
      </c>
      <c r="B105" t="s">
        <v>866</v>
      </c>
      <c r="D105" t="s">
        <v>1147</v>
      </c>
    </row>
    <row r="106" spans="1:4" x14ac:dyDescent="0.25">
      <c r="A106">
        <v>104</v>
      </c>
      <c r="B106" t="s">
        <v>867</v>
      </c>
      <c r="D106" t="s">
        <v>1148</v>
      </c>
    </row>
    <row r="107" spans="1:4" x14ac:dyDescent="0.25">
      <c r="A107">
        <v>105</v>
      </c>
      <c r="B107" t="s">
        <v>868</v>
      </c>
      <c r="D107" t="s">
        <v>1149</v>
      </c>
    </row>
    <row r="108" spans="1:4" x14ac:dyDescent="0.25">
      <c r="A108">
        <v>106</v>
      </c>
      <c r="B108" t="s">
        <v>869</v>
      </c>
      <c r="D108" t="s">
        <v>1150</v>
      </c>
    </row>
    <row r="109" spans="1:4" x14ac:dyDescent="0.25">
      <c r="A109">
        <v>107</v>
      </c>
      <c r="B109" t="s">
        <v>870</v>
      </c>
      <c r="D109" t="s">
        <v>1151</v>
      </c>
    </row>
    <row r="110" spans="1:4" x14ac:dyDescent="0.25">
      <c r="A110">
        <v>108</v>
      </c>
      <c r="B110" t="s">
        <v>871</v>
      </c>
      <c r="D110" t="s">
        <v>1152</v>
      </c>
    </row>
    <row r="111" spans="1:4" x14ac:dyDescent="0.25">
      <c r="A111">
        <v>109</v>
      </c>
      <c r="B111" t="s">
        <v>872</v>
      </c>
      <c r="D111" t="s">
        <v>1153</v>
      </c>
    </row>
    <row r="112" spans="1:4" x14ac:dyDescent="0.25">
      <c r="A112">
        <v>110</v>
      </c>
      <c r="B112" t="s">
        <v>873</v>
      </c>
      <c r="D112" t="s">
        <v>1154</v>
      </c>
    </row>
    <row r="113" spans="1:4" x14ac:dyDescent="0.25">
      <c r="A113">
        <v>111</v>
      </c>
      <c r="B113" t="s">
        <v>874</v>
      </c>
      <c r="D113" t="s">
        <v>1155</v>
      </c>
    </row>
    <row r="114" spans="1:4" x14ac:dyDescent="0.25">
      <c r="A114">
        <v>112</v>
      </c>
      <c r="B114" t="s">
        <v>875</v>
      </c>
      <c r="D114" t="s">
        <v>1156</v>
      </c>
    </row>
    <row r="115" spans="1:4" x14ac:dyDescent="0.25">
      <c r="A115">
        <v>113</v>
      </c>
      <c r="B115" t="s">
        <v>1017</v>
      </c>
      <c r="D115" t="s">
        <v>1157</v>
      </c>
    </row>
    <row r="116" spans="1:4" x14ac:dyDescent="0.25">
      <c r="A116">
        <v>114</v>
      </c>
      <c r="B116" t="s">
        <v>1018</v>
      </c>
      <c r="D116" t="s">
        <v>1158</v>
      </c>
    </row>
    <row r="117" spans="1:4" x14ac:dyDescent="0.25">
      <c r="A117">
        <v>115</v>
      </c>
      <c r="B117" t="s">
        <v>876</v>
      </c>
      <c r="D117" t="s">
        <v>1159</v>
      </c>
    </row>
    <row r="118" spans="1:4" x14ac:dyDescent="0.25">
      <c r="A118">
        <v>116</v>
      </c>
      <c r="B118" t="s">
        <v>877</v>
      </c>
      <c r="C118" t="s">
        <v>986</v>
      </c>
      <c r="D118" t="s">
        <v>1160</v>
      </c>
    </row>
    <row r="119" spans="1:4" x14ac:dyDescent="0.25">
      <c r="A119">
        <v>117</v>
      </c>
      <c r="B119" t="s">
        <v>877</v>
      </c>
      <c r="C119" t="s">
        <v>987</v>
      </c>
      <c r="D119" t="s">
        <v>1161</v>
      </c>
    </row>
    <row r="120" spans="1:4" x14ac:dyDescent="0.25">
      <c r="A120">
        <v>118</v>
      </c>
      <c r="B120" t="s">
        <v>878</v>
      </c>
      <c r="C120" t="s">
        <v>986</v>
      </c>
      <c r="D120" t="s">
        <v>1162</v>
      </c>
    </row>
    <row r="121" spans="1:4" x14ac:dyDescent="0.25">
      <c r="A121">
        <v>119</v>
      </c>
      <c r="B121" t="s">
        <v>878</v>
      </c>
      <c r="C121" t="s">
        <v>987</v>
      </c>
      <c r="D121" t="s">
        <v>1163</v>
      </c>
    </row>
    <row r="122" spans="1:4" x14ac:dyDescent="0.25">
      <c r="A122">
        <v>120</v>
      </c>
      <c r="B122" t="s">
        <v>879</v>
      </c>
      <c r="D122" t="s">
        <v>1164</v>
      </c>
    </row>
    <row r="123" spans="1:4" x14ac:dyDescent="0.25">
      <c r="A123">
        <v>121</v>
      </c>
      <c r="B123" t="s">
        <v>880</v>
      </c>
      <c r="D123" t="s">
        <v>1165</v>
      </c>
    </row>
    <row r="124" spans="1:4" x14ac:dyDescent="0.25">
      <c r="A124">
        <v>122</v>
      </c>
      <c r="B124" t="s">
        <v>881</v>
      </c>
      <c r="D124" t="s">
        <v>1166</v>
      </c>
    </row>
    <row r="125" spans="1:4" x14ac:dyDescent="0.25">
      <c r="A125">
        <v>123</v>
      </c>
      <c r="B125" t="s">
        <v>882</v>
      </c>
      <c r="C125" t="s">
        <v>986</v>
      </c>
      <c r="D125" t="s">
        <v>1167</v>
      </c>
    </row>
    <row r="126" spans="1:4" x14ac:dyDescent="0.25">
      <c r="A126">
        <v>124</v>
      </c>
      <c r="B126" t="s">
        <v>882</v>
      </c>
      <c r="C126" t="s">
        <v>987</v>
      </c>
      <c r="D126" t="s">
        <v>1168</v>
      </c>
    </row>
    <row r="127" spans="1:4" x14ac:dyDescent="0.25">
      <c r="A127">
        <v>125</v>
      </c>
      <c r="B127" t="s">
        <v>883</v>
      </c>
      <c r="C127" t="s">
        <v>986</v>
      </c>
      <c r="D127" t="s">
        <v>1169</v>
      </c>
    </row>
    <row r="128" spans="1:4" x14ac:dyDescent="0.25">
      <c r="A128">
        <v>126</v>
      </c>
      <c r="B128" t="s">
        <v>883</v>
      </c>
      <c r="C128" t="s">
        <v>987</v>
      </c>
      <c r="D128" t="s">
        <v>1170</v>
      </c>
    </row>
    <row r="129" spans="1:4" x14ac:dyDescent="0.25">
      <c r="A129">
        <v>127</v>
      </c>
      <c r="B129" t="s">
        <v>884</v>
      </c>
      <c r="C129" t="s">
        <v>779</v>
      </c>
      <c r="D129" t="s">
        <v>1171</v>
      </c>
    </row>
    <row r="130" spans="1:4" x14ac:dyDescent="0.25">
      <c r="A130">
        <v>128</v>
      </c>
      <c r="B130" t="s">
        <v>884</v>
      </c>
      <c r="C130" t="s">
        <v>780</v>
      </c>
      <c r="D130" t="s">
        <v>1172</v>
      </c>
    </row>
    <row r="131" spans="1:4" x14ac:dyDescent="0.25">
      <c r="A131">
        <v>129</v>
      </c>
      <c r="B131" t="s">
        <v>885</v>
      </c>
      <c r="D131" t="s">
        <v>1173</v>
      </c>
    </row>
    <row r="132" spans="1:4" x14ac:dyDescent="0.25">
      <c r="A132">
        <v>130</v>
      </c>
      <c r="B132" t="s">
        <v>886</v>
      </c>
      <c r="D132" t="s">
        <v>1174</v>
      </c>
    </row>
    <row r="133" spans="1:4" x14ac:dyDescent="0.25">
      <c r="A133">
        <v>131</v>
      </c>
      <c r="B133" t="s">
        <v>887</v>
      </c>
      <c r="D133" t="s">
        <v>1175</v>
      </c>
    </row>
    <row r="134" spans="1:4" x14ac:dyDescent="0.25">
      <c r="A134">
        <v>132</v>
      </c>
      <c r="B134" t="s">
        <v>888</v>
      </c>
      <c r="D134" t="s">
        <v>1176</v>
      </c>
    </row>
    <row r="135" spans="1:4" x14ac:dyDescent="0.25">
      <c r="A135">
        <v>133</v>
      </c>
      <c r="B135" t="s">
        <v>889</v>
      </c>
      <c r="D135" t="s">
        <v>1177</v>
      </c>
    </row>
    <row r="136" spans="1:4" x14ac:dyDescent="0.25">
      <c r="A136">
        <v>134</v>
      </c>
      <c r="B136" t="s">
        <v>890</v>
      </c>
      <c r="D136" t="s">
        <v>1178</v>
      </c>
    </row>
    <row r="137" spans="1:4" x14ac:dyDescent="0.25">
      <c r="A137">
        <v>135</v>
      </c>
      <c r="B137" t="s">
        <v>891</v>
      </c>
      <c r="D137" t="s">
        <v>1179</v>
      </c>
    </row>
    <row r="138" spans="1:4" x14ac:dyDescent="0.25">
      <c r="A138">
        <v>136</v>
      </c>
      <c r="B138" t="s">
        <v>1021</v>
      </c>
      <c r="D138" t="s">
        <v>1180</v>
      </c>
    </row>
    <row r="139" spans="1:4" x14ac:dyDescent="0.25">
      <c r="A139">
        <v>137</v>
      </c>
      <c r="B139" t="s">
        <v>1019</v>
      </c>
      <c r="D139" t="s">
        <v>1181</v>
      </c>
    </row>
    <row r="140" spans="1:4" x14ac:dyDescent="0.25">
      <c r="A140">
        <v>138</v>
      </c>
      <c r="B140" t="s">
        <v>892</v>
      </c>
      <c r="D140" t="s">
        <v>1182</v>
      </c>
    </row>
    <row r="141" spans="1:4" x14ac:dyDescent="0.25">
      <c r="A141">
        <v>139</v>
      </c>
      <c r="B141" t="s">
        <v>893</v>
      </c>
      <c r="D141" t="s">
        <v>1183</v>
      </c>
    </row>
    <row r="142" spans="1:4" x14ac:dyDescent="0.25">
      <c r="A142">
        <v>140</v>
      </c>
      <c r="B142" t="s">
        <v>894</v>
      </c>
      <c r="D142" t="s">
        <v>1184</v>
      </c>
    </row>
    <row r="143" spans="1:4" x14ac:dyDescent="0.25">
      <c r="A143">
        <v>141</v>
      </c>
      <c r="B143" t="s">
        <v>895</v>
      </c>
      <c r="D143" t="s">
        <v>1185</v>
      </c>
    </row>
    <row r="144" spans="1:4" x14ac:dyDescent="0.25">
      <c r="A144">
        <v>142</v>
      </c>
      <c r="B144" t="s">
        <v>896</v>
      </c>
      <c r="D144" t="s">
        <v>1186</v>
      </c>
    </row>
    <row r="145" spans="1:4" x14ac:dyDescent="0.25">
      <c r="A145">
        <v>143</v>
      </c>
      <c r="B145" t="s">
        <v>897</v>
      </c>
      <c r="D145" t="s">
        <v>1187</v>
      </c>
    </row>
    <row r="146" spans="1:4" x14ac:dyDescent="0.25">
      <c r="A146">
        <v>144</v>
      </c>
      <c r="B146" t="s">
        <v>898</v>
      </c>
      <c r="D146" t="s">
        <v>1188</v>
      </c>
    </row>
    <row r="147" spans="1:4" x14ac:dyDescent="0.25">
      <c r="A147">
        <v>145</v>
      </c>
      <c r="B147" t="s">
        <v>994</v>
      </c>
      <c r="D147" t="s">
        <v>1189</v>
      </c>
    </row>
    <row r="148" spans="1:4" x14ac:dyDescent="0.25">
      <c r="A148">
        <v>146</v>
      </c>
      <c r="B148" t="s">
        <v>995</v>
      </c>
      <c r="D148" t="s">
        <v>1190</v>
      </c>
    </row>
    <row r="149" spans="1:4" x14ac:dyDescent="0.25">
      <c r="A149">
        <v>147</v>
      </c>
      <c r="B149" t="s">
        <v>996</v>
      </c>
      <c r="D149" t="s">
        <v>1191</v>
      </c>
    </row>
    <row r="150" spans="1:4" x14ac:dyDescent="0.25">
      <c r="A150">
        <v>148</v>
      </c>
      <c r="B150" t="s">
        <v>899</v>
      </c>
      <c r="D150" t="s">
        <v>1192</v>
      </c>
    </row>
    <row r="151" spans="1:4" x14ac:dyDescent="0.25">
      <c r="A151">
        <v>149</v>
      </c>
      <c r="B151" t="s">
        <v>900</v>
      </c>
      <c r="D151" t="s">
        <v>1193</v>
      </c>
    </row>
    <row r="152" spans="1:4" x14ac:dyDescent="0.25">
      <c r="A152">
        <v>150</v>
      </c>
      <c r="B152" t="s">
        <v>901</v>
      </c>
      <c r="D152" t="s">
        <v>1194</v>
      </c>
    </row>
    <row r="153" spans="1:4" x14ac:dyDescent="0.25">
      <c r="A153">
        <v>151</v>
      </c>
      <c r="B153" t="s">
        <v>902</v>
      </c>
      <c r="D153" t="s">
        <v>1195</v>
      </c>
    </row>
    <row r="154" spans="1:4" x14ac:dyDescent="0.25">
      <c r="A154">
        <v>152</v>
      </c>
      <c r="B154" t="s">
        <v>903</v>
      </c>
      <c r="D154" t="s">
        <v>1196</v>
      </c>
    </row>
    <row r="155" spans="1:4" x14ac:dyDescent="0.25">
      <c r="A155">
        <v>153</v>
      </c>
      <c r="B155" t="s">
        <v>904</v>
      </c>
      <c r="D155" t="s">
        <v>1197</v>
      </c>
    </row>
    <row r="156" spans="1:4" x14ac:dyDescent="0.25">
      <c r="A156">
        <v>154</v>
      </c>
      <c r="B156" t="s">
        <v>905</v>
      </c>
      <c r="D156" t="s">
        <v>1198</v>
      </c>
    </row>
    <row r="157" spans="1:4" x14ac:dyDescent="0.25">
      <c r="A157">
        <v>155</v>
      </c>
      <c r="B157" t="s">
        <v>1011</v>
      </c>
      <c r="D157" t="s">
        <v>1199</v>
      </c>
    </row>
    <row r="158" spans="1:4" x14ac:dyDescent="0.25">
      <c r="A158">
        <v>156</v>
      </c>
      <c r="B158" t="s">
        <v>906</v>
      </c>
      <c r="D158" t="s">
        <v>1200</v>
      </c>
    </row>
    <row r="159" spans="1:4" x14ac:dyDescent="0.25">
      <c r="A159">
        <v>157</v>
      </c>
      <c r="B159" t="s">
        <v>907</v>
      </c>
      <c r="D159" t="s">
        <v>1201</v>
      </c>
    </row>
    <row r="160" spans="1:4" x14ac:dyDescent="0.25">
      <c r="A160">
        <v>158</v>
      </c>
      <c r="B160" t="s">
        <v>908</v>
      </c>
      <c r="D160" t="s">
        <v>1202</v>
      </c>
    </row>
    <row r="161" spans="1:4" x14ac:dyDescent="0.25">
      <c r="A161">
        <v>159</v>
      </c>
      <c r="B161" t="s">
        <v>909</v>
      </c>
      <c r="D161" t="s">
        <v>1203</v>
      </c>
    </row>
    <row r="162" spans="1:4" x14ac:dyDescent="0.25">
      <c r="A162">
        <v>160</v>
      </c>
      <c r="B162" t="s">
        <v>910</v>
      </c>
      <c r="D162" t="s">
        <v>1204</v>
      </c>
    </row>
    <row r="163" spans="1:4" x14ac:dyDescent="0.25">
      <c r="A163">
        <v>161</v>
      </c>
      <c r="B163" t="s">
        <v>911</v>
      </c>
      <c r="D163" t="s">
        <v>1205</v>
      </c>
    </row>
    <row r="164" spans="1:4" x14ac:dyDescent="0.25">
      <c r="A164">
        <v>162</v>
      </c>
      <c r="B164" t="s">
        <v>912</v>
      </c>
      <c r="D164" t="s">
        <v>1206</v>
      </c>
    </row>
    <row r="165" spans="1:4" x14ac:dyDescent="0.25">
      <c r="A165">
        <v>163</v>
      </c>
      <c r="B165" t="s">
        <v>913</v>
      </c>
      <c r="D165" t="s">
        <v>1207</v>
      </c>
    </row>
    <row r="166" spans="1:4" x14ac:dyDescent="0.25">
      <c r="A166">
        <v>164</v>
      </c>
      <c r="B166" t="s">
        <v>914</v>
      </c>
      <c r="D166" t="s">
        <v>1208</v>
      </c>
    </row>
    <row r="167" spans="1:4" x14ac:dyDescent="0.25">
      <c r="A167">
        <v>165</v>
      </c>
      <c r="B167" t="s">
        <v>915</v>
      </c>
      <c r="D167" t="s">
        <v>1209</v>
      </c>
    </row>
    <row r="168" spans="1:4" x14ac:dyDescent="0.25">
      <c r="A168">
        <v>166</v>
      </c>
      <c r="B168" t="s">
        <v>1012</v>
      </c>
      <c r="D168" t="s">
        <v>1210</v>
      </c>
    </row>
    <row r="169" spans="1:4" x14ac:dyDescent="0.25">
      <c r="A169">
        <v>167</v>
      </c>
      <c r="B169" t="s">
        <v>916</v>
      </c>
      <c r="D169" t="s">
        <v>1211</v>
      </c>
    </row>
    <row r="170" spans="1:4" x14ac:dyDescent="0.25">
      <c r="A170">
        <v>168</v>
      </c>
      <c r="B170" t="s">
        <v>917</v>
      </c>
      <c r="D170" t="s">
        <v>1212</v>
      </c>
    </row>
    <row r="171" spans="1:4" x14ac:dyDescent="0.25">
      <c r="A171">
        <v>169</v>
      </c>
      <c r="B171" t="s">
        <v>918</v>
      </c>
      <c r="D171" t="s">
        <v>1213</v>
      </c>
    </row>
    <row r="172" spans="1:4" x14ac:dyDescent="0.25">
      <c r="A172">
        <v>170</v>
      </c>
      <c r="B172" t="s">
        <v>919</v>
      </c>
      <c r="D172" t="s">
        <v>1214</v>
      </c>
    </row>
    <row r="173" spans="1:4" x14ac:dyDescent="0.25">
      <c r="A173">
        <v>171</v>
      </c>
      <c r="B173" t="s">
        <v>920</v>
      </c>
      <c r="D173" t="s">
        <v>1215</v>
      </c>
    </row>
    <row r="174" spans="1:4" x14ac:dyDescent="0.25">
      <c r="A174">
        <v>172</v>
      </c>
      <c r="B174" t="s">
        <v>921</v>
      </c>
      <c r="D174" t="s">
        <v>1216</v>
      </c>
    </row>
    <row r="175" spans="1:4" x14ac:dyDescent="0.25">
      <c r="A175">
        <v>173</v>
      </c>
      <c r="B175" t="s">
        <v>922</v>
      </c>
      <c r="D175" t="s">
        <v>1217</v>
      </c>
    </row>
    <row r="176" spans="1:4" x14ac:dyDescent="0.25">
      <c r="A176">
        <v>174</v>
      </c>
      <c r="B176" t="s">
        <v>923</v>
      </c>
      <c r="D176" t="s">
        <v>1218</v>
      </c>
    </row>
    <row r="177" spans="1:4" x14ac:dyDescent="0.25">
      <c r="A177">
        <v>175</v>
      </c>
      <c r="B177" t="s">
        <v>924</v>
      </c>
      <c r="D177" t="s">
        <v>1219</v>
      </c>
    </row>
    <row r="178" spans="1:4" x14ac:dyDescent="0.25">
      <c r="A178">
        <v>176</v>
      </c>
      <c r="B178" t="s">
        <v>925</v>
      </c>
      <c r="D178" t="s">
        <v>1220</v>
      </c>
    </row>
    <row r="179" spans="1:4" x14ac:dyDescent="0.25">
      <c r="A179">
        <v>177</v>
      </c>
      <c r="B179" t="s">
        <v>926</v>
      </c>
      <c r="D179" t="s">
        <v>1221</v>
      </c>
    </row>
    <row r="180" spans="1:4" x14ac:dyDescent="0.25">
      <c r="A180">
        <v>178</v>
      </c>
      <c r="B180" t="s">
        <v>927</v>
      </c>
      <c r="D180" t="s">
        <v>1222</v>
      </c>
    </row>
    <row r="181" spans="1:4" x14ac:dyDescent="0.25">
      <c r="A181">
        <v>179</v>
      </c>
      <c r="B181" t="s">
        <v>928</v>
      </c>
      <c r="D181" t="s">
        <v>1223</v>
      </c>
    </row>
    <row r="182" spans="1:4" x14ac:dyDescent="0.25">
      <c r="A182">
        <v>180</v>
      </c>
      <c r="B182" t="s">
        <v>929</v>
      </c>
      <c r="D182" t="s">
        <v>1224</v>
      </c>
    </row>
    <row r="183" spans="1:4" x14ac:dyDescent="0.25">
      <c r="A183">
        <v>181</v>
      </c>
      <c r="B183" t="s">
        <v>930</v>
      </c>
      <c r="D183" t="s">
        <v>1225</v>
      </c>
    </row>
    <row r="184" spans="1:4" x14ac:dyDescent="0.25">
      <c r="A184">
        <v>182</v>
      </c>
      <c r="B184" t="s">
        <v>931</v>
      </c>
      <c r="D184" t="s">
        <v>1226</v>
      </c>
    </row>
    <row r="185" spans="1:4" x14ac:dyDescent="0.25">
      <c r="A185">
        <v>183</v>
      </c>
      <c r="B185" t="s">
        <v>932</v>
      </c>
      <c r="D185" t="s">
        <v>1227</v>
      </c>
    </row>
    <row r="186" spans="1:4" x14ac:dyDescent="0.25">
      <c r="A186">
        <v>184</v>
      </c>
      <c r="B186" t="s">
        <v>933</v>
      </c>
      <c r="D186" t="s">
        <v>1228</v>
      </c>
    </row>
    <row r="187" spans="1:4" x14ac:dyDescent="0.25">
      <c r="A187">
        <v>185</v>
      </c>
      <c r="B187" t="s">
        <v>934</v>
      </c>
      <c r="D187" t="s">
        <v>1229</v>
      </c>
    </row>
    <row r="188" spans="1:4" x14ac:dyDescent="0.25">
      <c r="A188">
        <v>186</v>
      </c>
      <c r="B188" t="s">
        <v>935</v>
      </c>
      <c r="D188" t="s">
        <v>1230</v>
      </c>
    </row>
    <row r="189" spans="1:4" x14ac:dyDescent="0.25">
      <c r="A189">
        <v>187</v>
      </c>
      <c r="B189" t="s">
        <v>936</v>
      </c>
      <c r="C189" t="s">
        <v>988</v>
      </c>
      <c r="D189" t="s">
        <v>1231</v>
      </c>
    </row>
    <row r="190" spans="1:4" x14ac:dyDescent="0.25">
      <c r="A190">
        <v>188</v>
      </c>
      <c r="B190" t="s">
        <v>936</v>
      </c>
      <c r="C190" t="s">
        <v>989</v>
      </c>
      <c r="D190" t="s">
        <v>1232</v>
      </c>
    </row>
    <row r="191" spans="1:4" x14ac:dyDescent="0.25">
      <c r="A191">
        <v>189</v>
      </c>
      <c r="B191" t="s">
        <v>937</v>
      </c>
      <c r="D191" t="s">
        <v>1233</v>
      </c>
    </row>
    <row r="192" spans="1:4" x14ac:dyDescent="0.25">
      <c r="A192">
        <v>190</v>
      </c>
      <c r="B192" t="s">
        <v>938</v>
      </c>
      <c r="D192" t="s">
        <v>1234</v>
      </c>
    </row>
    <row r="193" spans="1:4" x14ac:dyDescent="0.25">
      <c r="A193">
        <v>191</v>
      </c>
      <c r="B193" t="s">
        <v>939</v>
      </c>
      <c r="D193" t="s">
        <v>1235</v>
      </c>
    </row>
    <row r="194" spans="1:4" x14ac:dyDescent="0.25">
      <c r="A194">
        <v>192</v>
      </c>
      <c r="B194" t="s">
        <v>940</v>
      </c>
      <c r="D194" t="s">
        <v>1236</v>
      </c>
    </row>
    <row r="195" spans="1:4" x14ac:dyDescent="0.25">
      <c r="A195">
        <v>193</v>
      </c>
      <c r="B195" t="s">
        <v>941</v>
      </c>
      <c r="D195" t="s">
        <v>1237</v>
      </c>
    </row>
    <row r="196" spans="1:4" x14ac:dyDescent="0.25">
      <c r="A196">
        <v>194</v>
      </c>
      <c r="B196" t="s">
        <v>942</v>
      </c>
      <c r="D196" t="s">
        <v>1238</v>
      </c>
    </row>
    <row r="197" spans="1:4" x14ac:dyDescent="0.25">
      <c r="A197">
        <v>195</v>
      </c>
      <c r="B197" t="s">
        <v>943</v>
      </c>
      <c r="D197" t="s">
        <v>1239</v>
      </c>
    </row>
    <row r="198" spans="1:4" x14ac:dyDescent="0.25">
      <c r="A198">
        <v>196</v>
      </c>
      <c r="B198" t="s">
        <v>944</v>
      </c>
      <c r="D198" t="s">
        <v>1240</v>
      </c>
    </row>
    <row r="199" spans="1:4" x14ac:dyDescent="0.25">
      <c r="A199">
        <v>197</v>
      </c>
      <c r="B199" t="s">
        <v>945</v>
      </c>
      <c r="D199" t="s">
        <v>1241</v>
      </c>
    </row>
    <row r="200" spans="1:4" x14ac:dyDescent="0.25">
      <c r="A200">
        <v>198</v>
      </c>
      <c r="B200" t="s">
        <v>946</v>
      </c>
      <c r="D200" t="s">
        <v>1242</v>
      </c>
    </row>
    <row r="201" spans="1:4" x14ac:dyDescent="0.25">
      <c r="A201">
        <v>199</v>
      </c>
      <c r="B201" t="s">
        <v>947</v>
      </c>
      <c r="D201" t="s">
        <v>1243</v>
      </c>
    </row>
    <row r="202" spans="1:4" x14ac:dyDescent="0.25">
      <c r="A202">
        <v>200</v>
      </c>
      <c r="B202" t="s">
        <v>948</v>
      </c>
      <c r="D202" t="s">
        <v>1244</v>
      </c>
    </row>
    <row r="203" spans="1:4" x14ac:dyDescent="0.25">
      <c r="A203">
        <v>201</v>
      </c>
      <c r="B203" t="s">
        <v>949</v>
      </c>
      <c r="D203" t="s">
        <v>1245</v>
      </c>
    </row>
    <row r="204" spans="1:4" x14ac:dyDescent="0.25">
      <c r="A204">
        <v>202</v>
      </c>
      <c r="B204" t="s">
        <v>950</v>
      </c>
      <c r="D204" t="s">
        <v>1246</v>
      </c>
    </row>
    <row r="205" spans="1:4" x14ac:dyDescent="0.25">
      <c r="A205">
        <v>203</v>
      </c>
      <c r="B205" t="s">
        <v>951</v>
      </c>
      <c r="D205" t="s">
        <v>1247</v>
      </c>
    </row>
    <row r="206" spans="1:4" x14ac:dyDescent="0.25">
      <c r="A206">
        <v>204</v>
      </c>
      <c r="B206" t="s">
        <v>952</v>
      </c>
      <c r="D206" t="s">
        <v>1248</v>
      </c>
    </row>
    <row r="207" spans="1:4" x14ac:dyDescent="0.25">
      <c r="A207">
        <v>205</v>
      </c>
      <c r="B207" t="s">
        <v>953</v>
      </c>
      <c r="D207" t="s">
        <v>1249</v>
      </c>
    </row>
    <row r="208" spans="1:4" x14ac:dyDescent="0.25">
      <c r="A208">
        <v>206</v>
      </c>
      <c r="B208" t="s">
        <v>954</v>
      </c>
      <c r="D208" t="s">
        <v>1250</v>
      </c>
    </row>
    <row r="209" spans="1:4" x14ac:dyDescent="0.25">
      <c r="A209">
        <v>207</v>
      </c>
      <c r="B209" t="s">
        <v>955</v>
      </c>
      <c r="D209" t="s">
        <v>1251</v>
      </c>
    </row>
    <row r="210" spans="1:4" x14ac:dyDescent="0.25">
      <c r="A210">
        <v>208</v>
      </c>
      <c r="B210" t="s">
        <v>956</v>
      </c>
      <c r="D210" t="s">
        <v>1252</v>
      </c>
    </row>
    <row r="211" spans="1:4" x14ac:dyDescent="0.25">
      <c r="A211">
        <v>209</v>
      </c>
      <c r="B211" t="s">
        <v>957</v>
      </c>
      <c r="D211" t="s">
        <v>1253</v>
      </c>
    </row>
    <row r="212" spans="1:4" x14ac:dyDescent="0.25">
      <c r="A212">
        <v>210</v>
      </c>
      <c r="B212" t="s">
        <v>958</v>
      </c>
      <c r="D212" t="s">
        <v>1254</v>
      </c>
    </row>
    <row r="213" spans="1:4" x14ac:dyDescent="0.25">
      <c r="A213">
        <v>211</v>
      </c>
      <c r="B213" t="s">
        <v>959</v>
      </c>
      <c r="D213" t="s">
        <v>1255</v>
      </c>
    </row>
    <row r="214" spans="1:4" x14ac:dyDescent="0.25">
      <c r="A214">
        <v>212</v>
      </c>
      <c r="B214" t="s">
        <v>960</v>
      </c>
      <c r="D214" t="s">
        <v>1256</v>
      </c>
    </row>
    <row r="215" spans="1:4" x14ac:dyDescent="0.25">
      <c r="A215">
        <v>213</v>
      </c>
      <c r="B215" t="s">
        <v>961</v>
      </c>
      <c r="D215" t="s">
        <v>1257</v>
      </c>
    </row>
    <row r="216" spans="1:4" x14ac:dyDescent="0.25">
      <c r="A216">
        <v>214</v>
      </c>
      <c r="B216" t="s">
        <v>962</v>
      </c>
      <c r="D216" t="s">
        <v>1258</v>
      </c>
    </row>
    <row r="217" spans="1:4" x14ac:dyDescent="0.25">
      <c r="A217">
        <v>215</v>
      </c>
      <c r="B217" t="s">
        <v>963</v>
      </c>
      <c r="D217" t="s">
        <v>1259</v>
      </c>
    </row>
    <row r="218" spans="1:4" x14ac:dyDescent="0.25">
      <c r="A218">
        <v>216</v>
      </c>
      <c r="B218" t="s">
        <v>964</v>
      </c>
      <c r="D218" t="s">
        <v>1260</v>
      </c>
    </row>
    <row r="219" spans="1:4" x14ac:dyDescent="0.25">
      <c r="A219">
        <v>217</v>
      </c>
      <c r="B219" t="s">
        <v>965</v>
      </c>
      <c r="D219" t="s">
        <v>1261</v>
      </c>
    </row>
    <row r="220" spans="1:4" x14ac:dyDescent="0.25">
      <c r="A220">
        <v>218</v>
      </c>
      <c r="B220" t="s">
        <v>966</v>
      </c>
      <c r="D220" t="s">
        <v>1262</v>
      </c>
    </row>
    <row r="221" spans="1:4" x14ac:dyDescent="0.25">
      <c r="A221">
        <v>219</v>
      </c>
      <c r="B221" t="s">
        <v>967</v>
      </c>
      <c r="D221" t="s">
        <v>1263</v>
      </c>
    </row>
    <row r="222" spans="1:4" x14ac:dyDescent="0.25">
      <c r="A222">
        <v>220</v>
      </c>
      <c r="B222" t="s">
        <v>968</v>
      </c>
      <c r="D222" t="s">
        <v>1264</v>
      </c>
    </row>
    <row r="223" spans="1:4" x14ac:dyDescent="0.25">
      <c r="A223">
        <v>221</v>
      </c>
      <c r="B223" t="s">
        <v>969</v>
      </c>
      <c r="D223" t="s">
        <v>1265</v>
      </c>
    </row>
    <row r="224" spans="1:4" x14ac:dyDescent="0.25">
      <c r="A224">
        <v>222</v>
      </c>
      <c r="B224" t="s">
        <v>970</v>
      </c>
      <c r="D224" t="s">
        <v>1266</v>
      </c>
    </row>
    <row r="225" spans="1:4" x14ac:dyDescent="0.25">
      <c r="A225">
        <v>223</v>
      </c>
      <c r="B225" t="s">
        <v>971</v>
      </c>
      <c r="D225" t="s">
        <v>1267</v>
      </c>
    </row>
    <row r="226" spans="1:4" x14ac:dyDescent="0.25">
      <c r="A226">
        <v>224</v>
      </c>
      <c r="B226" t="s">
        <v>972</v>
      </c>
      <c r="D226" t="s">
        <v>1268</v>
      </c>
    </row>
    <row r="227" spans="1:4" x14ac:dyDescent="0.25">
      <c r="A227">
        <v>225</v>
      </c>
      <c r="B227" t="s">
        <v>973</v>
      </c>
      <c r="D227" t="s">
        <v>1269</v>
      </c>
    </row>
    <row r="228" spans="1:4" x14ac:dyDescent="0.25">
      <c r="A228">
        <v>226</v>
      </c>
      <c r="B228" t="s">
        <v>974</v>
      </c>
      <c r="D228" t="s">
        <v>1270</v>
      </c>
    </row>
    <row r="229" spans="1:4" x14ac:dyDescent="0.25">
      <c r="A229">
        <v>227</v>
      </c>
      <c r="B229" t="s">
        <v>975</v>
      </c>
      <c r="D229" t="s">
        <v>1271</v>
      </c>
    </row>
    <row r="230" spans="1:4" x14ac:dyDescent="0.25">
      <c r="A230">
        <v>228</v>
      </c>
      <c r="B230" t="s">
        <v>976</v>
      </c>
      <c r="D230" t="s">
        <v>1272</v>
      </c>
    </row>
    <row r="231" spans="1:4" x14ac:dyDescent="0.25">
      <c r="A231">
        <v>229</v>
      </c>
      <c r="B231" t="s">
        <v>977</v>
      </c>
      <c r="D231" t="s">
        <v>1273</v>
      </c>
    </row>
    <row r="232" spans="1:4" x14ac:dyDescent="0.25">
      <c r="A232">
        <v>230</v>
      </c>
      <c r="B232" t="s">
        <v>978</v>
      </c>
      <c r="D232" t="s">
        <v>1274</v>
      </c>
    </row>
    <row r="233" spans="1:4" x14ac:dyDescent="0.25">
      <c r="A233">
        <v>231</v>
      </c>
      <c r="B233" t="s">
        <v>979</v>
      </c>
      <c r="D233" t="s">
        <v>1275</v>
      </c>
    </row>
    <row r="234" spans="1:4" x14ac:dyDescent="0.25">
      <c r="A234">
        <v>232</v>
      </c>
      <c r="B234" t="s">
        <v>980</v>
      </c>
      <c r="D234" t="s">
        <v>1276</v>
      </c>
    </row>
    <row r="235" spans="1:4" x14ac:dyDescent="0.25">
      <c r="A235">
        <v>233</v>
      </c>
      <c r="B235" t="s">
        <v>981</v>
      </c>
      <c r="D235" t="s">
        <v>1277</v>
      </c>
    </row>
    <row r="236" spans="1:4" x14ac:dyDescent="0.25">
      <c r="A236">
        <v>234</v>
      </c>
      <c r="B236" t="s">
        <v>982</v>
      </c>
      <c r="D236" t="s">
        <v>1278</v>
      </c>
    </row>
    <row r="237" spans="1:4" x14ac:dyDescent="0.25">
      <c r="A237">
        <v>235</v>
      </c>
      <c r="B237" t="s">
        <v>983</v>
      </c>
      <c r="D237" t="s">
        <v>1279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300"/>
  </sheetPr>
  <dimension ref="A1:BA213"/>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15" max="15" width="2.81640625" customWidth="1"/>
    <col min="21" max="22" width="1.81640625" customWidth="1"/>
    <col min="35" max="35" width="3" bestFit="1" customWidth="1"/>
    <col min="37" max="37" width="2.81640625" customWidth="1"/>
    <col min="38" max="38" width="3" style="85" bestFit="1" customWidth="1"/>
    <col min="39" max="41" width="1.81640625" customWidth="1"/>
    <col min="42" max="42" width="4.81640625" customWidth="1"/>
    <col min="43" max="43" width="1.81640625" customWidth="1"/>
  </cols>
  <sheetData>
    <row r="1" spans="1:43" x14ac:dyDescent="0.25">
      <c r="A1" s="320" t="s">
        <v>46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x14ac:dyDescent="0.25">
      <c r="A2" s="145"/>
      <c r="B2" s="140"/>
      <c r="C2" s="145"/>
      <c r="D2" s="145"/>
      <c r="E2" s="145"/>
      <c r="F2" s="145"/>
      <c r="G2" s="145"/>
      <c r="H2" s="145"/>
      <c r="I2" s="145"/>
      <c r="J2" s="145"/>
      <c r="K2" s="145"/>
      <c r="L2" s="145"/>
      <c r="M2" s="145"/>
      <c r="N2" s="145"/>
      <c r="O2" s="145"/>
      <c r="P2" s="145"/>
      <c r="Q2" s="145"/>
      <c r="R2" s="145"/>
      <c r="S2" s="145"/>
      <c r="T2" s="145"/>
      <c r="U2" s="145"/>
      <c r="V2" s="144" t="s">
        <v>47</v>
      </c>
      <c r="W2" s="145"/>
      <c r="X2" s="145"/>
      <c r="Y2" s="145"/>
      <c r="Z2" s="145"/>
      <c r="AA2" s="145"/>
      <c r="AB2" s="145"/>
      <c r="AC2" s="145"/>
      <c r="AD2" s="145"/>
      <c r="AE2" s="145"/>
      <c r="AF2" s="145"/>
      <c r="AG2" s="145"/>
      <c r="AH2" s="145"/>
      <c r="AI2" s="145"/>
      <c r="AJ2" s="145"/>
      <c r="AK2" s="145"/>
      <c r="AL2" s="46"/>
      <c r="AM2" s="145"/>
      <c r="AN2" s="145"/>
      <c r="AO2" s="145"/>
      <c r="AP2" s="145"/>
      <c r="AQ2" s="145"/>
    </row>
    <row r="3" spans="1:43" x14ac:dyDescent="0.25">
      <c r="A3" s="145"/>
      <c r="B3" s="140"/>
      <c r="C3" s="145"/>
      <c r="D3" s="145"/>
      <c r="E3" s="145"/>
      <c r="F3" s="145"/>
      <c r="G3" s="145"/>
      <c r="H3" s="145"/>
      <c r="I3" s="145"/>
      <c r="J3" s="145"/>
      <c r="K3" s="145"/>
      <c r="L3" s="145"/>
      <c r="M3" s="145"/>
      <c r="N3" s="145"/>
      <c r="O3" s="145"/>
      <c r="P3" s="145"/>
      <c r="Q3" s="145"/>
      <c r="R3" s="145"/>
      <c r="S3" s="145"/>
      <c r="T3" s="145"/>
      <c r="U3" s="145"/>
      <c r="V3" s="110"/>
      <c r="W3" s="145"/>
      <c r="X3" s="145"/>
      <c r="Y3" s="145"/>
      <c r="Z3" s="145"/>
      <c r="AA3" s="145"/>
      <c r="AB3" s="145"/>
      <c r="AC3" s="145"/>
      <c r="AD3" s="145"/>
      <c r="AE3" s="145"/>
      <c r="AF3" s="145"/>
      <c r="AG3" s="145"/>
      <c r="AH3" s="145"/>
      <c r="AI3" s="145"/>
      <c r="AJ3" s="145"/>
      <c r="AK3" s="145"/>
      <c r="AL3" s="46"/>
      <c r="AM3" s="145"/>
      <c r="AN3" s="145"/>
      <c r="AO3" s="145"/>
      <c r="AP3" s="145"/>
      <c r="AQ3" s="145"/>
    </row>
    <row r="4" spans="1:43" x14ac:dyDescent="0.25">
      <c r="A4" s="145"/>
      <c r="B4" s="317" t="str">
        <f ca="1">VLOOKUP(INDIRECT(ADDRESS(ROW()-3,COLUMN()-1)),INDIRECT("translations[[Question Num]:["&amp; Language_Selected &amp;"]]"),MATCH(Language_Selected,Language_Options,0)+1,FALSE)</f>
        <v>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The questions usually take about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145"/>
    </row>
    <row r="5" spans="1:43" x14ac:dyDescent="0.25">
      <c r="A5" s="145"/>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145"/>
    </row>
    <row r="6" spans="1:43" x14ac:dyDescent="0.25">
      <c r="A6" s="145"/>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145"/>
    </row>
    <row r="7" spans="1:43" x14ac:dyDescent="0.25">
      <c r="A7" s="145"/>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145"/>
    </row>
    <row r="8" spans="1:43" x14ac:dyDescent="0.25">
      <c r="A8" s="145"/>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145"/>
    </row>
    <row r="9" spans="1:43" x14ac:dyDescent="0.25">
      <c r="A9" s="145"/>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145"/>
    </row>
    <row r="10" spans="1:43" x14ac:dyDescent="0.25">
      <c r="A10" s="145"/>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145"/>
    </row>
    <row r="11" spans="1:43" x14ac:dyDescent="0.25">
      <c r="A11" s="145"/>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145"/>
    </row>
    <row r="12" spans="1:43" x14ac:dyDescent="0.25">
      <c r="A12" s="145"/>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145"/>
    </row>
    <row r="13" spans="1:43" x14ac:dyDescent="0.25">
      <c r="A13" s="145"/>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145"/>
    </row>
    <row r="14" spans="1:43" x14ac:dyDescent="0.25">
      <c r="A14" s="145"/>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145"/>
    </row>
    <row r="15" spans="1:43" x14ac:dyDescent="0.25">
      <c r="A15" s="145"/>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145"/>
    </row>
    <row r="16" spans="1:43" x14ac:dyDescent="0.25">
      <c r="A16" s="145"/>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145"/>
    </row>
    <row r="17" spans="1:53" x14ac:dyDescent="0.25">
      <c r="A17" s="145"/>
      <c r="B17" s="140"/>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row>
    <row r="18" spans="1:53" x14ac:dyDescent="0.25">
      <c r="C18" s="145"/>
      <c r="D18" s="145"/>
      <c r="E18" s="145"/>
      <c r="F18" s="145"/>
      <c r="G18" s="145"/>
      <c r="H18" s="145"/>
      <c r="I18" s="145"/>
      <c r="J18" s="145"/>
      <c r="K18" s="46" t="s">
        <v>48</v>
      </c>
      <c r="L18" s="28"/>
      <c r="M18" s="28"/>
      <c r="N18" s="28"/>
      <c r="O18" s="28"/>
      <c r="P18" s="28"/>
      <c r="Q18" s="28"/>
      <c r="R18" s="28"/>
      <c r="S18" s="28"/>
      <c r="T18" s="28"/>
      <c r="U18" s="28"/>
      <c r="V18" s="28"/>
      <c r="W18" s="28"/>
      <c r="X18" s="28"/>
      <c r="Y18" s="28"/>
      <c r="Z18" s="28"/>
      <c r="AA18" s="28"/>
      <c r="AD18" s="46" t="s">
        <v>14</v>
      </c>
      <c r="AE18" s="28"/>
      <c r="AF18" s="28"/>
      <c r="AG18" s="28"/>
      <c r="AH18" s="28"/>
      <c r="AI18" s="28"/>
      <c r="AJ18" s="28"/>
      <c r="AK18" s="28"/>
      <c r="AL18" s="28"/>
      <c r="AM18" s="145"/>
      <c r="AN18" s="145"/>
      <c r="AO18" s="145"/>
      <c r="AP18" s="145"/>
      <c r="AQ18" s="145"/>
      <c r="AR18" s="145"/>
      <c r="AS18" s="145"/>
      <c r="AT18" s="145"/>
      <c r="AU18" s="145"/>
      <c r="AV18" s="145"/>
      <c r="AW18" s="145"/>
      <c r="AX18" s="145"/>
      <c r="AY18" s="145"/>
      <c r="AZ18" s="145"/>
    </row>
    <row r="19" spans="1:53" x14ac:dyDescent="0.25">
      <c r="A19" s="145"/>
      <c r="B19" s="140"/>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row>
    <row r="20" spans="1:53" x14ac:dyDescent="0.25">
      <c r="D20" s="160"/>
      <c r="E20" s="160"/>
      <c r="F20" s="160"/>
      <c r="G20" s="160"/>
      <c r="H20" s="160"/>
      <c r="I20" s="160"/>
      <c r="J20" s="160"/>
      <c r="K20" s="160"/>
      <c r="L20" s="160"/>
      <c r="M20" s="160"/>
      <c r="N20" s="160"/>
      <c r="O20" s="46" t="s">
        <v>49</v>
      </c>
      <c r="R20" s="140"/>
      <c r="U20" s="145"/>
      <c r="W20" s="145"/>
      <c r="Y20" s="145"/>
      <c r="Z20" s="145"/>
      <c r="AA20" s="145"/>
      <c r="AB20" s="145"/>
      <c r="AC20" s="145"/>
      <c r="AD20" s="145"/>
      <c r="AE20" s="145"/>
      <c r="AF20" s="145"/>
      <c r="AG20" s="145"/>
      <c r="AJ20" s="46" t="s">
        <v>50</v>
      </c>
      <c r="AL20"/>
      <c r="AR20" s="145"/>
      <c r="AS20" s="145"/>
      <c r="AU20" s="145"/>
      <c r="AZ20" s="145"/>
      <c r="BA20" s="145"/>
    </row>
    <row r="21" spans="1:53" x14ac:dyDescent="0.25">
      <c r="C21" s="145"/>
      <c r="D21" s="145"/>
      <c r="E21" s="145"/>
      <c r="F21" s="145"/>
      <c r="G21" s="145"/>
      <c r="H21" s="145"/>
      <c r="I21" s="145"/>
      <c r="J21" s="145"/>
      <c r="K21" s="145"/>
      <c r="L21" s="145"/>
      <c r="M21" s="145"/>
      <c r="N21" s="145"/>
      <c r="O21" s="46" t="s">
        <v>51</v>
      </c>
      <c r="P21" s="31" t="s">
        <v>9</v>
      </c>
      <c r="Q21" s="140">
        <v>1</v>
      </c>
      <c r="R21" s="145"/>
      <c r="T21" s="145"/>
      <c r="U21" s="145"/>
      <c r="V21" s="145"/>
      <c r="W21" s="145"/>
      <c r="Y21" s="145"/>
      <c r="Z21" s="145"/>
      <c r="AA21" s="145"/>
      <c r="AB21" s="145"/>
      <c r="AC21" s="145"/>
      <c r="AD21" s="145"/>
      <c r="AE21" s="145"/>
      <c r="AF21" s="145"/>
      <c r="AG21" s="145"/>
      <c r="AJ21" s="46" t="s">
        <v>51</v>
      </c>
      <c r="AK21" s="31" t="s">
        <v>9</v>
      </c>
      <c r="AL21" s="140">
        <v>2</v>
      </c>
      <c r="AM21" s="145"/>
      <c r="AP21" s="145" t="s">
        <v>52</v>
      </c>
      <c r="AQ21" s="145"/>
      <c r="AR21" s="145"/>
      <c r="AS21" s="145"/>
      <c r="AT21" s="145"/>
      <c r="AU21" s="145"/>
      <c r="AV21" s="145"/>
      <c r="AW21" s="145"/>
      <c r="AX21" s="145"/>
      <c r="AY21" s="145"/>
      <c r="AZ21" s="145"/>
    </row>
    <row r="22" spans="1:53" x14ac:dyDescent="0.25">
      <c r="AL22"/>
    </row>
    <row r="23" spans="1:53" x14ac:dyDescent="0.25">
      <c r="AL23"/>
    </row>
    <row r="24" spans="1:53" ht="6" customHeight="1" x14ac:dyDescent="0.25">
      <c r="A24" s="145"/>
      <c r="B24" s="140"/>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46"/>
      <c r="AM24" s="145"/>
      <c r="AN24" s="145"/>
      <c r="AO24" s="145"/>
      <c r="AP24" s="145"/>
      <c r="AQ24" s="145"/>
    </row>
    <row r="25" spans="1:53" x14ac:dyDescent="0.25">
      <c r="A25" s="320" t="s">
        <v>53</v>
      </c>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row>
    <row r="26" spans="1:53" ht="6" customHeight="1" x14ac:dyDescent="0.25">
      <c r="A26" s="145"/>
      <c r="B26" s="140"/>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46"/>
      <c r="AM26" s="145"/>
      <c r="AN26" s="145"/>
      <c r="AO26" s="145"/>
      <c r="AP26" s="145"/>
      <c r="AQ26" s="145"/>
    </row>
    <row r="27" spans="1:53" ht="10.75" thickBot="1" x14ac:dyDescent="0.3">
      <c r="A27" s="61"/>
      <c r="B27" s="143" t="s">
        <v>54</v>
      </c>
      <c r="C27" s="62"/>
      <c r="D27" s="63"/>
      <c r="E27" s="321" t="s">
        <v>55</v>
      </c>
      <c r="F27" s="321"/>
      <c r="G27" s="321"/>
      <c r="H27" s="321"/>
      <c r="I27" s="321"/>
      <c r="J27" s="321"/>
      <c r="K27" s="321"/>
      <c r="L27" s="321"/>
      <c r="M27" s="321"/>
      <c r="N27" s="321"/>
      <c r="O27" s="321"/>
      <c r="P27" s="321"/>
      <c r="Q27" s="321"/>
      <c r="R27" s="321"/>
      <c r="S27" s="321"/>
      <c r="T27" s="321"/>
      <c r="U27" s="62"/>
      <c r="V27" s="63"/>
      <c r="W27" s="321" t="s">
        <v>56</v>
      </c>
      <c r="X27" s="321"/>
      <c r="Y27" s="321"/>
      <c r="Z27" s="321"/>
      <c r="AA27" s="321"/>
      <c r="AB27" s="321"/>
      <c r="AC27" s="321"/>
      <c r="AD27" s="321"/>
      <c r="AE27" s="321"/>
      <c r="AF27" s="321"/>
      <c r="AG27" s="321"/>
      <c r="AH27" s="321"/>
      <c r="AI27" s="321"/>
      <c r="AJ27" s="321"/>
      <c r="AK27" s="321"/>
      <c r="AL27" s="321"/>
      <c r="AM27" s="62"/>
      <c r="AN27" s="63"/>
      <c r="AO27" s="321" t="s">
        <v>57</v>
      </c>
      <c r="AP27" s="321"/>
      <c r="AQ27" s="61"/>
    </row>
    <row r="28" spans="1:53" ht="6" customHeight="1" x14ac:dyDescent="0.25">
      <c r="A28" s="79"/>
      <c r="B28" s="140"/>
      <c r="C28" s="36"/>
      <c r="D28" s="37"/>
      <c r="E28" s="145"/>
      <c r="F28" s="145"/>
      <c r="G28" s="145"/>
      <c r="H28" s="145"/>
      <c r="I28" s="145"/>
      <c r="J28" s="145"/>
      <c r="K28" s="145"/>
      <c r="L28" s="145"/>
      <c r="M28" s="145"/>
      <c r="N28" s="145"/>
      <c r="O28" s="145"/>
      <c r="P28" s="145"/>
      <c r="Q28" s="145"/>
      <c r="R28" s="145"/>
      <c r="S28" s="145"/>
      <c r="T28" s="145"/>
      <c r="U28" s="36"/>
      <c r="V28" s="37"/>
      <c r="W28" s="145"/>
      <c r="X28" s="145"/>
      <c r="Y28" s="145"/>
      <c r="Z28" s="145"/>
      <c r="AA28" s="145"/>
      <c r="AB28" s="145"/>
      <c r="AC28" s="145"/>
      <c r="AD28" s="145"/>
      <c r="AE28" s="145"/>
      <c r="AF28" s="145"/>
      <c r="AG28" s="145"/>
      <c r="AH28" s="145"/>
      <c r="AI28" s="145"/>
      <c r="AJ28" s="145"/>
      <c r="AK28" s="145"/>
      <c r="AL28" s="46"/>
      <c r="AM28" s="36"/>
      <c r="AN28" s="37"/>
      <c r="AO28" s="145"/>
      <c r="AP28" s="145"/>
      <c r="AQ28" s="80"/>
    </row>
    <row r="29" spans="1:53" x14ac:dyDescent="0.25">
      <c r="A29" s="79"/>
      <c r="B29" s="161">
        <v>101</v>
      </c>
      <c r="C29" s="36"/>
      <c r="D29" s="37"/>
      <c r="E29" s="318" t="s">
        <v>58</v>
      </c>
      <c r="F29" s="318"/>
      <c r="G29" s="318"/>
      <c r="H29" s="318"/>
      <c r="I29" s="318"/>
      <c r="J29" s="318"/>
      <c r="K29" s="318"/>
      <c r="L29" s="318"/>
      <c r="M29" s="318"/>
      <c r="N29" s="318"/>
      <c r="O29" s="318"/>
      <c r="P29" s="318"/>
      <c r="Q29" s="318"/>
      <c r="R29" s="318"/>
      <c r="S29" s="318"/>
      <c r="T29" s="318"/>
      <c r="U29" s="36"/>
      <c r="V29" s="37"/>
      <c r="W29" s="145"/>
      <c r="X29" s="145"/>
      <c r="Y29" s="145"/>
      <c r="Z29" s="145"/>
      <c r="AA29" s="145"/>
      <c r="AB29" s="145"/>
      <c r="AC29" s="145"/>
      <c r="AD29" s="145"/>
      <c r="AE29" s="145"/>
      <c r="AF29" s="145"/>
      <c r="AG29" s="145"/>
      <c r="AH29" s="145"/>
      <c r="AI29" s="29"/>
      <c r="AJ29" s="30"/>
      <c r="AK29" s="29"/>
      <c r="AL29" s="68"/>
      <c r="AM29" s="36"/>
      <c r="AN29" s="37"/>
      <c r="AO29" s="145"/>
      <c r="AP29" s="145"/>
      <c r="AQ29" s="80"/>
    </row>
    <row r="30" spans="1:53" x14ac:dyDescent="0.25">
      <c r="A30" s="79"/>
      <c r="B30" s="140"/>
      <c r="C30" s="36"/>
      <c r="D30" s="37"/>
      <c r="E30" s="318"/>
      <c r="F30" s="318"/>
      <c r="G30" s="318"/>
      <c r="H30" s="318"/>
      <c r="I30" s="318"/>
      <c r="J30" s="318"/>
      <c r="K30" s="318"/>
      <c r="L30" s="318"/>
      <c r="M30" s="318"/>
      <c r="N30" s="318"/>
      <c r="O30" s="318"/>
      <c r="P30" s="318"/>
      <c r="Q30" s="318"/>
      <c r="R30" s="318"/>
      <c r="S30" s="318"/>
      <c r="T30" s="318"/>
      <c r="U30" s="36"/>
      <c r="V30" s="37"/>
      <c r="W30" s="145" t="s">
        <v>59</v>
      </c>
      <c r="X30" s="145"/>
      <c r="Y30" s="145"/>
      <c r="Z30" s="31" t="s">
        <v>9</v>
      </c>
      <c r="AA30" s="31"/>
      <c r="AB30" s="31"/>
      <c r="AC30" s="31"/>
      <c r="AD30" s="31"/>
      <c r="AE30" s="31"/>
      <c r="AF30" s="31"/>
      <c r="AG30" s="31"/>
      <c r="AH30" s="31"/>
      <c r="AI30" s="32"/>
      <c r="AJ30" s="33"/>
      <c r="AK30" s="32"/>
      <c r="AL30" s="69"/>
      <c r="AM30" s="36"/>
      <c r="AN30" s="37"/>
      <c r="AO30" s="145"/>
      <c r="AP30" s="145"/>
      <c r="AQ30" s="80"/>
    </row>
    <row r="31" spans="1:53" x14ac:dyDescent="0.25">
      <c r="A31" s="79"/>
      <c r="B31" s="140"/>
      <c r="C31" s="36"/>
      <c r="D31" s="37"/>
      <c r="E31" s="318"/>
      <c r="F31" s="318"/>
      <c r="G31" s="318"/>
      <c r="H31" s="318"/>
      <c r="I31" s="318"/>
      <c r="J31" s="318"/>
      <c r="K31" s="318"/>
      <c r="L31" s="318"/>
      <c r="M31" s="318"/>
      <c r="N31" s="318"/>
      <c r="O31" s="318"/>
      <c r="P31" s="318"/>
      <c r="Q31" s="318"/>
      <c r="R31" s="318"/>
      <c r="S31" s="318"/>
      <c r="T31" s="318"/>
      <c r="U31" s="36"/>
      <c r="V31" s="37"/>
      <c r="W31" s="145"/>
      <c r="X31" s="145"/>
      <c r="Y31" s="145"/>
      <c r="Z31" s="145"/>
      <c r="AA31" s="145"/>
      <c r="AB31" s="145"/>
      <c r="AC31" s="145"/>
      <c r="AD31" s="145"/>
      <c r="AE31" s="145"/>
      <c r="AF31" s="145"/>
      <c r="AG31" s="145"/>
      <c r="AH31" s="145"/>
      <c r="AI31" s="29"/>
      <c r="AJ31" s="30"/>
      <c r="AK31" s="29"/>
      <c r="AL31" s="68"/>
      <c r="AM31" s="36"/>
      <c r="AN31" s="37"/>
      <c r="AO31" s="145"/>
      <c r="AP31" s="145"/>
      <c r="AQ31" s="80"/>
    </row>
    <row r="32" spans="1:53" x14ac:dyDescent="0.25">
      <c r="A32" s="79"/>
      <c r="B32" s="140"/>
      <c r="C32" s="36"/>
      <c r="D32" s="37"/>
      <c r="E32" s="318"/>
      <c r="F32" s="318"/>
      <c r="G32" s="318"/>
      <c r="H32" s="318"/>
      <c r="I32" s="318"/>
      <c r="J32" s="318"/>
      <c r="K32" s="318"/>
      <c r="L32" s="318"/>
      <c r="M32" s="318"/>
      <c r="N32" s="318"/>
      <c r="O32" s="318"/>
      <c r="P32" s="318"/>
      <c r="Q32" s="318"/>
      <c r="R32" s="318"/>
      <c r="S32" s="318"/>
      <c r="T32" s="318"/>
      <c r="U32" s="36"/>
      <c r="V32" s="37"/>
      <c r="W32" s="145" t="s">
        <v>60</v>
      </c>
      <c r="X32" s="145"/>
      <c r="Y32" s="145"/>
      <c r="Z32" s="31" t="s">
        <v>9</v>
      </c>
      <c r="AA32" s="71"/>
      <c r="AB32" s="31"/>
      <c r="AC32" s="31"/>
      <c r="AD32" s="31"/>
      <c r="AE32" s="31"/>
      <c r="AF32" s="31"/>
      <c r="AG32" s="31"/>
      <c r="AH32" s="31"/>
      <c r="AI32" s="32"/>
      <c r="AJ32" s="33"/>
      <c r="AK32" s="32"/>
      <c r="AL32" s="69"/>
      <c r="AM32" s="36"/>
      <c r="AN32" s="37"/>
      <c r="AO32" s="145"/>
      <c r="AP32" s="145"/>
      <c r="AQ32" s="80"/>
    </row>
    <row r="33" spans="1:43" ht="6" customHeight="1" thickBot="1" x14ac:dyDescent="0.3">
      <c r="A33" s="81"/>
      <c r="B33" s="143"/>
      <c r="C33" s="62"/>
      <c r="D33" s="63"/>
      <c r="E33" s="61"/>
      <c r="F33" s="61"/>
      <c r="G33" s="61"/>
      <c r="H33" s="61"/>
      <c r="I33" s="61"/>
      <c r="J33" s="61"/>
      <c r="K33" s="61"/>
      <c r="L33" s="61"/>
      <c r="M33" s="61"/>
      <c r="N33" s="61"/>
      <c r="O33" s="61"/>
      <c r="P33" s="61"/>
      <c r="Q33" s="61"/>
      <c r="R33" s="61"/>
      <c r="S33" s="61"/>
      <c r="T33" s="61"/>
      <c r="U33" s="62"/>
      <c r="V33" s="63"/>
      <c r="W33" s="61"/>
      <c r="X33" s="61"/>
      <c r="Y33" s="61"/>
      <c r="Z33" s="61"/>
      <c r="AA33" s="61"/>
      <c r="AB33" s="61"/>
      <c r="AC33" s="61"/>
      <c r="AD33" s="61"/>
      <c r="AE33" s="61"/>
      <c r="AF33" s="61"/>
      <c r="AG33" s="61"/>
      <c r="AH33" s="61"/>
      <c r="AI33" s="61"/>
      <c r="AJ33" s="61"/>
      <c r="AK33" s="61"/>
      <c r="AL33" s="82"/>
      <c r="AM33" s="62"/>
      <c r="AN33" s="63"/>
      <c r="AO33" s="61"/>
      <c r="AP33" s="61"/>
      <c r="AQ33" s="83"/>
    </row>
    <row r="34" spans="1:43" ht="6" customHeight="1" x14ac:dyDescent="0.25">
      <c r="A34" s="145"/>
      <c r="B34" s="140"/>
      <c r="C34" s="36"/>
      <c r="D34" s="37"/>
      <c r="E34" s="145"/>
      <c r="F34" s="145"/>
      <c r="G34" s="145"/>
      <c r="H34" s="145"/>
      <c r="I34" s="145"/>
      <c r="J34" s="145"/>
      <c r="K34" s="145"/>
      <c r="L34" s="145"/>
      <c r="M34" s="145"/>
      <c r="N34" s="145"/>
      <c r="O34" s="145"/>
      <c r="P34" s="145"/>
      <c r="Q34" s="145"/>
      <c r="R34" s="145"/>
      <c r="S34" s="145"/>
      <c r="T34" s="145"/>
      <c r="U34" s="36"/>
      <c r="V34" s="37"/>
      <c r="W34" s="145"/>
      <c r="X34" s="145"/>
      <c r="Y34" s="145"/>
      <c r="Z34" s="145"/>
      <c r="AA34" s="145"/>
      <c r="AB34" s="145"/>
      <c r="AC34" s="145"/>
      <c r="AD34" s="145"/>
      <c r="AE34" s="145"/>
      <c r="AF34" s="145"/>
      <c r="AG34" s="145"/>
      <c r="AH34" s="145"/>
      <c r="AI34" s="145"/>
      <c r="AJ34" s="145"/>
      <c r="AK34" s="145"/>
      <c r="AL34" s="46"/>
      <c r="AM34" s="36"/>
      <c r="AN34" s="37"/>
      <c r="AO34" s="145"/>
      <c r="AP34" s="145"/>
      <c r="AQ34" s="145"/>
    </row>
    <row r="35" spans="1:43" ht="11.25" customHeight="1" x14ac:dyDescent="0.25">
      <c r="A35" s="145"/>
      <c r="B35" s="161">
        <v>102</v>
      </c>
      <c r="C35" s="36"/>
      <c r="D35" s="37"/>
      <c r="E35" s="317" t="str">
        <f ca="1">VLOOKUP(INDIRECT(ADDRESS(ROW(),COLUMN()-3)),INDIRECT("translations[[Question Num]:["&amp; Language_Selected &amp;"]]"),MATCH(Language_Selected,Language_Options,0)+1,FALSE)</f>
        <v>What [PROVINCE/REGION/STATE] were you born in?</v>
      </c>
      <c r="F35" s="317"/>
      <c r="G35" s="317"/>
      <c r="H35" s="317"/>
      <c r="I35" s="317"/>
      <c r="J35" s="317"/>
      <c r="K35" s="317"/>
      <c r="L35" s="317"/>
      <c r="M35" s="317"/>
      <c r="N35" s="317"/>
      <c r="O35" s="317"/>
      <c r="P35" s="317"/>
      <c r="Q35" s="317"/>
      <c r="R35" s="317"/>
      <c r="S35" s="317"/>
      <c r="T35" s="317"/>
      <c r="U35" s="36"/>
      <c r="V35" s="37"/>
      <c r="W35" s="145" t="s">
        <v>61</v>
      </c>
      <c r="X35" s="145"/>
      <c r="Y35" s="145"/>
      <c r="Z35" s="145"/>
      <c r="AB35" s="71"/>
      <c r="AC35" s="31"/>
      <c r="AD35" s="31"/>
      <c r="AE35" s="31"/>
      <c r="AF35" s="31" t="s">
        <v>9</v>
      </c>
      <c r="AG35" s="31"/>
      <c r="AH35" s="31"/>
      <c r="AI35" s="31"/>
      <c r="AJ35" s="31"/>
      <c r="AK35" s="31"/>
      <c r="AL35" s="65" t="s">
        <v>62</v>
      </c>
      <c r="AM35" s="36"/>
      <c r="AN35" s="37"/>
      <c r="AO35" s="145"/>
      <c r="AP35" s="145"/>
      <c r="AQ35" s="145"/>
    </row>
    <row r="36" spans="1:43" x14ac:dyDescent="0.25">
      <c r="A36" s="145"/>
      <c r="B36" s="64"/>
      <c r="C36" s="36"/>
      <c r="D36" s="37"/>
      <c r="E36" s="317"/>
      <c r="F36" s="317"/>
      <c r="G36" s="317"/>
      <c r="H36" s="317"/>
      <c r="I36" s="317"/>
      <c r="J36" s="317"/>
      <c r="K36" s="317"/>
      <c r="L36" s="317"/>
      <c r="M36" s="317"/>
      <c r="N36" s="317"/>
      <c r="O36" s="317"/>
      <c r="P36" s="317"/>
      <c r="Q36" s="317"/>
      <c r="R36" s="317"/>
      <c r="S36" s="317"/>
      <c r="T36" s="317"/>
      <c r="U36" s="36"/>
      <c r="V36" s="37"/>
      <c r="W36" s="145" t="s">
        <v>61</v>
      </c>
      <c r="X36" s="145"/>
      <c r="Y36" s="145"/>
      <c r="Z36" s="145"/>
      <c r="AB36" s="71"/>
      <c r="AC36" s="31"/>
      <c r="AD36" s="31"/>
      <c r="AE36" s="31"/>
      <c r="AF36" s="31" t="s">
        <v>9</v>
      </c>
      <c r="AG36" s="31"/>
      <c r="AH36" s="31"/>
      <c r="AI36" s="31"/>
      <c r="AJ36" s="31"/>
      <c r="AK36" s="31"/>
      <c r="AL36" s="65" t="s">
        <v>63</v>
      </c>
      <c r="AM36" s="36"/>
      <c r="AN36" s="37"/>
      <c r="AO36" s="145"/>
      <c r="AP36" s="162">
        <v>104</v>
      </c>
      <c r="AQ36" s="145"/>
    </row>
    <row r="37" spans="1:43" x14ac:dyDescent="0.25">
      <c r="A37" s="145"/>
      <c r="B37" s="140"/>
      <c r="C37" s="36"/>
      <c r="D37" s="37"/>
      <c r="E37" s="317"/>
      <c r="F37" s="317"/>
      <c r="G37" s="317"/>
      <c r="H37" s="317"/>
      <c r="I37" s="317"/>
      <c r="J37" s="317"/>
      <c r="K37" s="317"/>
      <c r="L37" s="317"/>
      <c r="M37" s="317"/>
      <c r="N37" s="317"/>
      <c r="O37" s="317"/>
      <c r="P37" s="317"/>
      <c r="Q37" s="317"/>
      <c r="R37" s="317"/>
      <c r="S37" s="317"/>
      <c r="T37" s="317"/>
      <c r="U37" s="36"/>
      <c r="V37" s="37"/>
      <c r="W37" s="145" t="s">
        <v>61</v>
      </c>
      <c r="X37" s="145"/>
      <c r="Y37" s="145"/>
      <c r="Z37" s="145"/>
      <c r="AB37" s="71"/>
      <c r="AC37" s="31"/>
      <c r="AD37" s="31"/>
      <c r="AE37" s="31"/>
      <c r="AF37" s="31" t="s">
        <v>9</v>
      </c>
      <c r="AG37" s="31"/>
      <c r="AH37" s="31"/>
      <c r="AI37" s="31"/>
      <c r="AJ37" s="31"/>
      <c r="AK37" s="31"/>
      <c r="AL37" s="65" t="s">
        <v>64</v>
      </c>
      <c r="AM37" s="36"/>
      <c r="AN37" s="37"/>
      <c r="AO37" s="145"/>
      <c r="AP37" s="145"/>
      <c r="AQ37" s="145"/>
    </row>
    <row r="38" spans="1:43" x14ac:dyDescent="0.25">
      <c r="A38" s="145"/>
      <c r="B38" s="140"/>
      <c r="C38" s="36"/>
      <c r="D38" s="37"/>
      <c r="E38" s="317"/>
      <c r="F38" s="317"/>
      <c r="G38" s="317"/>
      <c r="H38" s="317"/>
      <c r="I38" s="317"/>
      <c r="J38" s="317"/>
      <c r="K38" s="317"/>
      <c r="L38" s="317"/>
      <c r="M38" s="317"/>
      <c r="N38" s="317"/>
      <c r="O38" s="317"/>
      <c r="P38" s="317"/>
      <c r="Q38" s="317"/>
      <c r="R38" s="317"/>
      <c r="S38" s="317"/>
      <c r="T38" s="317"/>
      <c r="U38" s="36"/>
      <c r="V38" s="37"/>
      <c r="W38" s="145" t="s">
        <v>65</v>
      </c>
      <c r="X38" s="145"/>
      <c r="Y38" s="145"/>
      <c r="Z38" s="145"/>
      <c r="AB38" s="71"/>
      <c r="AC38" s="31"/>
      <c r="AD38" s="31"/>
      <c r="AE38" s="31" t="s">
        <v>9</v>
      </c>
      <c r="AF38" s="31"/>
      <c r="AG38" s="31"/>
      <c r="AH38" s="31"/>
      <c r="AI38" s="31"/>
      <c r="AJ38" s="31"/>
      <c r="AK38" s="31"/>
      <c r="AL38" s="65" t="s">
        <v>66</v>
      </c>
      <c r="AM38" s="36"/>
      <c r="AN38" s="37"/>
      <c r="AO38" s="145"/>
      <c r="AP38" s="145"/>
      <c r="AQ38" s="145"/>
    </row>
    <row r="39" spans="1:43" ht="6" customHeight="1" x14ac:dyDescent="0.25">
      <c r="A39" s="28"/>
      <c r="B39" s="70"/>
      <c r="C39" s="33"/>
      <c r="D39" s="32"/>
      <c r="E39" s="28"/>
      <c r="F39" s="28"/>
      <c r="G39" s="28"/>
      <c r="H39" s="28"/>
      <c r="I39" s="28"/>
      <c r="J39" s="28"/>
      <c r="K39" s="28"/>
      <c r="L39" s="28"/>
      <c r="M39" s="28"/>
      <c r="N39" s="28"/>
      <c r="O39" s="28"/>
      <c r="P39" s="28"/>
      <c r="Q39" s="28"/>
      <c r="R39" s="28"/>
      <c r="S39" s="28"/>
      <c r="T39" s="28"/>
      <c r="U39" s="33"/>
      <c r="V39" s="32"/>
      <c r="W39" s="28"/>
      <c r="X39" s="28"/>
      <c r="Y39" s="28"/>
      <c r="Z39" s="28"/>
      <c r="AA39" s="28"/>
      <c r="AB39" s="28"/>
      <c r="AC39" s="28"/>
      <c r="AD39" s="28"/>
      <c r="AE39" s="28"/>
      <c r="AF39" s="28"/>
      <c r="AG39" s="28"/>
      <c r="AH39" s="28"/>
      <c r="AI39" s="28"/>
      <c r="AJ39" s="28"/>
      <c r="AK39" s="28"/>
      <c r="AL39" s="66"/>
      <c r="AM39" s="33"/>
      <c r="AN39" s="32"/>
      <c r="AO39" s="28"/>
      <c r="AP39" s="28"/>
      <c r="AQ39" s="28"/>
    </row>
    <row r="40" spans="1:43" ht="6" customHeight="1" x14ac:dyDescent="0.25">
      <c r="A40" s="41"/>
      <c r="B40" s="141"/>
      <c r="C40" s="30"/>
      <c r="D40" s="29"/>
      <c r="E40" s="41"/>
      <c r="F40" s="41"/>
      <c r="G40" s="41"/>
      <c r="H40" s="41"/>
      <c r="I40" s="41"/>
      <c r="J40" s="41"/>
      <c r="K40" s="41"/>
      <c r="L40" s="41"/>
      <c r="M40" s="41"/>
      <c r="N40" s="41"/>
      <c r="O40" s="41"/>
      <c r="P40" s="41"/>
      <c r="Q40" s="41"/>
      <c r="R40" s="41"/>
      <c r="S40" s="41"/>
      <c r="T40" s="41"/>
      <c r="U40" s="30"/>
      <c r="V40" s="29"/>
      <c r="W40" s="41"/>
      <c r="X40" s="41"/>
      <c r="Y40" s="41"/>
      <c r="Z40" s="41"/>
      <c r="AA40" s="41"/>
      <c r="AB40" s="41"/>
      <c r="AC40" s="41"/>
      <c r="AD40" s="41"/>
      <c r="AE40" s="41"/>
      <c r="AF40" s="41"/>
      <c r="AG40" s="41"/>
      <c r="AH40" s="41"/>
      <c r="AI40" s="41"/>
      <c r="AJ40" s="41"/>
      <c r="AK40" s="41"/>
      <c r="AL40" s="67"/>
      <c r="AM40" s="30"/>
      <c r="AN40" s="29"/>
      <c r="AO40" s="41"/>
      <c r="AP40" s="41"/>
      <c r="AQ40" s="41"/>
    </row>
    <row r="41" spans="1:43" ht="11.25" customHeight="1" x14ac:dyDescent="0.25">
      <c r="A41" s="145"/>
      <c r="B41" s="161">
        <v>103</v>
      </c>
      <c r="C41" s="36"/>
      <c r="D41" s="37"/>
      <c r="E41" s="317" t="str">
        <f ca="1">VLOOKUP(INDIRECT(ADDRESS(ROW(),COLUMN()-3)),INDIRECT("translations[[Question Num]:["&amp; Language_Selected &amp;"]]"),MATCH(Language_Selected,Language_Options,0)+1,FALSE)</f>
        <v>What country were you born in?</v>
      </c>
      <c r="F41" s="317"/>
      <c r="G41" s="317"/>
      <c r="H41" s="317"/>
      <c r="I41" s="317"/>
      <c r="J41" s="317"/>
      <c r="K41" s="317"/>
      <c r="L41" s="317"/>
      <c r="M41" s="317"/>
      <c r="N41" s="317"/>
      <c r="O41" s="317"/>
      <c r="P41" s="317"/>
      <c r="Q41" s="317"/>
      <c r="R41" s="317"/>
      <c r="S41" s="317"/>
      <c r="T41" s="317"/>
      <c r="U41" s="36"/>
      <c r="V41" s="37"/>
      <c r="W41" s="145"/>
      <c r="X41" s="145"/>
      <c r="Y41" s="145"/>
      <c r="Z41" s="31"/>
      <c r="AA41" s="71"/>
      <c r="AB41" s="71"/>
      <c r="AC41" s="31"/>
      <c r="AD41" s="31"/>
      <c r="AE41" s="31"/>
      <c r="AF41" s="31"/>
      <c r="AG41" s="31"/>
      <c r="AH41" s="31"/>
      <c r="AI41" s="163"/>
      <c r="AJ41" s="164"/>
      <c r="AK41" s="163"/>
      <c r="AL41" s="165"/>
      <c r="AM41" s="36"/>
      <c r="AN41" s="37"/>
      <c r="AO41" s="145"/>
      <c r="AP41" s="145"/>
      <c r="AQ41" s="145"/>
    </row>
    <row r="42" spans="1:43" x14ac:dyDescent="0.25">
      <c r="A42" s="145"/>
      <c r="B42" s="161"/>
      <c r="C42" s="36"/>
      <c r="D42" s="37"/>
      <c r="E42" s="317"/>
      <c r="F42" s="317"/>
      <c r="G42" s="317"/>
      <c r="H42" s="317"/>
      <c r="I42" s="317"/>
      <c r="J42" s="317"/>
      <c r="K42" s="317"/>
      <c r="L42" s="317"/>
      <c r="M42" s="317"/>
      <c r="N42" s="317"/>
      <c r="O42" s="317"/>
      <c r="P42" s="317"/>
      <c r="Q42" s="317"/>
      <c r="R42" s="317"/>
      <c r="S42" s="317"/>
      <c r="T42" s="317"/>
      <c r="U42" s="36"/>
      <c r="V42" s="37"/>
      <c r="W42" s="145" t="s">
        <v>67</v>
      </c>
      <c r="X42" s="145"/>
      <c r="Y42" s="145"/>
      <c r="Z42" s="31"/>
      <c r="AA42" s="166"/>
      <c r="AB42" s="167"/>
      <c r="AC42" s="167"/>
      <c r="AD42" s="166"/>
      <c r="AE42" s="166"/>
      <c r="AF42" s="166"/>
      <c r="AG42" s="166"/>
      <c r="AH42" s="31"/>
      <c r="AI42" s="168"/>
      <c r="AJ42" s="169"/>
      <c r="AK42" s="168"/>
      <c r="AL42" s="170"/>
      <c r="AM42" s="36"/>
      <c r="AN42" s="37"/>
      <c r="AO42" s="145"/>
      <c r="AP42" s="145"/>
      <c r="AQ42" s="145"/>
    </row>
    <row r="43" spans="1:43" ht="6" customHeight="1" x14ac:dyDescent="0.25">
      <c r="A43" s="28"/>
      <c r="B43" s="70"/>
      <c r="C43" s="33"/>
      <c r="D43" s="32"/>
      <c r="E43" s="28"/>
      <c r="F43" s="28"/>
      <c r="G43" s="28"/>
      <c r="H43" s="28"/>
      <c r="I43" s="28"/>
      <c r="J43" s="28"/>
      <c r="K43" s="28"/>
      <c r="L43" s="28"/>
      <c r="M43" s="28"/>
      <c r="N43" s="28"/>
      <c r="O43" s="28"/>
      <c r="P43" s="28"/>
      <c r="Q43" s="28"/>
      <c r="R43" s="28"/>
      <c r="S43" s="28"/>
      <c r="T43" s="28"/>
      <c r="U43" s="33"/>
      <c r="V43" s="32"/>
      <c r="W43" s="28"/>
      <c r="X43" s="28"/>
      <c r="Y43" s="28"/>
      <c r="Z43" s="28"/>
      <c r="AA43" s="28"/>
      <c r="AB43" s="28"/>
      <c r="AC43" s="28"/>
      <c r="AD43" s="28"/>
      <c r="AE43" s="28"/>
      <c r="AF43" s="28"/>
      <c r="AG43" s="28"/>
      <c r="AH43" s="28"/>
      <c r="AI43" s="28"/>
      <c r="AJ43" s="28"/>
      <c r="AK43" s="28"/>
      <c r="AL43" s="66"/>
      <c r="AM43" s="33"/>
      <c r="AN43" s="32"/>
      <c r="AO43" s="28"/>
      <c r="AP43" s="28"/>
      <c r="AQ43" s="28"/>
    </row>
    <row r="44" spans="1:43" ht="6" customHeight="1" x14ac:dyDescent="0.25">
      <c r="A44" s="41"/>
      <c r="B44" s="141"/>
      <c r="C44" s="30"/>
      <c r="D44" s="29"/>
      <c r="E44" s="41"/>
      <c r="F44" s="41"/>
      <c r="G44" s="41"/>
      <c r="H44" s="41"/>
      <c r="I44" s="41"/>
      <c r="J44" s="41"/>
      <c r="K44" s="41"/>
      <c r="L44" s="41"/>
      <c r="M44" s="41"/>
      <c r="N44" s="41"/>
      <c r="O44" s="41"/>
      <c r="P44" s="41"/>
      <c r="Q44" s="41"/>
      <c r="R44" s="41"/>
      <c r="S44" s="41"/>
      <c r="T44" s="41"/>
      <c r="U44" s="30"/>
      <c r="V44" s="29"/>
      <c r="W44" s="41"/>
      <c r="X44" s="41"/>
      <c r="Y44" s="41"/>
      <c r="Z44" s="41"/>
      <c r="AA44" s="41"/>
      <c r="AB44" s="41"/>
      <c r="AC44" s="41"/>
      <c r="AD44" s="41"/>
      <c r="AE44" s="41"/>
      <c r="AF44" s="41"/>
      <c r="AG44" s="41"/>
      <c r="AH44" s="41"/>
      <c r="AI44" s="41"/>
      <c r="AJ44" s="41"/>
      <c r="AK44" s="41"/>
      <c r="AL44" s="67"/>
      <c r="AM44" s="30"/>
      <c r="AN44" s="29"/>
      <c r="AO44" s="41"/>
      <c r="AP44" s="41"/>
      <c r="AQ44" s="41"/>
    </row>
    <row r="45" spans="1:43" x14ac:dyDescent="0.25">
      <c r="A45" s="145"/>
      <c r="B45" s="161">
        <v>104</v>
      </c>
      <c r="C45" s="86"/>
      <c r="D45" s="37"/>
      <c r="E45" s="317" t="str">
        <f ca="1">VLOOKUP(INDIRECT(ADDRESS(ROW(),COLUMN()-3)),INDIRECT("translations[[Question Num]:["&amp; Language_Selected &amp;"]]"),MATCH(Language_Selected,Language_Options,0)+1,FALSE)</f>
        <v>How long have you been living continuously in (NAME OF CURRENT CITY, TOWN OR VILLAGE OF RESIDENCE)?
IF LESS THAN ONE YEAR, RECORD ‘00’ YEARS.</v>
      </c>
      <c r="F45" s="317"/>
      <c r="G45" s="317"/>
      <c r="H45" s="317"/>
      <c r="I45" s="317"/>
      <c r="J45" s="317"/>
      <c r="K45" s="317"/>
      <c r="L45" s="317"/>
      <c r="M45" s="317"/>
      <c r="N45" s="317"/>
      <c r="O45" s="317"/>
      <c r="P45" s="317"/>
      <c r="Q45" s="317"/>
      <c r="R45" s="317"/>
      <c r="S45" s="317"/>
      <c r="T45" s="317"/>
      <c r="U45" s="36"/>
      <c r="V45" s="37"/>
      <c r="W45" s="145"/>
      <c r="X45" s="145"/>
      <c r="Y45" s="145"/>
      <c r="Z45" s="145"/>
      <c r="AA45" s="145"/>
      <c r="AB45" s="145"/>
      <c r="AC45" s="145"/>
      <c r="AD45" s="145"/>
      <c r="AE45" s="145"/>
      <c r="AF45" s="145"/>
      <c r="AG45" s="145"/>
      <c r="AH45" s="145"/>
      <c r="AI45" s="29"/>
      <c r="AJ45" s="30"/>
      <c r="AK45" s="29"/>
      <c r="AL45" s="68"/>
      <c r="AM45" s="36"/>
      <c r="AN45" s="37"/>
      <c r="AO45" s="145"/>
      <c r="AP45" s="145"/>
      <c r="AQ45" s="145"/>
    </row>
    <row r="46" spans="1:43" x14ac:dyDescent="0.25">
      <c r="A46" s="145"/>
      <c r="B46" s="64"/>
      <c r="C46" s="36"/>
      <c r="D46" s="37"/>
      <c r="E46" s="317"/>
      <c r="F46" s="317"/>
      <c r="G46" s="317"/>
      <c r="H46" s="317"/>
      <c r="I46" s="317"/>
      <c r="J46" s="317"/>
      <c r="K46" s="317"/>
      <c r="L46" s="317"/>
      <c r="M46" s="317"/>
      <c r="N46" s="317"/>
      <c r="O46" s="317"/>
      <c r="P46" s="317"/>
      <c r="Q46" s="317"/>
      <c r="R46" s="317"/>
      <c r="S46" s="317"/>
      <c r="T46" s="317"/>
      <c r="U46" s="36"/>
      <c r="V46" s="37"/>
      <c r="W46" s="145" t="s">
        <v>68</v>
      </c>
      <c r="X46" s="145"/>
      <c r="Y46" s="145"/>
      <c r="Z46" s="31" t="s">
        <v>9</v>
      </c>
      <c r="AA46" s="31"/>
      <c r="AB46" s="31"/>
      <c r="AC46" s="71"/>
      <c r="AD46" s="31"/>
      <c r="AE46" s="31"/>
      <c r="AF46" s="71"/>
      <c r="AG46" s="31"/>
      <c r="AH46" s="31"/>
      <c r="AI46" s="32"/>
      <c r="AJ46" s="33"/>
      <c r="AK46" s="32"/>
      <c r="AL46" s="69"/>
      <c r="AM46" s="36"/>
      <c r="AN46" s="37"/>
      <c r="AO46" s="145"/>
      <c r="AP46" s="145"/>
      <c r="AQ46" s="145"/>
    </row>
    <row r="47" spans="1:43" x14ac:dyDescent="0.25">
      <c r="A47" s="145"/>
      <c r="B47" s="140"/>
      <c r="C47" s="36"/>
      <c r="D47" s="37"/>
      <c r="E47" s="317"/>
      <c r="F47" s="317"/>
      <c r="G47" s="317"/>
      <c r="H47" s="317"/>
      <c r="I47" s="317"/>
      <c r="J47" s="317"/>
      <c r="K47" s="317"/>
      <c r="L47" s="317"/>
      <c r="M47" s="317"/>
      <c r="N47" s="317"/>
      <c r="O47" s="317"/>
      <c r="P47" s="317"/>
      <c r="Q47" s="317"/>
      <c r="R47" s="317"/>
      <c r="S47" s="317"/>
      <c r="T47" s="317"/>
      <c r="U47" s="36"/>
      <c r="V47" s="37"/>
      <c r="W47" s="145"/>
      <c r="X47" s="145"/>
      <c r="Y47" s="145"/>
      <c r="Z47" s="145"/>
      <c r="AA47" s="145"/>
      <c r="AB47" s="145"/>
      <c r="AC47" s="145"/>
      <c r="AD47" s="145"/>
      <c r="AE47" s="145"/>
      <c r="AF47" s="145"/>
      <c r="AG47" s="145"/>
      <c r="AH47" s="145"/>
      <c r="AI47" s="145"/>
      <c r="AJ47" s="145"/>
      <c r="AK47" s="145"/>
      <c r="AL47" s="46"/>
      <c r="AM47" s="36"/>
      <c r="AN47" s="37"/>
      <c r="AO47" s="145"/>
      <c r="AP47" s="145"/>
      <c r="AQ47" s="145"/>
    </row>
    <row r="48" spans="1:43" x14ac:dyDescent="0.25">
      <c r="A48" s="145"/>
      <c r="B48" s="140"/>
      <c r="C48" s="36"/>
      <c r="D48" s="37"/>
      <c r="E48" s="317"/>
      <c r="F48" s="317"/>
      <c r="G48" s="317"/>
      <c r="H48" s="317"/>
      <c r="I48" s="317"/>
      <c r="J48" s="317"/>
      <c r="K48" s="317"/>
      <c r="L48" s="317"/>
      <c r="M48" s="317"/>
      <c r="N48" s="317"/>
      <c r="O48" s="317"/>
      <c r="P48" s="317"/>
      <c r="Q48" s="317"/>
      <c r="R48" s="317"/>
      <c r="S48" s="317"/>
      <c r="T48" s="317"/>
      <c r="U48" s="36"/>
      <c r="V48" s="37"/>
      <c r="W48" s="145" t="s">
        <v>69</v>
      </c>
      <c r="X48" s="145"/>
      <c r="Y48" s="145"/>
      <c r="AA48" s="31" t="s">
        <v>9</v>
      </c>
      <c r="AB48" s="31"/>
      <c r="AC48" s="31"/>
      <c r="AD48" s="31"/>
      <c r="AE48" s="31"/>
      <c r="AF48" s="31"/>
      <c r="AG48" s="31"/>
      <c r="AH48" s="31"/>
      <c r="AI48" s="31"/>
      <c r="AJ48" s="31"/>
      <c r="AK48" s="31"/>
      <c r="AL48" s="65" t="s">
        <v>70</v>
      </c>
      <c r="AM48" s="36"/>
      <c r="AN48" s="37"/>
      <c r="AO48" s="145"/>
      <c r="AP48" s="319">
        <v>110</v>
      </c>
      <c r="AQ48" s="145"/>
    </row>
    <row r="49" spans="1:43" x14ac:dyDescent="0.25">
      <c r="A49" s="145"/>
      <c r="B49" s="140"/>
      <c r="C49" s="36"/>
      <c r="D49" s="37"/>
      <c r="E49" s="317"/>
      <c r="F49" s="317"/>
      <c r="G49" s="317"/>
      <c r="H49" s="317"/>
      <c r="I49" s="317"/>
      <c r="J49" s="317"/>
      <c r="K49" s="317"/>
      <c r="L49" s="317"/>
      <c r="M49" s="317"/>
      <c r="N49" s="317"/>
      <c r="O49" s="317"/>
      <c r="P49" s="317"/>
      <c r="Q49" s="317"/>
      <c r="R49" s="317"/>
      <c r="S49" s="317"/>
      <c r="T49" s="317"/>
      <c r="U49" s="36"/>
      <c r="V49" s="37"/>
      <c r="W49" s="145" t="s">
        <v>71</v>
      </c>
      <c r="X49" s="145"/>
      <c r="Y49" s="145"/>
      <c r="Z49" s="31"/>
      <c r="AA49" s="31" t="s">
        <v>9</v>
      </c>
      <c r="AB49" s="31"/>
      <c r="AC49" s="31"/>
      <c r="AD49" s="31"/>
      <c r="AE49" s="31"/>
      <c r="AF49" s="31"/>
      <c r="AG49" s="31"/>
      <c r="AH49" s="31"/>
      <c r="AI49" s="31"/>
      <c r="AJ49" s="31"/>
      <c r="AK49" s="31"/>
      <c r="AL49" s="65" t="s">
        <v>66</v>
      </c>
      <c r="AM49" s="36"/>
      <c r="AN49" s="37"/>
      <c r="AO49" s="145"/>
      <c r="AP49" s="319"/>
      <c r="AQ49" s="145"/>
    </row>
    <row r="50" spans="1:43" ht="6" customHeight="1" x14ac:dyDescent="0.25">
      <c r="A50" s="28"/>
      <c r="B50" s="70"/>
      <c r="C50" s="33"/>
      <c r="D50" s="32"/>
      <c r="E50" s="28"/>
      <c r="F50" s="28"/>
      <c r="G50" s="28"/>
      <c r="H50" s="28"/>
      <c r="I50" s="28"/>
      <c r="J50" s="28"/>
      <c r="K50" s="28"/>
      <c r="L50" s="28"/>
      <c r="M50" s="28"/>
      <c r="N50" s="28"/>
      <c r="O50" s="28"/>
      <c r="P50" s="28"/>
      <c r="Q50" s="28"/>
      <c r="R50" s="28"/>
      <c r="S50" s="28"/>
      <c r="T50" s="28"/>
      <c r="U50" s="33"/>
      <c r="V50" s="32"/>
      <c r="W50" s="28"/>
      <c r="X50" s="28"/>
      <c r="Y50" s="28"/>
      <c r="Z50" s="28"/>
      <c r="AA50" s="28"/>
      <c r="AB50" s="28"/>
      <c r="AC50" s="28"/>
      <c r="AD50" s="28"/>
      <c r="AE50" s="28"/>
      <c r="AF50" s="28"/>
      <c r="AG50" s="28"/>
      <c r="AH50" s="28"/>
      <c r="AI50" s="28"/>
      <c r="AJ50" s="28"/>
      <c r="AK50" s="28"/>
      <c r="AL50" s="66"/>
      <c r="AM50" s="33"/>
      <c r="AN50" s="32"/>
      <c r="AO50" s="28"/>
      <c r="AP50" s="28"/>
      <c r="AQ50" s="28"/>
    </row>
    <row r="51" spans="1:43" ht="6" customHeight="1" x14ac:dyDescent="0.25">
      <c r="A51" s="41"/>
      <c r="B51" s="141"/>
      <c r="C51" s="30"/>
      <c r="D51" s="29"/>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67"/>
      <c r="AM51" s="30"/>
      <c r="AN51" s="29"/>
      <c r="AO51" s="41"/>
      <c r="AP51" s="41"/>
      <c r="AQ51" s="41"/>
    </row>
    <row r="52" spans="1:43" ht="11.25" customHeight="1" x14ac:dyDescent="0.25">
      <c r="A52" s="145"/>
      <c r="B52" s="161">
        <v>105</v>
      </c>
      <c r="C52" s="36"/>
      <c r="D52" s="37"/>
      <c r="E52" s="322" t="s">
        <v>713</v>
      </c>
      <c r="F52" s="322"/>
      <c r="G52" s="322"/>
      <c r="H52" s="322"/>
      <c r="I52" s="322"/>
      <c r="J52" s="322"/>
      <c r="K52" s="322"/>
      <c r="L52" s="322"/>
      <c r="M52" s="322"/>
      <c r="N52" s="322"/>
      <c r="O52" s="322"/>
      <c r="P52" s="322"/>
      <c r="Q52" s="322"/>
      <c r="R52" s="322"/>
      <c r="S52" s="322"/>
      <c r="T52" s="322"/>
      <c r="U52" s="145"/>
      <c r="V52" s="145"/>
      <c r="W52" s="145"/>
      <c r="X52" s="145"/>
      <c r="Y52" s="145"/>
      <c r="Z52" s="31"/>
      <c r="AA52" s="71"/>
      <c r="AB52" s="71"/>
      <c r="AC52" s="31"/>
      <c r="AD52" s="31"/>
      <c r="AE52" s="31"/>
      <c r="AF52" s="31"/>
      <c r="AG52" s="31"/>
      <c r="AH52" s="31"/>
      <c r="AI52" s="31"/>
      <c r="AJ52" s="31"/>
      <c r="AK52" s="31"/>
      <c r="AL52" s="65"/>
      <c r="AM52" s="36"/>
      <c r="AN52" s="37"/>
      <c r="AO52" s="145"/>
      <c r="AP52" s="145"/>
      <c r="AQ52" s="145"/>
    </row>
    <row r="53" spans="1:43" ht="6" customHeight="1" x14ac:dyDescent="0.25">
      <c r="A53" s="145"/>
      <c r="B53" s="64"/>
      <c r="C53" s="36"/>
      <c r="D53" s="37"/>
      <c r="E53" s="158"/>
      <c r="F53" s="158"/>
      <c r="G53" s="158"/>
      <c r="H53" s="158"/>
      <c r="I53" s="158"/>
      <c r="J53" s="158"/>
      <c r="K53" s="158"/>
      <c r="L53" s="158"/>
      <c r="M53" s="158"/>
      <c r="N53" s="158"/>
      <c r="O53" s="158"/>
      <c r="P53" s="158"/>
      <c r="Q53" s="158"/>
      <c r="R53" s="158"/>
      <c r="S53" s="158"/>
      <c r="T53" s="158"/>
      <c r="U53" s="145"/>
      <c r="V53" s="145"/>
      <c r="W53" s="145"/>
      <c r="X53" s="145"/>
      <c r="Y53" s="145"/>
      <c r="Z53" s="31"/>
      <c r="AA53" s="71"/>
      <c r="AB53" s="71"/>
      <c r="AC53" s="31"/>
      <c r="AD53" s="31"/>
      <c r="AE53" s="31"/>
      <c r="AF53" s="31"/>
      <c r="AG53" s="31"/>
      <c r="AH53" s="31"/>
      <c r="AI53" s="31"/>
      <c r="AJ53" s="31"/>
      <c r="AK53" s="31"/>
      <c r="AL53" s="65"/>
      <c r="AM53" s="36"/>
      <c r="AN53" s="37"/>
      <c r="AO53" s="145"/>
      <c r="AP53" s="145"/>
      <c r="AQ53" s="145"/>
    </row>
    <row r="54" spans="1:43" x14ac:dyDescent="0.25">
      <c r="A54" s="145"/>
      <c r="B54" s="64"/>
      <c r="C54" s="36"/>
      <c r="D54" s="37"/>
      <c r="E54" s="145"/>
      <c r="F54" s="145"/>
      <c r="G54" s="145"/>
      <c r="H54" s="145"/>
      <c r="I54" s="145"/>
      <c r="J54" s="145"/>
      <c r="K54" s="145"/>
      <c r="L54" s="145"/>
      <c r="M54" s="145"/>
      <c r="N54" s="46" t="s">
        <v>72</v>
      </c>
      <c r="O54" s="145"/>
      <c r="P54" s="145"/>
      <c r="Q54" s="145"/>
      <c r="R54" s="145"/>
      <c r="S54" s="145"/>
      <c r="T54" s="145"/>
      <c r="U54" s="145"/>
      <c r="W54" s="145"/>
      <c r="X54" s="46" t="s">
        <v>73</v>
      </c>
      <c r="Y54" s="145"/>
      <c r="Z54" s="145"/>
      <c r="AA54" s="145"/>
      <c r="AB54" s="145"/>
      <c r="AC54" s="145"/>
      <c r="AD54" s="145"/>
      <c r="AE54" s="145"/>
      <c r="AF54" s="145"/>
      <c r="AG54" s="145"/>
      <c r="AH54" s="145"/>
      <c r="AI54" s="145"/>
      <c r="AJ54" s="145"/>
      <c r="AK54" s="145"/>
      <c r="AL54" s="46"/>
      <c r="AM54" s="36"/>
      <c r="AN54" s="37"/>
      <c r="AO54" s="145"/>
      <c r="AP54" s="162">
        <v>107</v>
      </c>
      <c r="AQ54" s="145"/>
    </row>
    <row r="55" spans="1:43" x14ac:dyDescent="0.25">
      <c r="A55" s="145"/>
      <c r="B55" s="140"/>
      <c r="C55" s="36"/>
      <c r="D55" s="37"/>
      <c r="E55" s="145"/>
      <c r="F55" s="145"/>
      <c r="G55" s="145"/>
      <c r="H55" s="145"/>
      <c r="I55" s="145"/>
      <c r="J55" s="145"/>
      <c r="K55" s="145"/>
      <c r="L55" s="145"/>
      <c r="M55" s="145"/>
      <c r="N55" s="46"/>
      <c r="O55" s="145"/>
      <c r="P55" s="145"/>
      <c r="Q55" s="145"/>
      <c r="R55" s="145"/>
      <c r="S55" s="145"/>
      <c r="T55" s="145"/>
      <c r="U55" s="145"/>
      <c r="W55" s="145"/>
      <c r="X55" s="46" t="s">
        <v>74</v>
      </c>
      <c r="Y55" s="145"/>
      <c r="Z55" s="145"/>
      <c r="AA55" s="145"/>
      <c r="AB55" s="145"/>
      <c r="AC55" s="145"/>
      <c r="AD55" s="145"/>
      <c r="AE55" s="145"/>
      <c r="AF55" s="145"/>
      <c r="AG55" s="145"/>
      <c r="AH55" s="145"/>
      <c r="AI55" s="145"/>
      <c r="AJ55" s="145"/>
      <c r="AK55" s="145"/>
      <c r="AL55" s="46"/>
      <c r="AM55" s="36"/>
      <c r="AN55" s="37"/>
      <c r="AO55" s="145"/>
      <c r="AP55" s="144"/>
      <c r="AQ55" s="145"/>
    </row>
    <row r="56" spans="1:43" ht="6" customHeight="1" x14ac:dyDescent="0.25">
      <c r="A56" s="28"/>
      <c r="B56" s="70"/>
      <c r="C56" s="33"/>
      <c r="D56" s="32"/>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66"/>
      <c r="AM56" s="33"/>
      <c r="AN56" s="32"/>
      <c r="AO56" s="28"/>
      <c r="AP56" s="28"/>
      <c r="AQ56" s="28"/>
    </row>
    <row r="57" spans="1:43" ht="6" customHeight="1" x14ac:dyDescent="0.25">
      <c r="A57" s="41"/>
      <c r="B57" s="141"/>
      <c r="C57" s="30"/>
      <c r="D57" s="29"/>
      <c r="E57" s="41"/>
      <c r="F57" s="41"/>
      <c r="G57" s="41"/>
      <c r="H57" s="41"/>
      <c r="I57" s="41"/>
      <c r="J57" s="41"/>
      <c r="K57" s="41"/>
      <c r="L57" s="41"/>
      <c r="M57" s="41"/>
      <c r="N57" s="41"/>
      <c r="O57" s="41"/>
      <c r="P57" s="41"/>
      <c r="Q57" s="41"/>
      <c r="R57" s="41"/>
      <c r="S57" s="41"/>
      <c r="T57" s="41"/>
      <c r="U57" s="30"/>
      <c r="V57" s="29"/>
      <c r="W57" s="41"/>
      <c r="X57" s="41"/>
      <c r="Y57" s="41"/>
      <c r="Z57" s="41"/>
      <c r="AA57" s="41"/>
      <c r="AB57" s="41"/>
      <c r="AC57" s="41"/>
      <c r="AD57" s="41"/>
      <c r="AE57" s="41"/>
      <c r="AF57" s="41"/>
      <c r="AG57" s="41"/>
      <c r="AH57" s="41"/>
      <c r="AI57" s="41"/>
      <c r="AJ57" s="41"/>
      <c r="AK57" s="41"/>
      <c r="AL57" s="67"/>
      <c r="AM57" s="30"/>
      <c r="AN57" s="29"/>
      <c r="AO57" s="41"/>
      <c r="AP57" s="41"/>
      <c r="AQ57" s="41"/>
    </row>
    <row r="58" spans="1:43" x14ac:dyDescent="0.25">
      <c r="A58" s="145"/>
      <c r="B58" s="161">
        <v>106</v>
      </c>
      <c r="C58" s="36"/>
      <c r="D58" s="37"/>
      <c r="E58" s="317" t="str">
        <f ca="1">VLOOKUP(INDIRECT(ADDRESS(ROW(),COLUMN()-3)),INDIRECT("translations[[Question Num]:["&amp; Language_Selected &amp;"]]"),MATCH(Language_Selected,Language_Options,0)+1,FALSE)</f>
        <v>In what month and year did you move here?</v>
      </c>
      <c r="F58" s="317"/>
      <c r="G58" s="317"/>
      <c r="H58" s="317"/>
      <c r="I58" s="317"/>
      <c r="J58" s="317"/>
      <c r="K58" s="317"/>
      <c r="L58" s="317"/>
      <c r="M58" s="317"/>
      <c r="N58" s="317"/>
      <c r="O58" s="317"/>
      <c r="P58" s="317"/>
      <c r="Q58" s="317"/>
      <c r="R58" s="317"/>
      <c r="S58" s="317"/>
      <c r="T58" s="317"/>
      <c r="U58" s="36"/>
      <c r="V58" s="37"/>
      <c r="W58" s="145"/>
      <c r="X58" s="145"/>
      <c r="Y58" s="145"/>
      <c r="Z58" s="145"/>
      <c r="AA58" s="145"/>
      <c r="AB58" s="145"/>
      <c r="AC58" s="145"/>
      <c r="AD58" s="145"/>
      <c r="AE58" s="145"/>
      <c r="AF58" s="145"/>
      <c r="AG58" s="145"/>
      <c r="AH58" s="145"/>
      <c r="AI58" s="29"/>
      <c r="AJ58" s="30"/>
      <c r="AK58" s="29"/>
      <c r="AL58" s="68"/>
      <c r="AM58" s="36"/>
      <c r="AN58" s="37"/>
      <c r="AO58" s="145"/>
      <c r="AP58" s="145"/>
      <c r="AQ58" s="145"/>
    </row>
    <row r="59" spans="1:43" x14ac:dyDescent="0.25">
      <c r="A59" s="145"/>
      <c r="B59" s="140"/>
      <c r="C59" s="36"/>
      <c r="D59" s="37"/>
      <c r="E59" s="317"/>
      <c r="F59" s="317"/>
      <c r="G59" s="317"/>
      <c r="H59" s="317"/>
      <c r="I59" s="317"/>
      <c r="J59" s="317"/>
      <c r="K59" s="317"/>
      <c r="L59" s="317"/>
      <c r="M59" s="317"/>
      <c r="N59" s="317"/>
      <c r="O59" s="317"/>
      <c r="P59" s="317"/>
      <c r="Q59" s="317"/>
      <c r="R59" s="317"/>
      <c r="S59" s="317"/>
      <c r="T59" s="317"/>
      <c r="U59" s="36"/>
      <c r="V59" s="37"/>
      <c r="W59" s="145" t="s">
        <v>16</v>
      </c>
      <c r="X59" s="145"/>
      <c r="Y59" s="145"/>
      <c r="Z59" s="31" t="s">
        <v>9</v>
      </c>
      <c r="AA59" s="71"/>
      <c r="AB59" s="31"/>
      <c r="AC59" s="31"/>
      <c r="AD59" s="31"/>
      <c r="AE59" s="31"/>
      <c r="AF59" s="31"/>
      <c r="AG59" s="31"/>
      <c r="AH59" s="31"/>
      <c r="AI59" s="32"/>
      <c r="AJ59" s="33"/>
      <c r="AK59" s="32"/>
      <c r="AL59" s="69"/>
      <c r="AM59" s="36"/>
      <c r="AN59" s="37"/>
      <c r="AO59" s="145"/>
      <c r="AP59" s="145"/>
      <c r="AQ59" s="145"/>
    </row>
    <row r="60" spans="1:43" x14ac:dyDescent="0.25">
      <c r="A60" s="145"/>
      <c r="B60" s="140"/>
      <c r="C60" s="36"/>
      <c r="D60" s="37"/>
      <c r="E60" s="317"/>
      <c r="F60" s="317"/>
      <c r="G60" s="317"/>
      <c r="H60" s="317"/>
      <c r="I60" s="317"/>
      <c r="J60" s="317"/>
      <c r="K60" s="317"/>
      <c r="L60" s="317"/>
      <c r="M60" s="317"/>
      <c r="N60" s="317"/>
      <c r="O60" s="317"/>
      <c r="P60" s="317"/>
      <c r="Q60" s="317"/>
      <c r="R60" s="317"/>
      <c r="S60" s="317"/>
      <c r="T60" s="317"/>
      <c r="U60" s="36"/>
      <c r="V60" s="37"/>
      <c r="W60" s="145"/>
      <c r="X60" s="145"/>
      <c r="Y60" s="145"/>
      <c r="Z60" s="145"/>
      <c r="AA60" s="145"/>
      <c r="AB60" s="145"/>
      <c r="AC60" s="145"/>
      <c r="AD60" s="145"/>
      <c r="AE60" s="145"/>
      <c r="AF60" s="145"/>
      <c r="AG60" s="145"/>
      <c r="AH60" s="145"/>
      <c r="AI60" s="145"/>
      <c r="AJ60" s="145"/>
      <c r="AK60" s="145"/>
      <c r="AL60" s="46"/>
      <c r="AM60" s="36"/>
      <c r="AN60" s="37"/>
      <c r="AO60" s="145"/>
      <c r="AP60" s="145"/>
      <c r="AQ60" s="145"/>
    </row>
    <row r="61" spans="1:43" x14ac:dyDescent="0.25">
      <c r="A61" s="145"/>
      <c r="B61" s="140"/>
      <c r="C61" s="36"/>
      <c r="D61" s="37"/>
      <c r="E61" s="317"/>
      <c r="F61" s="317"/>
      <c r="G61" s="317"/>
      <c r="H61" s="317"/>
      <c r="I61" s="317"/>
      <c r="J61" s="317"/>
      <c r="K61" s="317"/>
      <c r="L61" s="317"/>
      <c r="M61" s="317"/>
      <c r="N61" s="317"/>
      <c r="O61" s="317"/>
      <c r="P61" s="317"/>
      <c r="Q61" s="317"/>
      <c r="R61" s="317"/>
      <c r="S61" s="317"/>
      <c r="T61" s="317"/>
      <c r="U61" s="36"/>
      <c r="V61" s="37"/>
      <c r="W61" s="145" t="s">
        <v>75</v>
      </c>
      <c r="X61" s="145"/>
      <c r="Y61" s="145"/>
      <c r="Z61" s="145"/>
      <c r="AA61" s="145"/>
      <c r="AB61" s="145"/>
      <c r="AC61" s="145"/>
      <c r="AD61" s="31" t="s">
        <v>9</v>
      </c>
      <c r="AE61" s="31"/>
      <c r="AF61" s="31"/>
      <c r="AG61" s="71"/>
      <c r="AH61" s="31"/>
      <c r="AI61" s="31"/>
      <c r="AJ61" s="31"/>
      <c r="AK61" s="31"/>
      <c r="AL61" s="65" t="s">
        <v>76</v>
      </c>
      <c r="AM61" s="36"/>
      <c r="AN61" s="37"/>
      <c r="AO61" s="145"/>
      <c r="AP61" s="145"/>
      <c r="AQ61" s="145"/>
    </row>
    <row r="62" spans="1:43" x14ac:dyDescent="0.25">
      <c r="A62" s="145"/>
      <c r="B62" s="140"/>
      <c r="C62" s="36"/>
      <c r="D62" s="37"/>
      <c r="E62" s="317"/>
      <c r="F62" s="317"/>
      <c r="G62" s="317"/>
      <c r="H62" s="317"/>
      <c r="I62" s="317"/>
      <c r="J62" s="317"/>
      <c r="K62" s="317"/>
      <c r="L62" s="317"/>
      <c r="M62" s="317"/>
      <c r="N62" s="317"/>
      <c r="O62" s="317"/>
      <c r="P62" s="317"/>
      <c r="Q62" s="317"/>
      <c r="R62" s="317"/>
      <c r="S62" s="317"/>
      <c r="T62" s="317"/>
      <c r="U62" s="36"/>
      <c r="V62" s="37"/>
      <c r="W62" s="145"/>
      <c r="X62" s="145"/>
      <c r="Y62" s="145"/>
      <c r="Z62" s="145"/>
      <c r="AA62" s="145"/>
      <c r="AB62" s="145"/>
      <c r="AC62" s="145"/>
      <c r="AD62" s="145"/>
      <c r="AE62" s="145"/>
      <c r="AF62" s="145"/>
      <c r="AG62" s="145"/>
      <c r="AH62" s="145"/>
      <c r="AI62" s="145"/>
      <c r="AJ62" s="145"/>
      <c r="AK62" s="145"/>
      <c r="AL62" s="65"/>
      <c r="AM62" s="36"/>
      <c r="AN62" s="37"/>
      <c r="AO62" s="145"/>
      <c r="AP62" s="145"/>
      <c r="AQ62" s="145"/>
    </row>
    <row r="63" spans="1:43" x14ac:dyDescent="0.25">
      <c r="A63" s="145"/>
      <c r="B63" s="140"/>
      <c r="C63" s="36"/>
      <c r="D63" s="37"/>
      <c r="E63" s="317"/>
      <c r="F63" s="317"/>
      <c r="G63" s="317"/>
      <c r="H63" s="317"/>
      <c r="I63" s="317"/>
      <c r="J63" s="317"/>
      <c r="K63" s="317"/>
      <c r="L63" s="317"/>
      <c r="M63" s="317"/>
      <c r="N63" s="317"/>
      <c r="O63" s="317"/>
      <c r="P63" s="317"/>
      <c r="Q63" s="317"/>
      <c r="R63" s="317"/>
      <c r="S63" s="317"/>
      <c r="T63" s="317"/>
      <c r="U63" s="36"/>
      <c r="V63" s="37"/>
      <c r="W63" s="145"/>
      <c r="X63" s="145"/>
      <c r="Y63" s="145"/>
      <c r="Z63" s="145"/>
      <c r="AA63" s="145"/>
      <c r="AB63" s="145"/>
      <c r="AC63" s="145"/>
      <c r="AD63" s="145"/>
      <c r="AE63" s="29"/>
      <c r="AF63" s="30"/>
      <c r="AG63" s="29"/>
      <c r="AH63" s="30"/>
      <c r="AI63" s="29"/>
      <c r="AJ63" s="30"/>
      <c r="AK63" s="29"/>
      <c r="AL63" s="68"/>
      <c r="AM63" s="36"/>
      <c r="AN63" s="37"/>
      <c r="AO63" s="145"/>
      <c r="AP63" s="145"/>
      <c r="AQ63" s="145"/>
    </row>
    <row r="64" spans="1:43" x14ac:dyDescent="0.25">
      <c r="A64" s="145"/>
      <c r="B64" s="140"/>
      <c r="C64" s="36"/>
      <c r="D64" s="37"/>
      <c r="E64" s="317"/>
      <c r="F64" s="317"/>
      <c r="G64" s="317"/>
      <c r="H64" s="317"/>
      <c r="I64" s="317"/>
      <c r="J64" s="317"/>
      <c r="K64" s="317"/>
      <c r="L64" s="317"/>
      <c r="M64" s="317"/>
      <c r="N64" s="317"/>
      <c r="O64" s="317"/>
      <c r="P64" s="317"/>
      <c r="Q64" s="317"/>
      <c r="R64" s="317"/>
      <c r="S64" s="317"/>
      <c r="T64" s="317"/>
      <c r="U64" s="36"/>
      <c r="V64" s="37"/>
      <c r="W64" s="145" t="s">
        <v>17</v>
      </c>
      <c r="X64" s="145"/>
      <c r="Y64" s="31" t="s">
        <v>9</v>
      </c>
      <c r="Z64" s="71"/>
      <c r="AA64" s="31"/>
      <c r="AB64" s="31"/>
      <c r="AC64" s="31"/>
      <c r="AD64" s="31"/>
      <c r="AE64" s="32"/>
      <c r="AF64" s="33"/>
      <c r="AG64" s="32"/>
      <c r="AH64" s="33"/>
      <c r="AI64" s="32"/>
      <c r="AJ64" s="33"/>
      <c r="AK64" s="32"/>
      <c r="AL64" s="69"/>
      <c r="AM64" s="36"/>
      <c r="AN64" s="37"/>
      <c r="AO64" s="145"/>
      <c r="AP64" s="145"/>
      <c r="AQ64" s="145"/>
    </row>
    <row r="65" spans="1:43" x14ac:dyDescent="0.25">
      <c r="A65" s="145"/>
      <c r="B65" s="140"/>
      <c r="C65" s="36"/>
      <c r="D65" s="37"/>
      <c r="E65" s="317"/>
      <c r="F65" s="317"/>
      <c r="G65" s="317"/>
      <c r="H65" s="317"/>
      <c r="I65" s="317"/>
      <c r="J65" s="317"/>
      <c r="K65" s="317"/>
      <c r="L65" s="317"/>
      <c r="M65" s="317"/>
      <c r="N65" s="317"/>
      <c r="O65" s="317"/>
      <c r="P65" s="317"/>
      <c r="Q65" s="317"/>
      <c r="R65" s="317"/>
      <c r="S65" s="317"/>
      <c r="T65" s="317"/>
      <c r="U65" s="36"/>
      <c r="V65" s="37"/>
      <c r="W65" s="145"/>
      <c r="X65" s="145"/>
      <c r="Y65" s="145"/>
      <c r="Z65" s="145"/>
      <c r="AA65" s="145"/>
      <c r="AB65" s="145"/>
      <c r="AC65" s="145"/>
      <c r="AD65" s="145"/>
      <c r="AE65" s="145"/>
      <c r="AF65" s="145"/>
      <c r="AG65" s="145"/>
      <c r="AH65" s="145"/>
      <c r="AI65" s="145"/>
      <c r="AJ65" s="145"/>
      <c r="AK65" s="145"/>
      <c r="AL65" s="46"/>
      <c r="AM65" s="36"/>
      <c r="AN65" s="37"/>
      <c r="AO65" s="145"/>
      <c r="AP65" s="145"/>
      <c r="AQ65" s="145"/>
    </row>
    <row r="66" spans="1:43" x14ac:dyDescent="0.25">
      <c r="A66" s="145"/>
      <c r="B66" s="140"/>
      <c r="C66" s="36"/>
      <c r="D66" s="37"/>
      <c r="E66" s="317"/>
      <c r="F66" s="317"/>
      <c r="G66" s="317"/>
      <c r="H66" s="317"/>
      <c r="I66" s="317"/>
      <c r="J66" s="317"/>
      <c r="K66" s="317"/>
      <c r="L66" s="317"/>
      <c r="M66" s="317"/>
      <c r="N66" s="317"/>
      <c r="O66" s="317"/>
      <c r="P66" s="317"/>
      <c r="Q66" s="317"/>
      <c r="R66" s="317"/>
      <c r="S66" s="317"/>
      <c r="T66" s="317"/>
      <c r="U66" s="36"/>
      <c r="V66" s="37"/>
      <c r="W66" s="145" t="s">
        <v>77</v>
      </c>
      <c r="X66" s="145"/>
      <c r="Y66" s="145"/>
      <c r="Z66" s="145"/>
      <c r="AA66" s="145"/>
      <c r="AB66" s="145"/>
      <c r="AC66" s="145"/>
      <c r="AD66" s="31" t="s">
        <v>9</v>
      </c>
      <c r="AE66" s="31"/>
      <c r="AF66" s="71"/>
      <c r="AG66" s="31"/>
      <c r="AH66" s="31"/>
      <c r="AI66" s="31"/>
      <c r="AJ66" s="31"/>
      <c r="AK66" s="31"/>
      <c r="AL66" s="65" t="s">
        <v>78</v>
      </c>
      <c r="AM66" s="36"/>
      <c r="AN66" s="37"/>
      <c r="AO66" s="145"/>
      <c r="AP66" s="145"/>
      <c r="AQ66" s="145"/>
    </row>
    <row r="67" spans="1:43" ht="6" customHeight="1" x14ac:dyDescent="0.25">
      <c r="A67" s="28"/>
      <c r="B67" s="70"/>
      <c r="C67" s="33"/>
      <c r="D67" s="32"/>
      <c r="E67" s="28"/>
      <c r="F67" s="28"/>
      <c r="G67" s="28"/>
      <c r="H67" s="28"/>
      <c r="I67" s="28"/>
      <c r="J67" s="28"/>
      <c r="K67" s="28"/>
      <c r="L67" s="28"/>
      <c r="M67" s="28"/>
      <c r="N67" s="28"/>
      <c r="O67" s="28"/>
      <c r="P67" s="28"/>
      <c r="Q67" s="28"/>
      <c r="R67" s="28"/>
      <c r="S67" s="28"/>
      <c r="T67" s="28"/>
      <c r="U67" s="33"/>
      <c r="V67" s="32"/>
      <c r="W67" s="28"/>
      <c r="X67" s="28"/>
      <c r="Y67" s="28"/>
      <c r="Z67" s="28"/>
      <c r="AA67" s="28"/>
      <c r="AB67" s="28"/>
      <c r="AC67" s="28"/>
      <c r="AD67" s="28"/>
      <c r="AE67" s="28"/>
      <c r="AF67" s="28"/>
      <c r="AG67" s="28"/>
      <c r="AH67" s="28"/>
      <c r="AI67" s="28"/>
      <c r="AJ67" s="28"/>
      <c r="AK67" s="28"/>
      <c r="AL67" s="66"/>
      <c r="AM67" s="33"/>
      <c r="AN67" s="32"/>
      <c r="AO67" s="28"/>
      <c r="AP67" s="28"/>
      <c r="AQ67" s="28"/>
    </row>
    <row r="68" spans="1:43" ht="6" customHeight="1" x14ac:dyDescent="0.25">
      <c r="A68" s="41"/>
      <c r="B68" s="141"/>
      <c r="C68" s="30"/>
      <c r="D68" s="29"/>
      <c r="E68" s="41"/>
      <c r="F68" s="41"/>
      <c r="G68" s="41"/>
      <c r="H68" s="41"/>
      <c r="I68" s="41"/>
      <c r="J68" s="41"/>
      <c r="K68" s="41"/>
      <c r="L68" s="41"/>
      <c r="M68" s="41"/>
      <c r="N68" s="41"/>
      <c r="O68" s="41"/>
      <c r="P68" s="41"/>
      <c r="Q68" s="41"/>
      <c r="R68" s="41"/>
      <c r="S68" s="41"/>
      <c r="T68" s="41"/>
      <c r="U68" s="30"/>
      <c r="V68" s="29"/>
      <c r="W68" s="41"/>
      <c r="X68" s="41"/>
      <c r="Y68" s="41"/>
      <c r="Z68" s="41"/>
      <c r="AA68" s="41"/>
      <c r="AB68" s="41"/>
      <c r="AC68" s="41"/>
      <c r="AD68" s="41"/>
      <c r="AE68" s="41"/>
      <c r="AF68" s="41"/>
      <c r="AG68" s="41"/>
      <c r="AH68" s="41"/>
      <c r="AI68" s="41"/>
      <c r="AJ68" s="41"/>
      <c r="AK68" s="41"/>
      <c r="AL68" s="67"/>
      <c r="AM68" s="30"/>
      <c r="AN68" s="29"/>
      <c r="AO68" s="41"/>
      <c r="AP68" s="41"/>
      <c r="AQ68" s="41"/>
    </row>
    <row r="69" spans="1:43" ht="11.25" customHeight="1" x14ac:dyDescent="0.25">
      <c r="A69" s="145"/>
      <c r="B69" s="161">
        <v>107</v>
      </c>
      <c r="C69" s="36"/>
      <c r="D69" s="37"/>
      <c r="E69" s="317" t="str">
        <f ca="1">VLOOKUP(INDIRECT(ADDRESS(ROW(),COLUMN()-3)),INDIRECT("translations[[Question Num]:["&amp; Language_Selected &amp;"]]"),MATCH(Language_Selected,Language_Options,0)+1,FALSE)</f>
        <v>Just before you moved here, which [PROVINCE/REGION/STATE] did you live in?</v>
      </c>
      <c r="F69" s="317"/>
      <c r="G69" s="317"/>
      <c r="H69" s="317"/>
      <c r="I69" s="317"/>
      <c r="J69" s="317"/>
      <c r="K69" s="317"/>
      <c r="L69" s="317"/>
      <c r="M69" s="317"/>
      <c r="N69" s="317"/>
      <c r="O69" s="317"/>
      <c r="P69" s="317"/>
      <c r="Q69" s="317"/>
      <c r="R69" s="317"/>
      <c r="S69" s="317"/>
      <c r="T69" s="317"/>
      <c r="U69" s="36"/>
      <c r="V69" s="37"/>
      <c r="W69" s="145" t="s">
        <v>61</v>
      </c>
      <c r="X69" s="145"/>
      <c r="Y69" s="145"/>
      <c r="Z69" s="145"/>
      <c r="AB69" s="71"/>
      <c r="AC69" s="31"/>
      <c r="AD69" s="31"/>
      <c r="AE69" s="31"/>
      <c r="AF69" s="31" t="s">
        <v>9</v>
      </c>
      <c r="AG69" s="31"/>
      <c r="AH69" s="31"/>
      <c r="AI69" s="31"/>
      <c r="AJ69" s="31"/>
      <c r="AK69" s="31"/>
      <c r="AL69" s="65" t="s">
        <v>62</v>
      </c>
      <c r="AM69" s="36"/>
      <c r="AN69" s="37"/>
      <c r="AO69" s="145"/>
      <c r="AP69" s="145"/>
      <c r="AQ69" s="145"/>
    </row>
    <row r="70" spans="1:43" x14ac:dyDescent="0.25">
      <c r="A70" s="145"/>
      <c r="B70" s="64"/>
      <c r="C70" s="36"/>
      <c r="D70" s="37"/>
      <c r="E70" s="317"/>
      <c r="F70" s="317"/>
      <c r="G70" s="317"/>
      <c r="H70" s="317"/>
      <c r="I70" s="317"/>
      <c r="J70" s="317"/>
      <c r="K70" s="317"/>
      <c r="L70" s="317"/>
      <c r="M70" s="317"/>
      <c r="N70" s="317"/>
      <c r="O70" s="317"/>
      <c r="P70" s="317"/>
      <c r="Q70" s="317"/>
      <c r="R70" s="317"/>
      <c r="S70" s="317"/>
      <c r="T70" s="317"/>
      <c r="U70" s="36"/>
      <c r="V70" s="37"/>
      <c r="W70" s="145" t="s">
        <v>61</v>
      </c>
      <c r="X70" s="145"/>
      <c r="Y70" s="145"/>
      <c r="Z70" s="145"/>
      <c r="AB70" s="71"/>
      <c r="AC70" s="31"/>
      <c r="AD70" s="31"/>
      <c r="AE70" s="31"/>
      <c r="AF70" s="31" t="s">
        <v>9</v>
      </c>
      <c r="AG70" s="31"/>
      <c r="AH70" s="31"/>
      <c r="AI70" s="31"/>
      <c r="AJ70" s="31"/>
      <c r="AK70" s="31"/>
      <c r="AL70" s="65" t="s">
        <v>63</v>
      </c>
      <c r="AM70" s="36"/>
      <c r="AN70" s="37"/>
      <c r="AO70" s="145"/>
      <c r="AP70" s="145"/>
      <c r="AQ70" s="145"/>
    </row>
    <row r="71" spans="1:43" x14ac:dyDescent="0.25">
      <c r="A71" s="145"/>
      <c r="B71" s="140"/>
      <c r="C71" s="36"/>
      <c r="D71" s="37"/>
      <c r="E71" s="317"/>
      <c r="F71" s="317"/>
      <c r="G71" s="317"/>
      <c r="H71" s="317"/>
      <c r="I71" s="317"/>
      <c r="J71" s="317"/>
      <c r="K71" s="317"/>
      <c r="L71" s="317"/>
      <c r="M71" s="317"/>
      <c r="N71" s="317"/>
      <c r="O71" s="317"/>
      <c r="P71" s="317"/>
      <c r="Q71" s="317"/>
      <c r="R71" s="317"/>
      <c r="S71" s="317"/>
      <c r="T71" s="317"/>
      <c r="U71" s="36"/>
      <c r="V71" s="37"/>
      <c r="W71" s="145" t="s">
        <v>61</v>
      </c>
      <c r="X71" s="145"/>
      <c r="Y71" s="145"/>
      <c r="Z71" s="145"/>
      <c r="AB71" s="71"/>
      <c r="AC71" s="31"/>
      <c r="AD71" s="31"/>
      <c r="AE71" s="31"/>
      <c r="AF71" s="31" t="s">
        <v>9</v>
      </c>
      <c r="AG71" s="31"/>
      <c r="AH71" s="31"/>
      <c r="AI71" s="31"/>
      <c r="AJ71" s="31"/>
      <c r="AK71" s="31"/>
      <c r="AL71" s="65" t="s">
        <v>64</v>
      </c>
      <c r="AM71" s="36"/>
      <c r="AN71" s="37"/>
      <c r="AO71" s="145"/>
      <c r="AP71" s="145"/>
      <c r="AQ71" s="145"/>
    </row>
    <row r="72" spans="1:43" x14ac:dyDescent="0.25">
      <c r="A72" s="145"/>
      <c r="B72" s="140"/>
      <c r="C72" s="36"/>
      <c r="D72" s="37"/>
      <c r="E72" s="317"/>
      <c r="F72" s="317"/>
      <c r="G72" s="317"/>
      <c r="H72" s="317"/>
      <c r="I72" s="317"/>
      <c r="J72" s="317"/>
      <c r="K72" s="317"/>
      <c r="L72" s="317"/>
      <c r="M72" s="317"/>
      <c r="N72" s="317"/>
      <c r="O72" s="317"/>
      <c r="P72" s="317"/>
      <c r="Q72" s="317"/>
      <c r="R72" s="317"/>
      <c r="S72" s="317"/>
      <c r="T72" s="317"/>
      <c r="U72" s="36"/>
      <c r="V72" s="37"/>
      <c r="W72" s="145" t="s">
        <v>65</v>
      </c>
      <c r="X72" s="145"/>
      <c r="Y72" s="145"/>
      <c r="Z72" s="145"/>
      <c r="AB72" s="71"/>
      <c r="AC72" s="31"/>
      <c r="AD72" s="31"/>
      <c r="AE72" s="31" t="s">
        <v>9</v>
      </c>
      <c r="AF72" s="31"/>
      <c r="AG72" s="31"/>
      <c r="AH72" s="31"/>
      <c r="AI72" s="31"/>
      <c r="AJ72" s="31"/>
      <c r="AK72" s="31"/>
      <c r="AL72" s="65" t="s">
        <v>66</v>
      </c>
      <c r="AM72" s="36"/>
      <c r="AN72" s="37"/>
      <c r="AO72" s="145"/>
      <c r="AP72" s="145"/>
      <c r="AQ72" s="145"/>
    </row>
    <row r="73" spans="1:43" ht="6" customHeight="1" x14ac:dyDescent="0.25">
      <c r="A73" s="28"/>
      <c r="B73" s="70"/>
      <c r="C73" s="33"/>
      <c r="D73" s="32"/>
      <c r="E73" s="28"/>
      <c r="F73" s="28"/>
      <c r="G73" s="28"/>
      <c r="H73" s="28"/>
      <c r="I73" s="28"/>
      <c r="J73" s="28"/>
      <c r="K73" s="28"/>
      <c r="L73" s="28"/>
      <c r="M73" s="28"/>
      <c r="N73" s="28"/>
      <c r="O73" s="28"/>
      <c r="P73" s="28"/>
      <c r="Q73" s="28"/>
      <c r="R73" s="28"/>
      <c r="S73" s="28"/>
      <c r="T73" s="28"/>
      <c r="U73" s="33"/>
      <c r="V73" s="32"/>
      <c r="W73" s="28"/>
      <c r="X73" s="28"/>
      <c r="Y73" s="28"/>
      <c r="Z73" s="28"/>
      <c r="AA73" s="28"/>
      <c r="AB73" s="28"/>
      <c r="AC73" s="28"/>
      <c r="AD73" s="28"/>
      <c r="AE73" s="28"/>
      <c r="AF73" s="28"/>
      <c r="AG73" s="28"/>
      <c r="AH73" s="28"/>
      <c r="AI73" s="28"/>
      <c r="AJ73" s="28"/>
      <c r="AK73" s="28"/>
      <c r="AL73" s="66"/>
      <c r="AM73" s="33"/>
      <c r="AN73" s="32"/>
      <c r="AO73" s="28"/>
      <c r="AP73" s="28"/>
      <c r="AQ73" s="28"/>
    </row>
    <row r="74" spans="1:43" ht="6" customHeight="1" x14ac:dyDescent="0.25">
      <c r="A74" s="41"/>
      <c r="B74" s="141"/>
      <c r="C74" s="30"/>
      <c r="D74" s="29"/>
      <c r="E74" s="41"/>
      <c r="F74" s="41"/>
      <c r="G74" s="41"/>
      <c r="H74" s="41"/>
      <c r="I74" s="41"/>
      <c r="J74" s="41"/>
      <c r="K74" s="41"/>
      <c r="L74" s="41"/>
      <c r="M74" s="41"/>
      <c r="N74" s="41"/>
      <c r="O74" s="41"/>
      <c r="P74" s="41"/>
      <c r="Q74" s="41"/>
      <c r="R74" s="41"/>
      <c r="S74" s="41"/>
      <c r="T74" s="41"/>
      <c r="U74" s="30"/>
      <c r="V74" s="29"/>
      <c r="W74" s="41"/>
      <c r="X74" s="41"/>
      <c r="Y74" s="41"/>
      <c r="Z74" s="41"/>
      <c r="AA74" s="41"/>
      <c r="AB74" s="41"/>
      <c r="AC74" s="41"/>
      <c r="AD74" s="41"/>
      <c r="AE74" s="41"/>
      <c r="AF74" s="41"/>
      <c r="AG74" s="41"/>
      <c r="AH74" s="41"/>
      <c r="AI74" s="41"/>
      <c r="AJ74" s="41"/>
      <c r="AK74" s="41"/>
      <c r="AL74" s="67"/>
      <c r="AM74" s="30"/>
      <c r="AN74" s="29"/>
      <c r="AO74" s="41"/>
      <c r="AP74" s="41"/>
      <c r="AQ74" s="41"/>
    </row>
    <row r="75" spans="1:43" ht="11.25" customHeight="1" x14ac:dyDescent="0.25">
      <c r="A75" s="145"/>
      <c r="B75" s="161">
        <v>108</v>
      </c>
      <c r="C75" s="36"/>
      <c r="D75" s="37"/>
      <c r="E75" s="317" t="str">
        <f ca="1">VLOOKUP(INDIRECT(ADDRESS(ROW(),COLUMN()-3)),INDIRECT("translations[[Question Num]:["&amp; Language_Selected &amp;"]]"),MATCH(Language_Selected,Language_Options,0)+1,FALSE)</f>
        <v>Just before you moved here, did you live in a city, in a town, or in a rural area?</v>
      </c>
      <c r="F75" s="317"/>
      <c r="G75" s="317"/>
      <c r="H75" s="317"/>
      <c r="I75" s="317"/>
      <c r="J75" s="317"/>
      <c r="K75" s="317"/>
      <c r="L75" s="317"/>
      <c r="M75" s="317"/>
      <c r="N75" s="317"/>
      <c r="O75" s="317"/>
      <c r="P75" s="317"/>
      <c r="Q75" s="317"/>
      <c r="R75" s="317"/>
      <c r="S75" s="317"/>
      <c r="T75" s="317"/>
      <c r="U75" s="36"/>
      <c r="V75" s="37"/>
      <c r="W75" s="145" t="s">
        <v>79</v>
      </c>
      <c r="X75" s="145"/>
      <c r="Y75" s="145"/>
      <c r="Z75" s="31" t="s">
        <v>9</v>
      </c>
      <c r="AA75" s="71"/>
      <c r="AB75" s="71"/>
      <c r="AC75" s="31"/>
      <c r="AD75" s="31"/>
      <c r="AE75" s="31"/>
      <c r="AF75" s="31"/>
      <c r="AG75" s="31"/>
      <c r="AH75" s="31"/>
      <c r="AI75" s="31"/>
      <c r="AJ75" s="31"/>
      <c r="AK75" s="31"/>
      <c r="AL75" s="65" t="s">
        <v>80</v>
      </c>
      <c r="AM75" s="36"/>
      <c r="AN75" s="37"/>
      <c r="AO75" s="145"/>
      <c r="AP75" s="145"/>
      <c r="AQ75" s="145"/>
    </row>
    <row r="76" spans="1:43" x14ac:dyDescent="0.25">
      <c r="A76" s="145"/>
      <c r="B76" s="64"/>
      <c r="C76" s="36"/>
      <c r="D76" s="37"/>
      <c r="E76" s="317"/>
      <c r="F76" s="317"/>
      <c r="G76" s="317"/>
      <c r="H76" s="317"/>
      <c r="I76" s="317"/>
      <c r="J76" s="317"/>
      <c r="K76" s="317"/>
      <c r="L76" s="317"/>
      <c r="M76" s="317"/>
      <c r="N76" s="317"/>
      <c r="O76" s="317"/>
      <c r="P76" s="317"/>
      <c r="Q76" s="317"/>
      <c r="R76" s="317"/>
      <c r="S76" s="317"/>
      <c r="T76" s="317"/>
      <c r="U76" s="36"/>
      <c r="V76" s="37"/>
      <c r="W76" s="145" t="s">
        <v>81</v>
      </c>
      <c r="X76" s="145"/>
      <c r="Y76" s="145"/>
      <c r="Z76" s="31" t="s">
        <v>9</v>
      </c>
      <c r="AA76" s="31"/>
      <c r="AB76" s="71"/>
      <c r="AC76" s="71"/>
      <c r="AD76" s="31"/>
      <c r="AE76" s="31"/>
      <c r="AF76" s="31"/>
      <c r="AG76" s="31"/>
      <c r="AH76" s="31"/>
      <c r="AI76" s="31"/>
      <c r="AJ76" s="31"/>
      <c r="AK76" s="31"/>
      <c r="AL76" s="65" t="s">
        <v>82</v>
      </c>
      <c r="AM76" s="36"/>
      <c r="AN76" s="37"/>
      <c r="AO76" s="145"/>
      <c r="AP76" s="145"/>
      <c r="AQ76" s="145"/>
    </row>
    <row r="77" spans="1:43" x14ac:dyDescent="0.25">
      <c r="A77" s="145"/>
      <c r="B77" s="140"/>
      <c r="C77" s="36"/>
      <c r="D77" s="37"/>
      <c r="E77" s="317"/>
      <c r="F77" s="317"/>
      <c r="G77" s="317"/>
      <c r="H77" s="317"/>
      <c r="I77" s="317"/>
      <c r="J77" s="317"/>
      <c r="K77" s="317"/>
      <c r="L77" s="317"/>
      <c r="M77" s="317"/>
      <c r="N77" s="317"/>
      <c r="O77" s="317"/>
      <c r="P77" s="317"/>
      <c r="Q77" s="317"/>
      <c r="R77" s="317"/>
      <c r="S77" s="317"/>
      <c r="T77" s="317"/>
      <c r="U77" s="36"/>
      <c r="V77" s="37"/>
      <c r="W77" s="145" t="s">
        <v>83</v>
      </c>
      <c r="X77" s="145"/>
      <c r="Y77" s="145"/>
      <c r="Z77" s="145"/>
      <c r="AB77" s="31" t="s">
        <v>9</v>
      </c>
      <c r="AC77" s="31"/>
      <c r="AD77" s="31"/>
      <c r="AE77" s="31"/>
      <c r="AF77" s="31"/>
      <c r="AG77" s="31"/>
      <c r="AH77" s="31"/>
      <c r="AI77" s="31"/>
      <c r="AJ77" s="31"/>
      <c r="AK77" s="31"/>
      <c r="AL77" s="65" t="s">
        <v>84</v>
      </c>
      <c r="AM77" s="36"/>
      <c r="AN77" s="37"/>
      <c r="AO77" s="145"/>
      <c r="AP77" s="145"/>
      <c r="AQ77" s="145"/>
    </row>
    <row r="78" spans="1:43" ht="6" customHeight="1" x14ac:dyDescent="0.25">
      <c r="A78" s="28"/>
      <c r="B78" s="70"/>
      <c r="C78" s="33"/>
      <c r="D78" s="32"/>
      <c r="E78" s="28"/>
      <c r="F78" s="28"/>
      <c r="G78" s="28"/>
      <c r="H78" s="28"/>
      <c r="I78" s="28"/>
      <c r="J78" s="28"/>
      <c r="K78" s="28"/>
      <c r="L78" s="28"/>
      <c r="M78" s="28"/>
      <c r="N78" s="28"/>
      <c r="O78" s="28"/>
      <c r="P78" s="28"/>
      <c r="Q78" s="28"/>
      <c r="R78" s="28"/>
      <c r="S78" s="28"/>
      <c r="T78" s="28"/>
      <c r="U78" s="33"/>
      <c r="V78" s="32"/>
      <c r="W78" s="28"/>
      <c r="X78" s="28"/>
      <c r="Y78" s="28"/>
      <c r="Z78" s="28"/>
      <c r="AA78" s="28"/>
      <c r="AB78" s="28"/>
      <c r="AC78" s="28"/>
      <c r="AD78" s="28"/>
      <c r="AE78" s="28"/>
      <c r="AF78" s="28"/>
      <c r="AG78" s="28"/>
      <c r="AH78" s="28"/>
      <c r="AI78" s="28"/>
      <c r="AJ78" s="28"/>
      <c r="AK78" s="28"/>
      <c r="AL78" s="66"/>
      <c r="AM78" s="33"/>
      <c r="AN78" s="32"/>
      <c r="AO78" s="28"/>
      <c r="AP78" s="28"/>
      <c r="AQ78" s="28"/>
    </row>
    <row r="79" spans="1:43" ht="6" customHeight="1" x14ac:dyDescent="0.25">
      <c r="A79" s="41"/>
      <c r="B79" s="141"/>
      <c r="C79" s="30"/>
      <c r="D79" s="29"/>
      <c r="E79" s="41"/>
      <c r="F79" s="41"/>
      <c r="G79" s="41"/>
      <c r="H79" s="41"/>
      <c r="I79" s="41"/>
      <c r="J79" s="41"/>
      <c r="K79" s="41"/>
      <c r="L79" s="41"/>
      <c r="M79" s="41"/>
      <c r="N79" s="41"/>
      <c r="O79" s="41"/>
      <c r="P79" s="41"/>
      <c r="Q79" s="41"/>
      <c r="R79" s="41"/>
      <c r="S79" s="41"/>
      <c r="T79" s="41"/>
      <c r="U79" s="30"/>
      <c r="V79" s="29"/>
      <c r="W79" s="41"/>
      <c r="X79" s="41"/>
      <c r="Y79" s="41"/>
      <c r="Z79" s="41"/>
      <c r="AA79" s="41"/>
      <c r="AB79" s="41"/>
      <c r="AC79" s="41"/>
      <c r="AD79" s="41"/>
      <c r="AE79" s="41"/>
      <c r="AF79" s="41"/>
      <c r="AG79" s="41"/>
      <c r="AH79" s="41"/>
      <c r="AI79" s="41"/>
      <c r="AJ79" s="41"/>
      <c r="AK79" s="41"/>
      <c r="AL79" s="67"/>
      <c r="AM79" s="30"/>
      <c r="AN79" s="29"/>
      <c r="AO79" s="41"/>
      <c r="AP79" s="41"/>
      <c r="AQ79" s="41"/>
    </row>
    <row r="80" spans="1:43" ht="11.25" customHeight="1" x14ac:dyDescent="0.25">
      <c r="A80" s="145"/>
      <c r="B80" s="161">
        <v>109</v>
      </c>
      <c r="C80" s="36"/>
      <c r="D80" s="37"/>
      <c r="E80" s="317" t="str">
        <f ca="1">VLOOKUP(INDIRECT(ADDRESS(ROW(),COLUMN()-3)),INDIRECT("translations[[Question Num]:["&amp; Language_Selected &amp;"]]"),MATCH(Language_Selected,Language_Options,0)+1,FALSE)</f>
        <v>Why did you move to this place?</v>
      </c>
      <c r="F80" s="317"/>
      <c r="G80" s="317"/>
      <c r="H80" s="317"/>
      <c r="I80" s="317"/>
      <c r="J80" s="317"/>
      <c r="K80" s="317"/>
      <c r="L80" s="317"/>
      <c r="M80" s="317"/>
      <c r="N80" s="317"/>
      <c r="O80" s="317"/>
      <c r="P80" s="317"/>
      <c r="Q80" s="317"/>
      <c r="R80" s="317"/>
      <c r="S80" s="317"/>
      <c r="T80" s="317"/>
      <c r="U80" s="36"/>
      <c r="V80" s="37"/>
      <c r="W80" s="145" t="s">
        <v>85</v>
      </c>
      <c r="X80" s="145"/>
      <c r="Y80" s="145"/>
      <c r="Z80" s="31"/>
      <c r="AA80" s="71"/>
      <c r="AB80" s="31" t="s">
        <v>9</v>
      </c>
      <c r="AC80" s="71"/>
      <c r="AD80" s="71"/>
      <c r="AE80" s="31"/>
      <c r="AF80" s="31"/>
      <c r="AG80" s="31"/>
      <c r="AH80" s="31"/>
      <c r="AI80" s="31"/>
      <c r="AJ80" s="31"/>
      <c r="AK80" s="31"/>
      <c r="AL80" s="65" t="s">
        <v>62</v>
      </c>
      <c r="AM80" s="36"/>
      <c r="AN80" s="37"/>
      <c r="AO80" s="145"/>
      <c r="AP80" s="145"/>
      <c r="AQ80" s="145"/>
    </row>
    <row r="81" spans="1:43" x14ac:dyDescent="0.25">
      <c r="A81" s="145"/>
      <c r="B81" s="64" t="s">
        <v>105</v>
      </c>
      <c r="C81" s="36"/>
      <c r="D81" s="37"/>
      <c r="E81" s="317"/>
      <c r="F81" s="317"/>
      <c r="G81" s="317"/>
      <c r="H81" s="317"/>
      <c r="I81" s="317"/>
      <c r="J81" s="317"/>
      <c r="K81" s="317"/>
      <c r="L81" s="317"/>
      <c r="M81" s="317"/>
      <c r="N81" s="317"/>
      <c r="O81" s="317"/>
      <c r="P81" s="317"/>
      <c r="Q81" s="317"/>
      <c r="R81" s="317"/>
      <c r="S81" s="317"/>
      <c r="T81" s="317"/>
      <c r="U81" s="36"/>
      <c r="V81" s="37"/>
      <c r="W81" s="145" t="s">
        <v>87</v>
      </c>
      <c r="X81" s="145"/>
      <c r="Y81" s="145"/>
      <c r="Z81" s="31"/>
      <c r="AA81" s="31"/>
      <c r="AB81" s="71"/>
      <c r="AC81" s="71"/>
      <c r="AE81" s="31" t="s">
        <v>9</v>
      </c>
      <c r="AF81" s="71"/>
      <c r="AG81" s="31"/>
      <c r="AH81" s="31"/>
      <c r="AI81" s="31"/>
      <c r="AJ81" s="31"/>
      <c r="AK81" s="31"/>
      <c r="AL81" s="65" t="s">
        <v>63</v>
      </c>
      <c r="AM81" s="36"/>
      <c r="AN81" s="37"/>
      <c r="AO81" s="145"/>
      <c r="AP81" s="145"/>
      <c r="AQ81" s="145"/>
    </row>
    <row r="82" spans="1:43" x14ac:dyDescent="0.25">
      <c r="A82" s="145"/>
      <c r="B82" s="64"/>
      <c r="C82" s="36"/>
      <c r="D82" s="37"/>
      <c r="E82" s="317"/>
      <c r="F82" s="317"/>
      <c r="G82" s="317"/>
      <c r="H82" s="317"/>
      <c r="I82" s="317"/>
      <c r="J82" s="317"/>
      <c r="K82" s="317"/>
      <c r="L82" s="317"/>
      <c r="M82" s="317"/>
      <c r="N82" s="317"/>
      <c r="O82" s="317"/>
      <c r="P82" s="317"/>
      <c r="Q82" s="317"/>
      <c r="R82" s="317"/>
      <c r="S82" s="317"/>
      <c r="T82" s="317"/>
      <c r="U82" s="36"/>
      <c r="V82" s="37"/>
      <c r="W82" s="145" t="s">
        <v>88</v>
      </c>
      <c r="X82" s="145"/>
      <c r="Y82" s="145"/>
      <c r="Z82" s="31"/>
      <c r="AA82" s="31"/>
      <c r="AB82" s="71"/>
      <c r="AD82" s="71"/>
      <c r="AE82" s="31" t="s">
        <v>9</v>
      </c>
      <c r="AF82" s="31"/>
      <c r="AG82" s="31"/>
      <c r="AH82" s="31"/>
      <c r="AI82" s="31"/>
      <c r="AJ82" s="31"/>
      <c r="AK82" s="31"/>
      <c r="AL82" s="65" t="s">
        <v>64</v>
      </c>
      <c r="AM82" s="36"/>
      <c r="AN82" s="37"/>
      <c r="AO82" s="145"/>
      <c r="AP82" s="145"/>
      <c r="AQ82" s="145"/>
    </row>
    <row r="83" spans="1:43" x14ac:dyDescent="0.25">
      <c r="A83" s="145"/>
      <c r="B83" s="64"/>
      <c r="C83" s="36"/>
      <c r="D83" s="37"/>
      <c r="E83" s="317"/>
      <c r="F83" s="317"/>
      <c r="G83" s="317"/>
      <c r="H83" s="317"/>
      <c r="I83" s="317"/>
      <c r="J83" s="317"/>
      <c r="K83" s="317"/>
      <c r="L83" s="317"/>
      <c r="M83" s="317"/>
      <c r="N83" s="317"/>
      <c r="O83" s="317"/>
      <c r="P83" s="317"/>
      <c r="Q83" s="317"/>
      <c r="R83" s="317"/>
      <c r="S83" s="317"/>
      <c r="T83" s="317"/>
      <c r="U83" s="36"/>
      <c r="V83" s="37"/>
      <c r="W83" s="145" t="s">
        <v>659</v>
      </c>
      <c r="X83" s="145"/>
      <c r="Y83" s="145"/>
      <c r="Z83" s="31"/>
      <c r="AA83" s="31"/>
      <c r="AB83" s="71"/>
      <c r="AC83" s="71"/>
      <c r="AD83" s="31"/>
      <c r="AE83" s="31"/>
      <c r="AF83" s="31"/>
      <c r="AG83" s="31"/>
      <c r="AL83"/>
      <c r="AM83" s="36"/>
      <c r="AN83" s="37"/>
      <c r="AO83" s="145"/>
      <c r="AP83" s="145"/>
      <c r="AQ83" s="145"/>
    </row>
    <row r="84" spans="1:43" x14ac:dyDescent="0.25">
      <c r="A84" s="145"/>
      <c r="B84" s="64"/>
      <c r="C84" s="36"/>
      <c r="D84" s="37"/>
      <c r="E84" s="317"/>
      <c r="F84" s="317"/>
      <c r="G84" s="317"/>
      <c r="H84" s="317"/>
      <c r="I84" s="317"/>
      <c r="J84" s="317"/>
      <c r="K84" s="317"/>
      <c r="L84" s="317"/>
      <c r="M84" s="317"/>
      <c r="N84" s="317"/>
      <c r="O84" s="317"/>
      <c r="P84" s="317"/>
      <c r="Q84" s="317"/>
      <c r="R84" s="317"/>
      <c r="S84" s="317"/>
      <c r="T84" s="317"/>
      <c r="U84" s="36"/>
      <c r="V84" s="37"/>
      <c r="W84" s="145"/>
      <c r="X84" s="145" t="s">
        <v>658</v>
      </c>
      <c r="Y84" s="145"/>
      <c r="Z84" s="31"/>
      <c r="AB84" s="71"/>
      <c r="AC84" s="71"/>
      <c r="AE84" s="31"/>
      <c r="AF84" s="31"/>
      <c r="AG84" s="31" t="s">
        <v>9</v>
      </c>
      <c r="AH84" s="31"/>
      <c r="AI84" s="31"/>
      <c r="AJ84" s="31"/>
      <c r="AK84" s="31"/>
      <c r="AL84" s="65" t="s">
        <v>89</v>
      </c>
      <c r="AM84" s="36"/>
      <c r="AN84" s="37"/>
      <c r="AO84" s="145"/>
      <c r="AP84" s="145"/>
      <c r="AQ84" s="145"/>
    </row>
    <row r="85" spans="1:43" x14ac:dyDescent="0.25">
      <c r="A85" s="145"/>
      <c r="B85" s="64"/>
      <c r="C85" s="36"/>
      <c r="D85" s="37"/>
      <c r="E85" s="317"/>
      <c r="F85" s="317"/>
      <c r="G85" s="317"/>
      <c r="H85" s="317"/>
      <c r="I85" s="317"/>
      <c r="J85" s="317"/>
      <c r="K85" s="317"/>
      <c r="L85" s="317"/>
      <c r="M85" s="317"/>
      <c r="N85" s="317"/>
      <c r="O85" s="317"/>
      <c r="P85" s="317"/>
      <c r="Q85" s="317"/>
      <c r="R85" s="317"/>
      <c r="S85" s="317"/>
      <c r="T85" s="317"/>
      <c r="U85" s="36"/>
      <c r="V85" s="37"/>
      <c r="W85" s="145" t="s">
        <v>90</v>
      </c>
      <c r="X85" s="145"/>
      <c r="Y85" s="145"/>
      <c r="Z85" s="31"/>
      <c r="AA85" s="31"/>
      <c r="AB85" s="71"/>
      <c r="AC85" s="71"/>
      <c r="AD85" s="31"/>
      <c r="AE85" s="31" t="s">
        <v>9</v>
      </c>
      <c r="AF85" s="71"/>
      <c r="AG85" s="71"/>
      <c r="AH85" s="31"/>
      <c r="AI85" s="31"/>
      <c r="AJ85" s="31"/>
      <c r="AK85" s="31"/>
      <c r="AL85" s="65" t="s">
        <v>91</v>
      </c>
      <c r="AM85" s="36"/>
      <c r="AN85" s="37"/>
      <c r="AO85" s="145"/>
      <c r="AP85" s="145"/>
      <c r="AQ85" s="145"/>
    </row>
    <row r="86" spans="1:43" x14ac:dyDescent="0.25">
      <c r="A86" s="145"/>
      <c r="B86" s="64"/>
      <c r="C86" s="36"/>
      <c r="D86" s="37"/>
      <c r="E86" s="317"/>
      <c r="F86" s="317"/>
      <c r="G86" s="317"/>
      <c r="H86" s="317"/>
      <c r="I86" s="317"/>
      <c r="J86" s="317"/>
      <c r="K86" s="317"/>
      <c r="L86" s="317"/>
      <c r="M86" s="317"/>
      <c r="N86" s="317"/>
      <c r="O86" s="317"/>
      <c r="P86" s="317"/>
      <c r="Q86" s="317"/>
      <c r="R86" s="317"/>
      <c r="S86" s="317"/>
      <c r="T86" s="317"/>
      <c r="U86" s="36"/>
      <c r="V86" s="37"/>
      <c r="W86" s="145" t="s">
        <v>92</v>
      </c>
      <c r="X86" s="145"/>
      <c r="Y86" s="145"/>
      <c r="Z86" s="166"/>
      <c r="AA86" s="166"/>
      <c r="AB86" s="167"/>
      <c r="AC86" s="167"/>
      <c r="AD86" s="166"/>
      <c r="AE86" s="166"/>
      <c r="AF86" s="166"/>
      <c r="AG86" s="166"/>
      <c r="AH86" s="166"/>
      <c r="AI86" s="166"/>
      <c r="AJ86" s="166"/>
      <c r="AK86" s="166"/>
      <c r="AL86" s="65" t="s">
        <v>66</v>
      </c>
      <c r="AM86" s="36"/>
      <c r="AN86" s="37"/>
      <c r="AO86" s="145"/>
      <c r="AP86" s="145"/>
      <c r="AQ86" s="145"/>
    </row>
    <row r="87" spans="1:43" x14ac:dyDescent="0.25">
      <c r="A87" s="145"/>
      <c r="B87" s="140"/>
      <c r="C87" s="36"/>
      <c r="D87" s="37"/>
      <c r="E87" s="317"/>
      <c r="F87" s="317"/>
      <c r="G87" s="317"/>
      <c r="H87" s="317"/>
      <c r="I87" s="317"/>
      <c r="J87" s="317"/>
      <c r="K87" s="317"/>
      <c r="L87" s="317"/>
      <c r="M87" s="317"/>
      <c r="N87" s="317"/>
      <c r="O87" s="317"/>
      <c r="P87" s="317"/>
      <c r="Q87" s="317"/>
      <c r="R87" s="317"/>
      <c r="S87" s="317"/>
      <c r="T87" s="317"/>
      <c r="U87" s="36"/>
      <c r="V87" s="37"/>
      <c r="X87" s="145"/>
      <c r="Y87" s="145"/>
      <c r="Z87" s="147" t="s">
        <v>93</v>
      </c>
      <c r="AA87" s="171"/>
      <c r="AB87" s="147"/>
      <c r="AC87" s="147"/>
      <c r="AD87" s="147"/>
      <c r="AE87" s="147"/>
      <c r="AF87" s="147"/>
      <c r="AG87" s="147"/>
      <c r="AH87" s="147"/>
      <c r="AI87" s="147"/>
      <c r="AJ87" s="147"/>
      <c r="AK87" s="147"/>
      <c r="AL87" s="65"/>
      <c r="AM87" s="36"/>
      <c r="AN87" s="37"/>
      <c r="AO87" s="145"/>
      <c r="AP87" s="145"/>
      <c r="AQ87" s="145"/>
    </row>
    <row r="88" spans="1:43" ht="6" customHeight="1" x14ac:dyDescent="0.25">
      <c r="A88" s="28"/>
      <c r="B88" s="70"/>
      <c r="C88" s="33"/>
      <c r="D88" s="32"/>
      <c r="E88" s="28"/>
      <c r="F88" s="28"/>
      <c r="G88" s="28"/>
      <c r="H88" s="28"/>
      <c r="I88" s="28"/>
      <c r="J88" s="28"/>
      <c r="K88" s="28"/>
      <c r="L88" s="28"/>
      <c r="M88" s="28"/>
      <c r="N88" s="28"/>
      <c r="O88" s="28"/>
      <c r="P88" s="28"/>
      <c r="Q88" s="28"/>
      <c r="R88" s="28"/>
      <c r="S88" s="28"/>
      <c r="T88" s="28"/>
      <c r="U88" s="33"/>
      <c r="V88" s="32"/>
      <c r="W88" s="28"/>
      <c r="X88" s="28"/>
      <c r="Y88" s="28"/>
      <c r="Z88" s="28"/>
      <c r="AA88" s="28"/>
      <c r="AB88" s="28"/>
      <c r="AC88" s="28"/>
      <c r="AD88" s="28"/>
      <c r="AE88" s="28"/>
      <c r="AF88" s="28"/>
      <c r="AG88" s="28"/>
      <c r="AH88" s="28"/>
      <c r="AI88" s="28"/>
      <c r="AJ88" s="28"/>
      <c r="AK88" s="28"/>
      <c r="AL88" s="66"/>
      <c r="AM88" s="33"/>
      <c r="AN88" s="32"/>
      <c r="AO88" s="28"/>
      <c r="AP88" s="28"/>
      <c r="AQ88" s="28"/>
    </row>
    <row r="89" spans="1:43" ht="6" customHeight="1" x14ac:dyDescent="0.25">
      <c r="A89" s="41"/>
      <c r="B89" s="141"/>
      <c r="C89" s="30"/>
      <c r="D89" s="29"/>
      <c r="E89" s="41"/>
      <c r="F89" s="41"/>
      <c r="G89" s="41"/>
      <c r="H89" s="41"/>
      <c r="I89" s="41"/>
      <c r="J89" s="41"/>
      <c r="K89" s="41"/>
      <c r="L89" s="41"/>
      <c r="M89" s="41"/>
      <c r="N89" s="41"/>
      <c r="O89" s="41"/>
      <c r="P89" s="41"/>
      <c r="Q89" s="41"/>
      <c r="R89" s="41"/>
      <c r="S89" s="41"/>
      <c r="T89" s="41"/>
      <c r="U89" s="30"/>
      <c r="V89" s="29"/>
      <c r="W89" s="41"/>
      <c r="X89" s="41"/>
      <c r="Y89" s="41"/>
      <c r="Z89" s="41"/>
      <c r="AA89" s="41"/>
      <c r="AB89" s="41"/>
      <c r="AC89" s="41"/>
      <c r="AD89" s="41"/>
      <c r="AE89" s="41"/>
      <c r="AF89" s="41"/>
      <c r="AG89" s="41"/>
      <c r="AH89" s="41"/>
      <c r="AI89" s="41"/>
      <c r="AJ89" s="41"/>
      <c r="AK89" s="41"/>
      <c r="AL89" s="67"/>
      <c r="AM89" s="30"/>
      <c r="AN89" s="29"/>
      <c r="AO89" s="41"/>
      <c r="AP89" s="41"/>
      <c r="AQ89" s="41"/>
    </row>
    <row r="90" spans="1:43" x14ac:dyDescent="0.25">
      <c r="A90" s="145"/>
      <c r="B90" s="161">
        <v>110</v>
      </c>
      <c r="C90" s="36"/>
      <c r="D90" s="37"/>
      <c r="E90" s="317" t="str">
        <f ca="1">VLOOKUP(INDIRECT(ADDRESS(ROW(),COLUMN()-3)),INDIRECT("translations[[Question Num]:["&amp; Language_Selected &amp;"]]"),MATCH(Language_Selected,Language_Options,0)+1,FALSE)</f>
        <v>In what month and year were you born?</v>
      </c>
      <c r="F90" s="317"/>
      <c r="G90" s="317"/>
      <c r="H90" s="317"/>
      <c r="I90" s="317"/>
      <c r="J90" s="317"/>
      <c r="K90" s="317"/>
      <c r="L90" s="317"/>
      <c r="M90" s="317"/>
      <c r="N90" s="317"/>
      <c r="O90" s="317"/>
      <c r="P90" s="317"/>
      <c r="Q90" s="317"/>
      <c r="R90" s="317"/>
      <c r="S90" s="317"/>
      <c r="T90" s="317"/>
      <c r="U90" s="36"/>
      <c r="V90" s="37"/>
      <c r="W90" s="145"/>
      <c r="X90" s="145"/>
      <c r="Y90" s="145"/>
      <c r="Z90" s="145"/>
      <c r="AA90" s="145"/>
      <c r="AB90" s="145"/>
      <c r="AC90" s="145"/>
      <c r="AD90" s="145"/>
      <c r="AE90" s="145"/>
      <c r="AF90" s="145"/>
      <c r="AG90" s="145"/>
      <c r="AH90" s="145"/>
      <c r="AI90" s="29"/>
      <c r="AJ90" s="30"/>
      <c r="AK90" s="29"/>
      <c r="AL90" s="68"/>
      <c r="AM90" s="36"/>
      <c r="AN90" s="37"/>
      <c r="AO90" s="145"/>
      <c r="AP90" s="145"/>
      <c r="AQ90" s="145"/>
    </row>
    <row r="91" spans="1:43" x14ac:dyDescent="0.25">
      <c r="A91" s="145"/>
      <c r="B91" s="140"/>
      <c r="C91" s="36"/>
      <c r="D91" s="37"/>
      <c r="E91" s="317"/>
      <c r="F91" s="317"/>
      <c r="G91" s="317"/>
      <c r="H91" s="317"/>
      <c r="I91" s="317"/>
      <c r="J91" s="317"/>
      <c r="K91" s="317"/>
      <c r="L91" s="317"/>
      <c r="M91" s="317"/>
      <c r="N91" s="317"/>
      <c r="O91" s="317"/>
      <c r="P91" s="317"/>
      <c r="Q91" s="317"/>
      <c r="R91" s="317"/>
      <c r="S91" s="317"/>
      <c r="T91" s="317"/>
      <c r="U91" s="36"/>
      <c r="V91" s="37"/>
      <c r="W91" s="145" t="s">
        <v>16</v>
      </c>
      <c r="X91" s="145"/>
      <c r="Y91" s="145"/>
      <c r="Z91" s="31" t="s">
        <v>9</v>
      </c>
      <c r="AA91" s="71"/>
      <c r="AB91" s="31"/>
      <c r="AC91" s="31"/>
      <c r="AD91" s="31"/>
      <c r="AE91" s="31"/>
      <c r="AF91" s="31"/>
      <c r="AG91" s="31"/>
      <c r="AH91" s="31"/>
      <c r="AI91" s="32"/>
      <c r="AJ91" s="33"/>
      <c r="AK91" s="32"/>
      <c r="AL91" s="69"/>
      <c r="AM91" s="36"/>
      <c r="AN91" s="37"/>
      <c r="AO91" s="145"/>
      <c r="AP91" s="145"/>
      <c r="AQ91" s="145"/>
    </row>
    <row r="92" spans="1:43" x14ac:dyDescent="0.25">
      <c r="A92" s="145"/>
      <c r="B92" s="140"/>
      <c r="C92" s="36"/>
      <c r="D92" s="37"/>
      <c r="E92" s="317"/>
      <c r="F92" s="317"/>
      <c r="G92" s="317"/>
      <c r="H92" s="317"/>
      <c r="I92" s="317"/>
      <c r="J92" s="317"/>
      <c r="K92" s="317"/>
      <c r="L92" s="317"/>
      <c r="M92" s="317"/>
      <c r="N92" s="317"/>
      <c r="O92" s="317"/>
      <c r="P92" s="317"/>
      <c r="Q92" s="317"/>
      <c r="R92" s="317"/>
      <c r="S92" s="317"/>
      <c r="T92" s="317"/>
      <c r="U92" s="36"/>
      <c r="V92" s="37"/>
      <c r="W92" s="145"/>
      <c r="X92" s="145"/>
      <c r="Y92" s="145"/>
      <c r="Z92" s="145"/>
      <c r="AA92" s="145"/>
      <c r="AB92" s="145"/>
      <c r="AC92" s="145"/>
      <c r="AD92" s="145"/>
      <c r="AE92" s="145"/>
      <c r="AF92" s="145"/>
      <c r="AG92" s="145"/>
      <c r="AH92" s="145"/>
      <c r="AI92" s="145"/>
      <c r="AJ92" s="145"/>
      <c r="AK92" s="145"/>
      <c r="AL92" s="46"/>
      <c r="AM92" s="36"/>
      <c r="AN92" s="37"/>
      <c r="AO92" s="145"/>
      <c r="AP92" s="145"/>
      <c r="AQ92" s="145"/>
    </row>
    <row r="93" spans="1:43" x14ac:dyDescent="0.25">
      <c r="A93" s="145"/>
      <c r="B93" s="140"/>
      <c r="C93" s="36"/>
      <c r="D93" s="37"/>
      <c r="E93" s="317"/>
      <c r="F93" s="317"/>
      <c r="G93" s="317"/>
      <c r="H93" s="317"/>
      <c r="I93" s="317"/>
      <c r="J93" s="317"/>
      <c r="K93" s="317"/>
      <c r="L93" s="317"/>
      <c r="M93" s="317"/>
      <c r="N93" s="317"/>
      <c r="O93" s="317"/>
      <c r="P93" s="317"/>
      <c r="Q93" s="317"/>
      <c r="R93" s="317"/>
      <c r="S93" s="317"/>
      <c r="T93" s="317"/>
      <c r="U93" s="36"/>
      <c r="V93" s="37"/>
      <c r="W93" s="145" t="s">
        <v>75</v>
      </c>
      <c r="X93" s="145"/>
      <c r="Y93" s="145"/>
      <c r="Z93" s="145"/>
      <c r="AA93" s="145"/>
      <c r="AB93" s="145"/>
      <c r="AC93" s="145"/>
      <c r="AD93" s="31" t="s">
        <v>9</v>
      </c>
      <c r="AE93" s="31"/>
      <c r="AF93" s="31"/>
      <c r="AG93" s="71"/>
      <c r="AH93" s="31"/>
      <c r="AI93" s="31"/>
      <c r="AJ93" s="31"/>
      <c r="AK93" s="31"/>
      <c r="AL93" s="65" t="s">
        <v>76</v>
      </c>
      <c r="AM93" s="36"/>
      <c r="AN93" s="37"/>
      <c r="AO93" s="145"/>
      <c r="AP93" s="145"/>
      <c r="AQ93" s="145"/>
    </row>
    <row r="94" spans="1:43" x14ac:dyDescent="0.25">
      <c r="A94" s="145"/>
      <c r="B94" s="140"/>
      <c r="C94" s="36"/>
      <c r="D94" s="37"/>
      <c r="E94" s="317"/>
      <c r="F94" s="317"/>
      <c r="G94" s="317"/>
      <c r="H94" s="317"/>
      <c r="I94" s="317"/>
      <c r="J94" s="317"/>
      <c r="K94" s="317"/>
      <c r="L94" s="317"/>
      <c r="M94" s="317"/>
      <c r="N94" s="317"/>
      <c r="O94" s="317"/>
      <c r="P94" s="317"/>
      <c r="Q94" s="317"/>
      <c r="R94" s="317"/>
      <c r="S94" s="317"/>
      <c r="T94" s="317"/>
      <c r="U94" s="36"/>
      <c r="V94" s="37"/>
      <c r="W94" s="145"/>
      <c r="X94" s="145"/>
      <c r="Y94" s="145"/>
      <c r="Z94" s="145"/>
      <c r="AA94" s="145"/>
      <c r="AB94" s="145"/>
      <c r="AC94" s="145"/>
      <c r="AD94" s="145"/>
      <c r="AE94" s="145"/>
      <c r="AF94" s="145"/>
      <c r="AG94" s="145"/>
      <c r="AH94" s="145"/>
      <c r="AI94" s="145"/>
      <c r="AJ94" s="145"/>
      <c r="AK94" s="145"/>
      <c r="AL94" s="65"/>
      <c r="AM94" s="36"/>
      <c r="AN94" s="37"/>
      <c r="AO94" s="145"/>
      <c r="AP94" s="145"/>
      <c r="AQ94" s="145"/>
    </row>
    <row r="95" spans="1:43" x14ac:dyDescent="0.25">
      <c r="A95" s="145"/>
      <c r="B95" s="140"/>
      <c r="C95" s="36"/>
      <c r="D95" s="37"/>
      <c r="E95" s="317"/>
      <c r="F95" s="317"/>
      <c r="G95" s="317"/>
      <c r="H95" s="317"/>
      <c r="I95" s="317"/>
      <c r="J95" s="317"/>
      <c r="K95" s="317"/>
      <c r="L95" s="317"/>
      <c r="M95" s="317"/>
      <c r="N95" s="317"/>
      <c r="O95" s="317"/>
      <c r="P95" s="317"/>
      <c r="Q95" s="317"/>
      <c r="R95" s="317"/>
      <c r="S95" s="317"/>
      <c r="T95" s="317"/>
      <c r="U95" s="36"/>
      <c r="V95" s="37"/>
      <c r="W95" s="145"/>
      <c r="X95" s="145"/>
      <c r="Y95" s="145"/>
      <c r="Z95" s="145"/>
      <c r="AA95" s="145"/>
      <c r="AB95" s="145"/>
      <c r="AC95" s="145"/>
      <c r="AD95" s="145"/>
      <c r="AE95" s="29"/>
      <c r="AF95" s="30"/>
      <c r="AG95" s="29"/>
      <c r="AH95" s="30"/>
      <c r="AI95" s="29"/>
      <c r="AJ95" s="30"/>
      <c r="AK95" s="29"/>
      <c r="AL95" s="68"/>
      <c r="AM95" s="36"/>
      <c r="AN95" s="37"/>
      <c r="AO95" s="145"/>
      <c r="AP95" s="145"/>
      <c r="AQ95" s="145"/>
    </row>
    <row r="96" spans="1:43" x14ac:dyDescent="0.25">
      <c r="A96" s="145"/>
      <c r="B96" s="140"/>
      <c r="C96" s="36"/>
      <c r="D96" s="37"/>
      <c r="E96" s="317"/>
      <c r="F96" s="317"/>
      <c r="G96" s="317"/>
      <c r="H96" s="317"/>
      <c r="I96" s="317"/>
      <c r="J96" s="317"/>
      <c r="K96" s="317"/>
      <c r="L96" s="317"/>
      <c r="M96" s="317"/>
      <c r="N96" s="317"/>
      <c r="O96" s="317"/>
      <c r="P96" s="317"/>
      <c r="Q96" s="317"/>
      <c r="R96" s="317"/>
      <c r="S96" s="317"/>
      <c r="T96" s="317"/>
      <c r="U96" s="36"/>
      <c r="V96" s="37"/>
      <c r="W96" s="145" t="s">
        <v>17</v>
      </c>
      <c r="X96" s="145"/>
      <c r="Y96" s="31" t="s">
        <v>9</v>
      </c>
      <c r="Z96" s="71"/>
      <c r="AA96" s="31"/>
      <c r="AB96" s="31"/>
      <c r="AC96" s="31"/>
      <c r="AD96" s="31"/>
      <c r="AE96" s="32"/>
      <c r="AF96" s="33"/>
      <c r="AG96" s="32"/>
      <c r="AH96" s="33"/>
      <c r="AI96" s="32"/>
      <c r="AJ96" s="33"/>
      <c r="AK96" s="32"/>
      <c r="AL96" s="69"/>
      <c r="AM96" s="36"/>
      <c r="AN96" s="37"/>
      <c r="AO96" s="145"/>
      <c r="AP96" s="145"/>
      <c r="AQ96" s="145"/>
    </row>
    <row r="97" spans="1:43" x14ac:dyDescent="0.25">
      <c r="A97" s="145"/>
      <c r="B97" s="140"/>
      <c r="C97" s="36"/>
      <c r="D97" s="37"/>
      <c r="E97" s="317"/>
      <c r="F97" s="317"/>
      <c r="G97" s="317"/>
      <c r="H97" s="317"/>
      <c r="I97" s="317"/>
      <c r="J97" s="317"/>
      <c r="K97" s="317"/>
      <c r="L97" s="317"/>
      <c r="M97" s="317"/>
      <c r="N97" s="317"/>
      <c r="O97" s="317"/>
      <c r="P97" s="317"/>
      <c r="Q97" s="317"/>
      <c r="R97" s="317"/>
      <c r="S97" s="317"/>
      <c r="T97" s="317"/>
      <c r="U97" s="36"/>
      <c r="V97" s="37"/>
      <c r="W97" s="145"/>
      <c r="X97" s="145"/>
      <c r="Y97" s="145"/>
      <c r="Z97" s="145"/>
      <c r="AA97" s="145"/>
      <c r="AB97" s="145"/>
      <c r="AC97" s="145"/>
      <c r="AD97" s="145"/>
      <c r="AE97" s="145"/>
      <c r="AF97" s="145"/>
      <c r="AG97" s="145"/>
      <c r="AH97" s="145"/>
      <c r="AI97" s="145"/>
      <c r="AJ97" s="145"/>
      <c r="AK97" s="145"/>
      <c r="AL97" s="46"/>
      <c r="AM97" s="36"/>
      <c r="AN97" s="37"/>
      <c r="AO97" s="145"/>
      <c r="AP97" s="145"/>
      <c r="AQ97" s="145"/>
    </row>
    <row r="98" spans="1:43" x14ac:dyDescent="0.25">
      <c r="A98" s="145"/>
      <c r="B98" s="140"/>
      <c r="C98" s="36"/>
      <c r="D98" s="37"/>
      <c r="E98" s="317"/>
      <c r="F98" s="317"/>
      <c r="G98" s="317"/>
      <c r="H98" s="317"/>
      <c r="I98" s="317"/>
      <c r="J98" s="317"/>
      <c r="K98" s="317"/>
      <c r="L98" s="317"/>
      <c r="M98" s="317"/>
      <c r="N98" s="317"/>
      <c r="O98" s="317"/>
      <c r="P98" s="317"/>
      <c r="Q98" s="317"/>
      <c r="R98" s="317"/>
      <c r="S98" s="317"/>
      <c r="T98" s="317"/>
      <c r="U98" s="36"/>
      <c r="V98" s="37"/>
      <c r="W98" s="145" t="s">
        <v>77</v>
      </c>
      <c r="X98" s="145"/>
      <c r="Y98" s="145"/>
      <c r="Z98" s="145"/>
      <c r="AA98" s="145"/>
      <c r="AB98" s="145"/>
      <c r="AC98" s="145"/>
      <c r="AD98" s="31" t="s">
        <v>9</v>
      </c>
      <c r="AE98" s="31"/>
      <c r="AF98" s="71"/>
      <c r="AG98" s="31"/>
      <c r="AH98" s="31"/>
      <c r="AI98" s="31"/>
      <c r="AJ98" s="31"/>
      <c r="AK98" s="145"/>
      <c r="AL98" s="65" t="s">
        <v>78</v>
      </c>
      <c r="AM98" s="36"/>
      <c r="AN98" s="37"/>
      <c r="AO98" s="145"/>
      <c r="AP98" s="145"/>
      <c r="AQ98" s="145"/>
    </row>
    <row r="99" spans="1:43" ht="6" customHeight="1" x14ac:dyDescent="0.25">
      <c r="A99" s="28"/>
      <c r="B99" s="70"/>
      <c r="C99" s="33"/>
      <c r="D99" s="32"/>
      <c r="E99" s="28"/>
      <c r="F99" s="28"/>
      <c r="G99" s="28"/>
      <c r="H99" s="28"/>
      <c r="I99" s="28"/>
      <c r="J99" s="28"/>
      <c r="K99" s="28"/>
      <c r="L99" s="28"/>
      <c r="M99" s="28"/>
      <c r="N99" s="28"/>
      <c r="O99" s="28"/>
      <c r="P99" s="28"/>
      <c r="Q99" s="28"/>
      <c r="R99" s="28"/>
      <c r="S99" s="28"/>
      <c r="T99" s="28"/>
      <c r="U99" s="33"/>
      <c r="V99" s="32"/>
      <c r="W99" s="28"/>
      <c r="X99" s="28"/>
      <c r="Y99" s="28"/>
      <c r="Z99" s="28"/>
      <c r="AA99" s="28"/>
      <c r="AB99" s="28"/>
      <c r="AC99" s="28"/>
      <c r="AD99" s="28"/>
      <c r="AE99" s="28"/>
      <c r="AF99" s="28"/>
      <c r="AG99" s="28"/>
      <c r="AH99" s="28"/>
      <c r="AI99" s="28"/>
      <c r="AJ99" s="28"/>
      <c r="AK99" s="28"/>
      <c r="AL99" s="66"/>
      <c r="AM99" s="33"/>
      <c r="AN99" s="32"/>
      <c r="AO99" s="28"/>
      <c r="AP99" s="28"/>
      <c r="AQ99" s="28"/>
    </row>
    <row r="100" spans="1:43" ht="6" customHeight="1" x14ac:dyDescent="0.25">
      <c r="A100" s="41"/>
      <c r="B100" s="141"/>
      <c r="C100" s="30"/>
      <c r="D100" s="29"/>
      <c r="E100" s="41"/>
      <c r="F100" s="41"/>
      <c r="G100" s="41"/>
      <c r="H100" s="41"/>
      <c r="I100" s="41"/>
      <c r="J100" s="41"/>
      <c r="K100" s="41"/>
      <c r="L100" s="41"/>
      <c r="M100" s="41"/>
      <c r="N100" s="41"/>
      <c r="O100" s="41"/>
      <c r="P100" s="41"/>
      <c r="Q100" s="41"/>
      <c r="R100" s="41"/>
      <c r="S100" s="41"/>
      <c r="T100" s="41"/>
      <c r="U100" s="30"/>
      <c r="V100" s="29"/>
      <c r="W100" s="41"/>
      <c r="X100" s="41"/>
      <c r="Y100" s="41"/>
      <c r="Z100" s="41"/>
      <c r="AA100" s="41"/>
      <c r="AB100" s="41"/>
      <c r="AC100" s="41"/>
      <c r="AD100" s="41"/>
      <c r="AE100" s="41"/>
      <c r="AF100" s="41"/>
      <c r="AG100" s="41"/>
      <c r="AH100" s="41"/>
      <c r="AI100" s="41"/>
      <c r="AJ100" s="41"/>
      <c r="AK100" s="41"/>
      <c r="AL100" s="67"/>
      <c r="AM100" s="30"/>
      <c r="AN100" s="29"/>
      <c r="AO100" s="41"/>
      <c r="AP100" s="41"/>
      <c r="AQ100" s="41"/>
    </row>
    <row r="101" spans="1:43" x14ac:dyDescent="0.25">
      <c r="A101" s="145"/>
      <c r="B101" s="161">
        <v>111</v>
      </c>
      <c r="C101" s="36"/>
      <c r="D101" s="37"/>
      <c r="E101" s="317" t="str">
        <f ca="1">VLOOKUP(INDIRECT(ADDRESS(ROW(),COLUMN()-3)),INDIRECT("translations[[Question Num]:["&amp; Language_Selected &amp;"]]"),MATCH(Language_Selected,Language_Options,0)+1,FALSE)</f>
        <v>How old were you at your last birthday?
COMPARE AND CORRECT 105 AND/OR 106 IF INCONSISTENT.</v>
      </c>
      <c r="F101" s="317"/>
      <c r="G101" s="317"/>
      <c r="H101" s="317"/>
      <c r="I101" s="317"/>
      <c r="J101" s="317"/>
      <c r="K101" s="317"/>
      <c r="L101" s="317"/>
      <c r="M101" s="317"/>
      <c r="N101" s="317"/>
      <c r="O101" s="317"/>
      <c r="P101" s="317"/>
      <c r="Q101" s="317"/>
      <c r="R101" s="317"/>
      <c r="S101" s="317"/>
      <c r="T101" s="317"/>
      <c r="U101" s="36"/>
      <c r="V101" s="37"/>
      <c r="W101" s="145"/>
      <c r="X101" s="145"/>
      <c r="Y101" s="145"/>
      <c r="Z101" s="145"/>
      <c r="AA101" s="145"/>
      <c r="AB101" s="145"/>
      <c r="AC101" s="145"/>
      <c r="AD101" s="145"/>
      <c r="AE101" s="145"/>
      <c r="AF101" s="145"/>
      <c r="AG101" s="145"/>
      <c r="AH101" s="145"/>
      <c r="AI101" s="29"/>
      <c r="AJ101" s="30"/>
      <c r="AK101" s="29"/>
      <c r="AL101" s="68"/>
      <c r="AM101" s="36"/>
      <c r="AN101" s="37"/>
      <c r="AO101" s="145"/>
      <c r="AP101" s="145"/>
      <c r="AQ101" s="145"/>
    </row>
    <row r="102" spans="1:43" x14ac:dyDescent="0.25">
      <c r="A102" s="145"/>
      <c r="B102" s="140"/>
      <c r="C102" s="36"/>
      <c r="D102" s="37"/>
      <c r="E102" s="317"/>
      <c r="F102" s="317"/>
      <c r="G102" s="317"/>
      <c r="H102" s="317"/>
      <c r="I102" s="317"/>
      <c r="J102" s="317"/>
      <c r="K102" s="317"/>
      <c r="L102" s="317"/>
      <c r="M102" s="317"/>
      <c r="N102" s="317"/>
      <c r="O102" s="317"/>
      <c r="P102" s="317"/>
      <c r="Q102" s="317"/>
      <c r="R102" s="317"/>
      <c r="S102" s="317"/>
      <c r="T102" s="317"/>
      <c r="U102" s="36"/>
      <c r="V102" s="37"/>
      <c r="W102" s="145" t="s">
        <v>94</v>
      </c>
      <c r="X102" s="145"/>
      <c r="Y102" s="145"/>
      <c r="Z102" s="145"/>
      <c r="AA102" s="145"/>
      <c r="AB102" s="145"/>
      <c r="AC102" s="145"/>
      <c r="AD102" s="145"/>
      <c r="AE102" s="145"/>
      <c r="AF102" s="31" t="s">
        <v>9</v>
      </c>
      <c r="AG102" s="31"/>
      <c r="AH102" s="31"/>
      <c r="AI102" s="32"/>
      <c r="AJ102" s="33"/>
      <c r="AK102" s="32"/>
      <c r="AL102" s="69"/>
      <c r="AM102" s="36"/>
      <c r="AN102" s="37"/>
      <c r="AO102" s="145"/>
      <c r="AP102" s="145"/>
      <c r="AQ102" s="145"/>
    </row>
    <row r="103" spans="1:43" x14ac:dyDescent="0.25">
      <c r="A103" s="145"/>
      <c r="B103" s="140"/>
      <c r="C103" s="36"/>
      <c r="D103" s="37"/>
      <c r="E103" s="317"/>
      <c r="F103" s="317"/>
      <c r="G103" s="317"/>
      <c r="H103" s="317"/>
      <c r="I103" s="317"/>
      <c r="J103" s="317"/>
      <c r="K103" s="317"/>
      <c r="L103" s="317"/>
      <c r="M103" s="317"/>
      <c r="N103" s="317"/>
      <c r="O103" s="317"/>
      <c r="P103" s="317"/>
      <c r="Q103" s="317"/>
      <c r="R103" s="317"/>
      <c r="S103" s="317"/>
      <c r="T103" s="317"/>
      <c r="U103" s="36"/>
      <c r="V103" s="37"/>
      <c r="W103" s="145"/>
      <c r="X103" s="145"/>
      <c r="Y103" s="145"/>
      <c r="Z103" s="145"/>
      <c r="AA103" s="145"/>
      <c r="AB103" s="145"/>
      <c r="AC103" s="145"/>
      <c r="AD103" s="145"/>
      <c r="AE103" s="145"/>
      <c r="AF103" s="145"/>
      <c r="AG103" s="145"/>
      <c r="AH103" s="145"/>
      <c r="AI103" s="145"/>
      <c r="AJ103" s="145"/>
      <c r="AK103" s="145"/>
      <c r="AL103" s="46"/>
      <c r="AM103" s="36"/>
      <c r="AN103" s="37"/>
      <c r="AO103" s="145"/>
      <c r="AP103" s="145"/>
      <c r="AQ103" s="145"/>
    </row>
    <row r="104" spans="1:43" x14ac:dyDescent="0.25">
      <c r="A104" s="145"/>
      <c r="B104" s="140"/>
      <c r="C104" s="36"/>
      <c r="D104" s="37"/>
      <c r="E104" s="317"/>
      <c r="F104" s="317"/>
      <c r="G104" s="317"/>
      <c r="H104" s="317"/>
      <c r="I104" s="317"/>
      <c r="J104" s="317"/>
      <c r="K104" s="317"/>
      <c r="L104" s="317"/>
      <c r="M104" s="317"/>
      <c r="N104" s="317"/>
      <c r="O104" s="317"/>
      <c r="P104" s="317"/>
      <c r="Q104" s="317"/>
      <c r="R104" s="317"/>
      <c r="S104" s="317"/>
      <c r="T104" s="317"/>
      <c r="U104" s="36"/>
      <c r="V104" s="37"/>
      <c r="W104" s="145"/>
      <c r="X104" s="145"/>
      <c r="Y104" s="145"/>
      <c r="Z104" s="145"/>
      <c r="AA104" s="145"/>
      <c r="AB104" s="145"/>
      <c r="AC104" s="145"/>
      <c r="AD104" s="145"/>
      <c r="AE104" s="145"/>
      <c r="AF104" s="145"/>
      <c r="AG104" s="145"/>
      <c r="AH104" s="145"/>
      <c r="AI104" s="145"/>
      <c r="AJ104" s="145"/>
      <c r="AK104" s="145"/>
      <c r="AL104" s="46"/>
      <c r="AM104" s="36"/>
      <c r="AN104" s="37"/>
      <c r="AO104" s="145"/>
      <c r="AP104" s="145"/>
      <c r="AQ104" s="145"/>
    </row>
    <row r="105" spans="1:43" ht="6" customHeight="1" x14ac:dyDescent="0.25">
      <c r="A105" s="28"/>
      <c r="B105" s="70"/>
      <c r="C105" s="33"/>
      <c r="D105" s="32"/>
      <c r="E105" s="28"/>
      <c r="F105" s="28"/>
      <c r="G105" s="28"/>
      <c r="H105" s="28"/>
      <c r="I105" s="28"/>
      <c r="J105" s="28"/>
      <c r="K105" s="28"/>
      <c r="L105" s="28"/>
      <c r="M105" s="28"/>
      <c r="N105" s="28"/>
      <c r="O105" s="28"/>
      <c r="P105" s="28"/>
      <c r="Q105" s="28"/>
      <c r="R105" s="28"/>
      <c r="S105" s="28"/>
      <c r="T105" s="28"/>
      <c r="U105" s="33"/>
      <c r="V105" s="32"/>
      <c r="W105" s="28"/>
      <c r="X105" s="28"/>
      <c r="Y105" s="28"/>
      <c r="Z105" s="28"/>
      <c r="AA105" s="28"/>
      <c r="AB105" s="28"/>
      <c r="AC105" s="28"/>
      <c r="AD105" s="28"/>
      <c r="AE105" s="28"/>
      <c r="AF105" s="28"/>
      <c r="AG105" s="28"/>
      <c r="AH105" s="28"/>
      <c r="AI105" s="28"/>
      <c r="AJ105" s="28"/>
      <c r="AK105" s="28"/>
      <c r="AL105" s="66"/>
      <c r="AM105" s="33"/>
      <c r="AN105" s="32"/>
      <c r="AO105" s="28"/>
      <c r="AP105" s="28"/>
      <c r="AQ105" s="28"/>
    </row>
    <row r="106" spans="1:43" ht="6" customHeight="1" x14ac:dyDescent="0.25">
      <c r="A106" s="41"/>
      <c r="B106" s="141"/>
      <c r="C106" s="30"/>
      <c r="D106" s="29"/>
      <c r="E106" s="41"/>
      <c r="F106" s="41"/>
      <c r="G106" s="41"/>
      <c r="H106" s="41"/>
      <c r="I106" s="41"/>
      <c r="J106" s="41"/>
      <c r="K106" s="41"/>
      <c r="L106" s="41"/>
      <c r="M106" s="41"/>
      <c r="N106" s="41"/>
      <c r="O106" s="41"/>
      <c r="P106" s="41"/>
      <c r="Q106" s="41"/>
      <c r="R106" s="41"/>
      <c r="S106" s="41"/>
      <c r="T106" s="41"/>
      <c r="U106" s="30"/>
      <c r="V106" s="29"/>
      <c r="W106" s="41"/>
      <c r="X106" s="41"/>
      <c r="Y106" s="41"/>
      <c r="Z106" s="41"/>
      <c r="AA106" s="41"/>
      <c r="AB106" s="41"/>
      <c r="AC106" s="41"/>
      <c r="AD106" s="41"/>
      <c r="AE106" s="41"/>
      <c r="AF106" s="41"/>
      <c r="AG106" s="41"/>
      <c r="AH106" s="41"/>
      <c r="AI106" s="41"/>
      <c r="AJ106" s="41"/>
      <c r="AK106" s="41"/>
      <c r="AL106" s="67"/>
      <c r="AM106" s="30"/>
      <c r="AN106" s="29"/>
      <c r="AO106" s="41"/>
      <c r="AP106" s="41"/>
      <c r="AQ106" s="41"/>
    </row>
    <row r="107" spans="1:43" ht="11.25" customHeight="1" x14ac:dyDescent="0.25">
      <c r="A107" s="145"/>
      <c r="B107" s="161">
        <v>112</v>
      </c>
      <c r="C107" s="36"/>
      <c r="D107" s="37"/>
      <c r="E107" s="317" t="str">
        <f ca="1">VLOOKUP(INDIRECT(ADDRESS(ROW(),COLUMN()-3)),INDIRECT("translations[[Question Num]:["&amp; Language_Selected &amp;"]]"),MATCH(Language_Selected,Language_Options,0)+1,FALSE)</f>
        <v>In general, would you say your health is very good, good, moderate, bad, or very bad?</v>
      </c>
      <c r="F107" s="317"/>
      <c r="G107" s="317"/>
      <c r="H107" s="317"/>
      <c r="I107" s="317"/>
      <c r="J107" s="317"/>
      <c r="K107" s="317"/>
      <c r="L107" s="317"/>
      <c r="M107" s="317"/>
      <c r="N107" s="317"/>
      <c r="O107" s="317"/>
      <c r="P107" s="317"/>
      <c r="Q107" s="317"/>
      <c r="R107" s="317"/>
      <c r="S107" s="317"/>
      <c r="T107" s="317"/>
      <c r="U107" s="36"/>
      <c r="V107" s="37"/>
      <c r="W107" s="145" t="s">
        <v>95</v>
      </c>
      <c r="X107" s="145"/>
      <c r="Y107" s="145"/>
      <c r="Z107" s="145"/>
      <c r="AB107" s="31" t="s">
        <v>9</v>
      </c>
      <c r="AC107" s="31"/>
      <c r="AD107" s="31"/>
      <c r="AE107" s="31"/>
      <c r="AF107" s="31"/>
      <c r="AG107" s="31"/>
      <c r="AH107" s="31"/>
      <c r="AI107" s="31"/>
      <c r="AJ107" s="31"/>
      <c r="AK107" s="31"/>
      <c r="AL107" s="65" t="s">
        <v>80</v>
      </c>
      <c r="AM107" s="36"/>
      <c r="AN107" s="37"/>
      <c r="AO107" s="145"/>
      <c r="AP107" s="145"/>
      <c r="AQ107" s="145"/>
    </row>
    <row r="108" spans="1:43" x14ac:dyDescent="0.25">
      <c r="A108" s="145"/>
      <c r="B108" s="64"/>
      <c r="C108" s="36"/>
      <c r="D108" s="37"/>
      <c r="E108" s="317"/>
      <c r="F108" s="317"/>
      <c r="G108" s="317"/>
      <c r="H108" s="317"/>
      <c r="I108" s="317"/>
      <c r="J108" s="317"/>
      <c r="K108" s="317"/>
      <c r="L108" s="317"/>
      <c r="M108" s="317"/>
      <c r="N108" s="317"/>
      <c r="O108" s="317"/>
      <c r="P108" s="317"/>
      <c r="Q108" s="317"/>
      <c r="R108" s="317"/>
      <c r="S108" s="317"/>
      <c r="T108" s="317"/>
      <c r="U108" s="36"/>
      <c r="V108" s="37"/>
      <c r="W108" s="145" t="s">
        <v>96</v>
      </c>
      <c r="X108" s="145"/>
      <c r="Y108" s="145"/>
      <c r="Z108" s="31" t="s">
        <v>9</v>
      </c>
      <c r="AA108" s="71"/>
      <c r="AB108" s="31"/>
      <c r="AC108" s="71"/>
      <c r="AD108" s="31"/>
      <c r="AE108" s="31"/>
      <c r="AF108" s="31"/>
      <c r="AG108" s="31"/>
      <c r="AH108" s="31"/>
      <c r="AI108" s="31"/>
      <c r="AJ108" s="31"/>
      <c r="AK108" s="31"/>
      <c r="AL108" s="65" t="s">
        <v>82</v>
      </c>
      <c r="AM108" s="36"/>
      <c r="AN108" s="37"/>
      <c r="AO108" s="145"/>
      <c r="AP108" s="145"/>
      <c r="AQ108" s="145"/>
    </row>
    <row r="109" spans="1:43" x14ac:dyDescent="0.25">
      <c r="A109" s="145"/>
      <c r="B109" s="64"/>
      <c r="C109" s="36"/>
      <c r="D109" s="37"/>
      <c r="E109" s="317"/>
      <c r="F109" s="317"/>
      <c r="G109" s="317"/>
      <c r="H109" s="317"/>
      <c r="I109" s="317"/>
      <c r="J109" s="317"/>
      <c r="K109" s="317"/>
      <c r="L109" s="317"/>
      <c r="M109" s="317"/>
      <c r="N109" s="317"/>
      <c r="O109" s="317"/>
      <c r="P109" s="317"/>
      <c r="Q109" s="317"/>
      <c r="R109" s="317"/>
      <c r="S109" s="317"/>
      <c r="T109" s="317"/>
      <c r="U109" s="36"/>
      <c r="V109" s="37"/>
      <c r="W109" s="145" t="s">
        <v>97</v>
      </c>
      <c r="X109" s="145"/>
      <c r="Y109" s="145"/>
      <c r="Z109" s="145"/>
      <c r="AA109" s="31" t="s">
        <v>9</v>
      </c>
      <c r="AB109" s="31"/>
      <c r="AC109" s="31"/>
      <c r="AD109" s="31"/>
      <c r="AE109" s="31"/>
      <c r="AF109" s="31"/>
      <c r="AG109" s="31"/>
      <c r="AH109" s="31"/>
      <c r="AI109" s="31"/>
      <c r="AJ109" s="31"/>
      <c r="AK109" s="31"/>
      <c r="AL109" s="65" t="s">
        <v>84</v>
      </c>
      <c r="AM109" s="36"/>
      <c r="AN109" s="37"/>
      <c r="AO109" s="145"/>
      <c r="AP109" s="145"/>
      <c r="AQ109" s="145"/>
    </row>
    <row r="110" spans="1:43" x14ac:dyDescent="0.25">
      <c r="A110" s="145"/>
      <c r="B110" s="64"/>
      <c r="C110" s="36"/>
      <c r="D110" s="37"/>
      <c r="E110" s="317"/>
      <c r="F110" s="317"/>
      <c r="G110" s="317"/>
      <c r="H110" s="317"/>
      <c r="I110" s="317"/>
      <c r="J110" s="317"/>
      <c r="K110" s="317"/>
      <c r="L110" s="317"/>
      <c r="M110" s="317"/>
      <c r="N110" s="317"/>
      <c r="O110" s="317"/>
      <c r="P110" s="317"/>
      <c r="Q110" s="317"/>
      <c r="R110" s="317"/>
      <c r="S110" s="317"/>
      <c r="T110" s="317"/>
      <c r="U110" s="36"/>
      <c r="V110" s="37"/>
      <c r="W110" s="145" t="s">
        <v>98</v>
      </c>
      <c r="X110" s="145"/>
      <c r="Y110" s="31" t="s">
        <v>9</v>
      </c>
      <c r="Z110" s="31"/>
      <c r="AA110" s="31"/>
      <c r="AB110" s="31"/>
      <c r="AC110" s="31"/>
      <c r="AD110" s="31"/>
      <c r="AE110" s="31"/>
      <c r="AF110" s="31"/>
      <c r="AG110" s="31"/>
      <c r="AH110" s="31"/>
      <c r="AI110" s="31"/>
      <c r="AJ110" s="31"/>
      <c r="AK110" s="31"/>
      <c r="AL110" s="65" t="s">
        <v>99</v>
      </c>
      <c r="AM110" s="36"/>
      <c r="AN110" s="37"/>
      <c r="AO110" s="145"/>
      <c r="AP110" s="145"/>
      <c r="AQ110" s="145"/>
    </row>
    <row r="111" spans="1:43" x14ac:dyDescent="0.25">
      <c r="A111" s="145"/>
      <c r="B111" s="140"/>
      <c r="C111" s="36"/>
      <c r="D111" s="37"/>
      <c r="E111" s="317"/>
      <c r="F111" s="317"/>
      <c r="G111" s="317"/>
      <c r="H111" s="317"/>
      <c r="I111" s="317"/>
      <c r="J111" s="317"/>
      <c r="K111" s="317"/>
      <c r="L111" s="317"/>
      <c r="M111" s="317"/>
      <c r="N111" s="317"/>
      <c r="O111" s="317"/>
      <c r="P111" s="317"/>
      <c r="Q111" s="317"/>
      <c r="R111" s="317"/>
      <c r="S111" s="317"/>
      <c r="T111" s="317"/>
      <c r="U111" s="36"/>
      <c r="V111" s="37"/>
      <c r="W111" s="145" t="s">
        <v>100</v>
      </c>
      <c r="X111" s="145"/>
      <c r="Y111" s="145"/>
      <c r="Z111" s="145"/>
      <c r="AA111" s="31" t="s">
        <v>9</v>
      </c>
      <c r="AB111" s="31"/>
      <c r="AC111" s="31"/>
      <c r="AD111" s="31"/>
      <c r="AE111" s="31"/>
      <c r="AF111" s="31"/>
      <c r="AG111" s="31"/>
      <c r="AH111" s="31"/>
      <c r="AI111" s="31"/>
      <c r="AJ111" s="31"/>
      <c r="AK111" s="31"/>
      <c r="AL111" s="65" t="s">
        <v>101</v>
      </c>
      <c r="AM111" s="36"/>
      <c r="AN111" s="37"/>
      <c r="AO111" s="145"/>
      <c r="AP111" s="145"/>
      <c r="AQ111" s="145"/>
    </row>
    <row r="112" spans="1:43" ht="6" customHeight="1" x14ac:dyDescent="0.25">
      <c r="A112" s="28"/>
      <c r="B112" s="70"/>
      <c r="C112" s="33"/>
      <c r="D112" s="32"/>
      <c r="E112" s="28"/>
      <c r="F112" s="28"/>
      <c r="G112" s="28"/>
      <c r="H112" s="28"/>
      <c r="I112" s="28"/>
      <c r="J112" s="28"/>
      <c r="K112" s="28"/>
      <c r="L112" s="28"/>
      <c r="M112" s="28"/>
      <c r="N112" s="28"/>
      <c r="O112" s="28"/>
      <c r="P112" s="28"/>
      <c r="Q112" s="28"/>
      <c r="R112" s="28"/>
      <c r="S112" s="28"/>
      <c r="T112" s="28"/>
      <c r="U112" s="33"/>
      <c r="V112" s="32"/>
      <c r="W112" s="28"/>
      <c r="X112" s="28"/>
      <c r="Y112" s="28"/>
      <c r="Z112" s="28"/>
      <c r="AA112" s="28"/>
      <c r="AB112" s="28"/>
      <c r="AC112" s="28"/>
      <c r="AD112" s="28"/>
      <c r="AE112" s="28"/>
      <c r="AF112" s="28"/>
      <c r="AG112" s="28"/>
      <c r="AH112" s="28"/>
      <c r="AI112" s="28"/>
      <c r="AJ112" s="28"/>
      <c r="AK112" s="28"/>
      <c r="AL112" s="66"/>
      <c r="AM112" s="33"/>
      <c r="AN112" s="32"/>
      <c r="AO112" s="28"/>
      <c r="AP112" s="28"/>
      <c r="AQ112" s="28"/>
    </row>
    <row r="113" spans="1:43" ht="6" customHeight="1" x14ac:dyDescent="0.25">
      <c r="A113" s="41"/>
      <c r="B113" s="141"/>
      <c r="C113" s="30"/>
      <c r="D113" s="29"/>
      <c r="E113" s="41"/>
      <c r="F113" s="41"/>
      <c r="G113" s="41"/>
      <c r="H113" s="41"/>
      <c r="I113" s="41"/>
      <c r="J113" s="41"/>
      <c r="K113" s="41"/>
      <c r="L113" s="41"/>
      <c r="M113" s="41"/>
      <c r="N113" s="41"/>
      <c r="O113" s="41"/>
      <c r="P113" s="41"/>
      <c r="Q113" s="41"/>
      <c r="R113" s="41"/>
      <c r="S113" s="41"/>
      <c r="T113" s="41"/>
      <c r="U113" s="30"/>
      <c r="V113" s="29"/>
      <c r="W113" s="41"/>
      <c r="X113" s="41"/>
      <c r="Y113" s="41"/>
      <c r="Z113" s="41"/>
      <c r="AA113" s="41"/>
      <c r="AB113" s="41"/>
      <c r="AC113" s="41"/>
      <c r="AD113" s="41"/>
      <c r="AE113" s="41"/>
      <c r="AF113" s="41"/>
      <c r="AG113" s="41"/>
      <c r="AH113" s="41"/>
      <c r="AI113" s="41"/>
      <c r="AJ113" s="41"/>
      <c r="AK113" s="41"/>
      <c r="AL113" s="67"/>
      <c r="AM113" s="30"/>
      <c r="AN113" s="29"/>
      <c r="AO113" s="41"/>
      <c r="AP113" s="41"/>
      <c r="AQ113" s="41"/>
    </row>
    <row r="114" spans="1:43" x14ac:dyDescent="0.25">
      <c r="A114" s="145"/>
      <c r="B114" s="161">
        <v>113</v>
      </c>
      <c r="C114" s="36"/>
      <c r="D114" s="37"/>
      <c r="E114" s="317" t="str">
        <f ca="1">VLOOKUP(INDIRECT(ADDRESS(ROW(),COLUMN()-3)),INDIRECT("translations[[Question Num]:["&amp; Language_Selected &amp;"]]"),MATCH(Language_Selected,Language_Options,0)+1,FALSE)</f>
        <v>Have you ever attended school?</v>
      </c>
      <c r="F114" s="317"/>
      <c r="G114" s="317"/>
      <c r="H114" s="317"/>
      <c r="I114" s="317"/>
      <c r="J114" s="317"/>
      <c r="K114" s="317"/>
      <c r="L114" s="317"/>
      <c r="M114" s="317"/>
      <c r="N114" s="317"/>
      <c r="O114" s="317"/>
      <c r="P114" s="317"/>
      <c r="Q114" s="317"/>
      <c r="R114" s="317"/>
      <c r="S114" s="317"/>
      <c r="T114" s="317"/>
      <c r="U114" s="36"/>
      <c r="V114" s="37"/>
      <c r="W114" s="145" t="s">
        <v>102</v>
      </c>
      <c r="X114" s="145"/>
      <c r="Y114" s="31" t="s">
        <v>9</v>
      </c>
      <c r="Z114" s="31"/>
      <c r="AA114" s="31"/>
      <c r="AB114" s="31"/>
      <c r="AC114" s="31"/>
      <c r="AD114" s="31"/>
      <c r="AE114" s="31"/>
      <c r="AF114" s="31"/>
      <c r="AG114" s="31"/>
      <c r="AH114" s="31"/>
      <c r="AI114" s="31"/>
      <c r="AJ114" s="31"/>
      <c r="AK114" s="31"/>
      <c r="AL114" s="65" t="s">
        <v>80</v>
      </c>
      <c r="AM114" s="36"/>
      <c r="AN114" s="37"/>
      <c r="AO114" s="145"/>
      <c r="AP114" s="145"/>
      <c r="AQ114" s="145"/>
    </row>
    <row r="115" spans="1:43" x14ac:dyDescent="0.25">
      <c r="A115" s="145"/>
      <c r="B115" s="140"/>
      <c r="C115" s="36"/>
      <c r="D115" s="37"/>
      <c r="E115" s="317"/>
      <c r="F115" s="317"/>
      <c r="G115" s="317"/>
      <c r="H115" s="317"/>
      <c r="I115" s="317"/>
      <c r="J115" s="317"/>
      <c r="K115" s="317"/>
      <c r="L115" s="317"/>
      <c r="M115" s="317"/>
      <c r="N115" s="317"/>
      <c r="O115" s="317"/>
      <c r="P115" s="317"/>
      <c r="Q115" s="317"/>
      <c r="R115" s="317"/>
      <c r="S115" s="317"/>
      <c r="T115" s="317"/>
      <c r="U115" s="36"/>
      <c r="V115" s="37"/>
      <c r="W115" s="145" t="s">
        <v>103</v>
      </c>
      <c r="X115" s="145"/>
      <c r="Y115" s="31" t="s">
        <v>9</v>
      </c>
      <c r="Z115" s="31"/>
      <c r="AA115" s="31"/>
      <c r="AB115" s="31"/>
      <c r="AC115" s="31"/>
      <c r="AD115" s="31"/>
      <c r="AE115" s="31"/>
      <c r="AF115" s="31"/>
      <c r="AG115" s="31"/>
      <c r="AH115" s="31"/>
      <c r="AI115" s="31"/>
      <c r="AJ115" s="31"/>
      <c r="AK115" s="31"/>
      <c r="AL115" s="65" t="s">
        <v>82</v>
      </c>
      <c r="AM115" s="36"/>
      <c r="AN115" s="37"/>
      <c r="AO115" s="145"/>
      <c r="AP115" s="162">
        <v>117</v>
      </c>
      <c r="AQ115" s="145"/>
    </row>
    <row r="116" spans="1:43" ht="6" customHeight="1" x14ac:dyDescent="0.25">
      <c r="A116" s="28"/>
      <c r="B116" s="70"/>
      <c r="C116" s="33"/>
      <c r="D116" s="32"/>
      <c r="E116" s="28"/>
      <c r="F116" s="28"/>
      <c r="G116" s="28"/>
      <c r="H116" s="28"/>
      <c r="I116" s="28"/>
      <c r="J116" s="28"/>
      <c r="K116" s="28"/>
      <c r="L116" s="28"/>
      <c r="M116" s="28"/>
      <c r="N116" s="28"/>
      <c r="O116" s="28"/>
      <c r="P116" s="28"/>
      <c r="Q116" s="28"/>
      <c r="R116" s="28"/>
      <c r="S116" s="28"/>
      <c r="T116" s="28"/>
      <c r="U116" s="33"/>
      <c r="V116" s="32"/>
      <c r="W116" s="28"/>
      <c r="X116" s="28"/>
      <c r="Y116" s="28"/>
      <c r="Z116" s="28"/>
      <c r="AA116" s="28"/>
      <c r="AB116" s="28"/>
      <c r="AC116" s="28"/>
      <c r="AD116" s="28"/>
      <c r="AE116" s="28"/>
      <c r="AF116" s="28"/>
      <c r="AG116" s="28"/>
      <c r="AH116" s="28"/>
      <c r="AI116" s="28"/>
      <c r="AJ116" s="28"/>
      <c r="AK116" s="28"/>
      <c r="AL116" s="66"/>
      <c r="AM116" s="33"/>
      <c r="AN116" s="32"/>
      <c r="AO116" s="28"/>
      <c r="AP116" s="28"/>
      <c r="AQ116" s="28"/>
    </row>
    <row r="117" spans="1:43" ht="6" customHeight="1" x14ac:dyDescent="0.25">
      <c r="A117" s="41"/>
      <c r="B117" s="161"/>
      <c r="C117" s="30"/>
      <c r="D117" s="29"/>
      <c r="E117" s="41"/>
      <c r="F117" s="41"/>
      <c r="G117" s="41"/>
      <c r="H117" s="41"/>
      <c r="I117" s="41"/>
      <c r="J117" s="41"/>
      <c r="K117" s="41"/>
      <c r="L117" s="41"/>
      <c r="M117" s="41"/>
      <c r="N117" s="41"/>
      <c r="O117" s="41"/>
      <c r="P117" s="41"/>
      <c r="Q117" s="41"/>
      <c r="R117" s="41"/>
      <c r="S117" s="41"/>
      <c r="T117" s="41"/>
      <c r="U117" s="30"/>
      <c r="V117" s="29"/>
      <c r="W117" s="41"/>
      <c r="X117" s="41"/>
      <c r="Y117" s="41"/>
      <c r="Z117" s="41"/>
      <c r="AA117" s="41"/>
      <c r="AB117" s="41"/>
      <c r="AC117" s="41"/>
      <c r="AD117" s="41"/>
      <c r="AE117" s="41"/>
      <c r="AF117" s="41"/>
      <c r="AG117" s="41"/>
      <c r="AH117" s="41"/>
      <c r="AI117" s="41"/>
      <c r="AJ117" s="41"/>
      <c r="AK117" s="41"/>
      <c r="AL117" s="67"/>
      <c r="AM117" s="30"/>
      <c r="AN117" s="29"/>
      <c r="AO117" s="41"/>
      <c r="AP117" s="41"/>
      <c r="AQ117" s="41"/>
    </row>
    <row r="118" spans="1:43" x14ac:dyDescent="0.25">
      <c r="A118" s="145"/>
      <c r="B118" s="161">
        <v>114</v>
      </c>
      <c r="C118" s="36"/>
      <c r="D118" s="37"/>
      <c r="E118" s="317" t="str">
        <f ca="1">VLOOKUP(INDIRECT(ADDRESS(ROW(),COLUMN()-3)),INDIRECT("translations[[Question Num]:["&amp; Language_Selected &amp;"]]"),MATCH(Language_Selected,Language_Options,0)+1,FALSE)</f>
        <v>What is the highest level of school you attended: primary, secondary, or higher?</v>
      </c>
      <c r="F118" s="317"/>
      <c r="G118" s="317"/>
      <c r="H118" s="317"/>
      <c r="I118" s="317"/>
      <c r="J118" s="317"/>
      <c r="K118" s="317"/>
      <c r="L118" s="317"/>
      <c r="M118" s="317"/>
      <c r="N118" s="317"/>
      <c r="O118" s="317"/>
      <c r="P118" s="317"/>
      <c r="Q118" s="317"/>
      <c r="R118" s="317"/>
      <c r="S118" s="317"/>
      <c r="T118" s="317"/>
      <c r="U118" s="36"/>
      <c r="V118" s="37"/>
      <c r="W118" s="145" t="s">
        <v>104</v>
      </c>
      <c r="X118" s="145"/>
      <c r="Y118" s="145"/>
      <c r="Z118" s="145"/>
      <c r="AA118" s="31" t="s">
        <v>9</v>
      </c>
      <c r="AB118" s="71"/>
      <c r="AC118" s="31"/>
      <c r="AD118" s="31"/>
      <c r="AE118" s="31"/>
      <c r="AF118" s="31"/>
      <c r="AG118" s="31"/>
      <c r="AH118" s="31"/>
      <c r="AI118" s="31"/>
      <c r="AJ118" s="31"/>
      <c r="AK118" s="31"/>
      <c r="AL118" s="65" t="s">
        <v>80</v>
      </c>
      <c r="AM118" s="36"/>
      <c r="AN118" s="37"/>
      <c r="AO118" s="145"/>
      <c r="AP118" s="145"/>
      <c r="AQ118" s="145"/>
    </row>
    <row r="119" spans="1:43" x14ac:dyDescent="0.25">
      <c r="A119" s="145"/>
      <c r="B119" s="64" t="s">
        <v>111</v>
      </c>
      <c r="C119" s="36"/>
      <c r="D119" s="37"/>
      <c r="E119" s="317"/>
      <c r="F119" s="317"/>
      <c r="G119" s="317"/>
      <c r="H119" s="317"/>
      <c r="I119" s="317"/>
      <c r="J119" s="317"/>
      <c r="K119" s="317"/>
      <c r="L119" s="317"/>
      <c r="M119" s="317"/>
      <c r="N119" s="317"/>
      <c r="O119" s="317"/>
      <c r="P119" s="317"/>
      <c r="Q119" s="317"/>
      <c r="R119" s="317"/>
      <c r="S119" s="317"/>
      <c r="T119" s="317"/>
      <c r="U119" s="36"/>
      <c r="V119" s="37"/>
      <c r="W119" s="145" t="s">
        <v>106</v>
      </c>
      <c r="X119" s="145"/>
      <c r="Y119" s="145"/>
      <c r="Z119" s="145"/>
      <c r="AA119" s="145"/>
      <c r="AB119" s="31" t="s">
        <v>9</v>
      </c>
      <c r="AC119" s="71"/>
      <c r="AD119" s="31"/>
      <c r="AE119" s="31"/>
      <c r="AF119" s="31"/>
      <c r="AG119" s="31"/>
      <c r="AH119" s="31"/>
      <c r="AI119" s="31"/>
      <c r="AJ119" s="31"/>
      <c r="AK119" s="31"/>
      <c r="AL119" s="65" t="s">
        <v>82</v>
      </c>
      <c r="AM119" s="36"/>
      <c r="AN119" s="37"/>
      <c r="AO119" s="145"/>
      <c r="AP119" s="145"/>
      <c r="AQ119" s="145"/>
    </row>
    <row r="120" spans="1:43" x14ac:dyDescent="0.25">
      <c r="A120" s="145"/>
      <c r="B120" s="140"/>
      <c r="C120" s="36"/>
      <c r="D120" s="37"/>
      <c r="E120" s="317"/>
      <c r="F120" s="317"/>
      <c r="G120" s="317"/>
      <c r="H120" s="317"/>
      <c r="I120" s="317"/>
      <c r="J120" s="317"/>
      <c r="K120" s="317"/>
      <c r="L120" s="317"/>
      <c r="M120" s="317"/>
      <c r="N120" s="317"/>
      <c r="O120" s="317"/>
      <c r="P120" s="317"/>
      <c r="Q120" s="317"/>
      <c r="R120" s="317"/>
      <c r="S120" s="317"/>
      <c r="T120" s="317"/>
      <c r="U120" s="36"/>
      <c r="V120" s="37"/>
      <c r="W120" s="145" t="s">
        <v>107</v>
      </c>
      <c r="X120" s="145"/>
      <c r="Y120" s="145"/>
      <c r="Z120" s="145"/>
      <c r="AA120" s="31" t="s">
        <v>9</v>
      </c>
      <c r="AB120" s="31"/>
      <c r="AC120" s="31"/>
      <c r="AD120" s="31"/>
      <c r="AE120" s="31"/>
      <c r="AF120" s="31"/>
      <c r="AG120" s="31"/>
      <c r="AH120" s="31"/>
      <c r="AI120" s="31"/>
      <c r="AJ120" s="31"/>
      <c r="AK120" s="31"/>
      <c r="AL120" s="65" t="s">
        <v>84</v>
      </c>
      <c r="AM120" s="36"/>
      <c r="AN120" s="37"/>
      <c r="AO120" s="145"/>
      <c r="AP120" s="145"/>
      <c r="AQ120" s="145"/>
    </row>
    <row r="121" spans="1:43" ht="6" customHeight="1" x14ac:dyDescent="0.25">
      <c r="A121" s="28"/>
      <c r="B121" s="70"/>
      <c r="C121" s="33"/>
      <c r="D121" s="32"/>
      <c r="E121" s="28"/>
      <c r="F121" s="28"/>
      <c r="G121" s="28"/>
      <c r="H121" s="28"/>
      <c r="I121" s="28"/>
      <c r="J121" s="28"/>
      <c r="K121" s="28"/>
      <c r="L121" s="28"/>
      <c r="M121" s="28"/>
      <c r="N121" s="28"/>
      <c r="O121" s="28"/>
      <c r="P121" s="28"/>
      <c r="Q121" s="28"/>
      <c r="R121" s="28"/>
      <c r="S121" s="28"/>
      <c r="T121" s="28"/>
      <c r="U121" s="33"/>
      <c r="V121" s="32"/>
      <c r="W121" s="28"/>
      <c r="X121" s="28"/>
      <c r="Y121" s="28"/>
      <c r="Z121" s="28"/>
      <c r="AA121" s="28"/>
      <c r="AB121" s="28"/>
      <c r="AC121" s="28"/>
      <c r="AD121" s="28"/>
      <c r="AE121" s="28"/>
      <c r="AF121" s="28"/>
      <c r="AG121" s="28"/>
      <c r="AH121" s="28"/>
      <c r="AI121" s="28"/>
      <c r="AJ121" s="28"/>
      <c r="AK121" s="28"/>
      <c r="AL121" s="66"/>
      <c r="AM121" s="33"/>
      <c r="AN121" s="32"/>
      <c r="AO121" s="28"/>
      <c r="AP121" s="28"/>
      <c r="AQ121" s="28"/>
    </row>
    <row r="122" spans="1:43" ht="6" customHeight="1" x14ac:dyDescent="0.25">
      <c r="A122" s="41"/>
      <c r="B122" s="141"/>
      <c r="C122" s="30"/>
      <c r="D122" s="29"/>
      <c r="E122" s="41"/>
      <c r="F122" s="41"/>
      <c r="G122" s="41"/>
      <c r="H122" s="41"/>
      <c r="I122" s="41"/>
      <c r="J122" s="41"/>
      <c r="K122" s="41"/>
      <c r="L122" s="41"/>
      <c r="M122" s="41"/>
      <c r="N122" s="41"/>
      <c r="O122" s="41"/>
      <c r="P122" s="41"/>
      <c r="Q122" s="41"/>
      <c r="R122" s="41"/>
      <c r="S122" s="41"/>
      <c r="T122" s="41"/>
      <c r="U122" s="30"/>
      <c r="V122" s="29"/>
      <c r="W122" s="41"/>
      <c r="X122" s="41"/>
      <c r="Y122" s="41"/>
      <c r="Z122" s="41"/>
      <c r="AA122" s="41"/>
      <c r="AB122" s="41"/>
      <c r="AC122" s="41"/>
      <c r="AD122" s="41"/>
      <c r="AE122" s="41"/>
      <c r="AF122" s="41"/>
      <c r="AG122" s="41"/>
      <c r="AH122" s="41"/>
      <c r="AI122" s="41"/>
      <c r="AJ122" s="41"/>
      <c r="AK122" s="41"/>
      <c r="AL122" s="67"/>
      <c r="AM122" s="30"/>
      <c r="AN122" s="29"/>
      <c r="AO122" s="41"/>
      <c r="AP122" s="41"/>
      <c r="AQ122" s="41"/>
    </row>
    <row r="123" spans="1:43" x14ac:dyDescent="0.25">
      <c r="A123" s="145"/>
      <c r="B123" s="161">
        <v>115</v>
      </c>
      <c r="C123" s="36"/>
      <c r="D123" s="37"/>
      <c r="E123" s="317" t="str">
        <f ca="1">VLOOKUP(INDIRECT(ADDRESS(ROW(),COLUMN()-3)),INDIRECT("translations[[Question Num]:["&amp; Language_Selected &amp;"]]"),MATCH(Language_Selected,Language_Options,0)+1,FALSE)</f>
        <v>What is the highest [GRADE/FORM/YEAR] you completed at that level?
IF COMPLETED LESS THAN ONE YEAR AT THAT LEVEL, RECORD '00'.</v>
      </c>
      <c r="F123" s="317"/>
      <c r="G123" s="317"/>
      <c r="H123" s="317"/>
      <c r="I123" s="317"/>
      <c r="J123" s="317"/>
      <c r="K123" s="317"/>
      <c r="L123" s="317"/>
      <c r="M123" s="317"/>
      <c r="N123" s="317"/>
      <c r="O123" s="317"/>
      <c r="P123" s="317"/>
      <c r="Q123" s="317"/>
      <c r="R123" s="317"/>
      <c r="S123" s="317"/>
      <c r="T123" s="317"/>
      <c r="U123" s="36"/>
      <c r="V123" s="37"/>
      <c r="AL123"/>
      <c r="AM123" s="36"/>
      <c r="AN123" s="37"/>
      <c r="AO123" s="145"/>
      <c r="AP123" s="145"/>
      <c r="AQ123" s="145"/>
    </row>
    <row r="124" spans="1:43" x14ac:dyDescent="0.25">
      <c r="A124" s="145"/>
      <c r="B124" s="64" t="s">
        <v>111</v>
      </c>
      <c r="C124" s="36"/>
      <c r="D124" s="37"/>
      <c r="E124" s="317"/>
      <c r="F124" s="317"/>
      <c r="G124" s="317"/>
      <c r="H124" s="317"/>
      <c r="I124" s="317"/>
      <c r="J124" s="317"/>
      <c r="K124" s="317"/>
      <c r="L124" s="317"/>
      <c r="M124" s="317"/>
      <c r="N124" s="317"/>
      <c r="O124" s="317"/>
      <c r="P124" s="317"/>
      <c r="Q124" s="317"/>
      <c r="R124" s="317"/>
      <c r="S124" s="317"/>
      <c r="T124" s="317"/>
      <c r="U124" s="36"/>
      <c r="V124" s="37"/>
      <c r="W124" s="145"/>
      <c r="X124" s="145"/>
      <c r="Y124" s="145"/>
      <c r="Z124" s="145"/>
      <c r="AA124" s="145"/>
      <c r="AB124" s="145"/>
      <c r="AC124" s="145"/>
      <c r="AD124" s="145"/>
      <c r="AE124" s="145"/>
      <c r="AF124" s="145"/>
      <c r="AG124" s="145"/>
      <c r="AH124" s="145"/>
      <c r="AI124" s="29"/>
      <c r="AJ124" s="30"/>
      <c r="AK124" s="29"/>
      <c r="AL124" s="68"/>
      <c r="AM124" s="36"/>
      <c r="AN124" s="37"/>
      <c r="AO124" s="145"/>
      <c r="AP124" s="145"/>
      <c r="AQ124" s="145"/>
    </row>
    <row r="125" spans="1:43" x14ac:dyDescent="0.25">
      <c r="A125" s="145"/>
      <c r="B125" s="140"/>
      <c r="C125" s="36"/>
      <c r="D125" s="37"/>
      <c r="E125" s="317"/>
      <c r="F125" s="317"/>
      <c r="G125" s="317"/>
      <c r="H125" s="317"/>
      <c r="I125" s="317"/>
      <c r="J125" s="317"/>
      <c r="K125" s="317"/>
      <c r="L125" s="317"/>
      <c r="M125" s="317"/>
      <c r="N125" s="317"/>
      <c r="O125" s="317"/>
      <c r="P125" s="317"/>
      <c r="Q125" s="317"/>
      <c r="R125" s="317"/>
      <c r="S125" s="317"/>
      <c r="T125" s="317"/>
      <c r="U125" s="36"/>
      <c r="V125" s="37"/>
      <c r="W125" s="145" t="s">
        <v>108</v>
      </c>
      <c r="X125" s="145"/>
      <c r="Y125" s="145"/>
      <c r="Z125" s="145"/>
      <c r="AA125" s="145"/>
      <c r="AB125" s="145"/>
      <c r="AC125" s="145"/>
      <c r="AD125" s="31" t="s">
        <v>9</v>
      </c>
      <c r="AE125" s="31"/>
      <c r="AF125" s="71"/>
      <c r="AG125" s="31"/>
      <c r="AH125" s="31"/>
      <c r="AI125" s="32"/>
      <c r="AJ125" s="33"/>
      <c r="AK125" s="32"/>
      <c r="AL125" s="69"/>
      <c r="AM125" s="36"/>
      <c r="AN125" s="37"/>
      <c r="AO125" s="145"/>
      <c r="AP125" s="145"/>
      <c r="AQ125" s="145"/>
    </row>
    <row r="126" spans="1:43" x14ac:dyDescent="0.25">
      <c r="A126" s="145"/>
      <c r="B126" s="140"/>
      <c r="C126" s="36"/>
      <c r="D126" s="37"/>
      <c r="E126" s="317"/>
      <c r="F126" s="317"/>
      <c r="G126" s="317"/>
      <c r="H126" s="317"/>
      <c r="I126" s="317"/>
      <c r="J126" s="317"/>
      <c r="K126" s="317"/>
      <c r="L126" s="317"/>
      <c r="M126" s="317"/>
      <c r="N126" s="317"/>
      <c r="O126" s="317"/>
      <c r="P126" s="317"/>
      <c r="Q126" s="317"/>
      <c r="R126" s="317"/>
      <c r="S126" s="317"/>
      <c r="T126" s="317"/>
      <c r="U126" s="36"/>
      <c r="V126" s="37"/>
      <c r="W126" s="145"/>
      <c r="X126" s="145"/>
      <c r="Y126" s="145"/>
      <c r="Z126" s="145"/>
      <c r="AA126" s="145"/>
      <c r="AB126" s="145"/>
      <c r="AC126" s="145"/>
      <c r="AD126" s="145"/>
      <c r="AE126" s="145"/>
      <c r="AF126" s="145"/>
      <c r="AG126" s="145"/>
      <c r="AH126" s="145"/>
      <c r="AI126" s="145"/>
      <c r="AJ126" s="145"/>
      <c r="AK126" s="145"/>
      <c r="AL126" s="46"/>
      <c r="AM126" s="36"/>
      <c r="AN126" s="37"/>
      <c r="AO126" s="145"/>
      <c r="AP126" s="145"/>
      <c r="AQ126" s="145"/>
    </row>
    <row r="127" spans="1:43" x14ac:dyDescent="0.25">
      <c r="A127" s="145"/>
      <c r="B127" s="140"/>
      <c r="C127" s="36"/>
      <c r="D127" s="37"/>
      <c r="E127" s="317"/>
      <c r="F127" s="317"/>
      <c r="G127" s="317"/>
      <c r="H127" s="317"/>
      <c r="I127" s="317"/>
      <c r="J127" s="317"/>
      <c r="K127" s="317"/>
      <c r="L127" s="317"/>
      <c r="M127" s="317"/>
      <c r="N127" s="317"/>
      <c r="O127" s="317"/>
      <c r="P127" s="317"/>
      <c r="Q127" s="317"/>
      <c r="R127" s="317"/>
      <c r="S127" s="317"/>
      <c r="T127" s="317"/>
      <c r="U127" s="36"/>
      <c r="V127" s="37"/>
      <c r="W127" s="145"/>
      <c r="X127" s="145"/>
      <c r="Y127" s="145"/>
      <c r="Z127" s="145"/>
      <c r="AA127" s="145"/>
      <c r="AB127" s="145"/>
      <c r="AC127" s="145"/>
      <c r="AD127" s="145"/>
      <c r="AE127" s="145"/>
      <c r="AF127" s="145"/>
      <c r="AG127" s="145"/>
      <c r="AH127" s="145"/>
      <c r="AI127" s="145"/>
      <c r="AJ127" s="145"/>
      <c r="AK127" s="145"/>
      <c r="AL127" s="46"/>
      <c r="AM127" s="36"/>
      <c r="AN127" s="37"/>
      <c r="AO127" s="145"/>
      <c r="AP127" s="145"/>
      <c r="AQ127" s="145"/>
    </row>
    <row r="128" spans="1:43" ht="6" customHeight="1" thickBot="1" x14ac:dyDescent="0.3">
      <c r="A128" s="61"/>
      <c r="B128" s="143"/>
      <c r="C128" s="62"/>
      <c r="D128" s="63"/>
      <c r="E128" s="61"/>
      <c r="F128" s="61"/>
      <c r="G128" s="61"/>
      <c r="H128" s="61"/>
      <c r="I128" s="61"/>
      <c r="J128" s="61"/>
      <c r="K128" s="61"/>
      <c r="L128" s="61"/>
      <c r="M128" s="61"/>
      <c r="N128" s="61"/>
      <c r="O128" s="61"/>
      <c r="P128" s="61"/>
      <c r="Q128" s="61"/>
      <c r="R128" s="61"/>
      <c r="S128" s="61"/>
      <c r="T128" s="61"/>
      <c r="U128" s="62"/>
      <c r="V128" s="63"/>
      <c r="W128" s="61"/>
      <c r="X128" s="61"/>
      <c r="Y128" s="61"/>
      <c r="Z128" s="61"/>
      <c r="AA128" s="61"/>
      <c r="AB128" s="61"/>
      <c r="AC128" s="61"/>
      <c r="AD128" s="61"/>
      <c r="AE128" s="61"/>
      <c r="AF128" s="61"/>
      <c r="AG128" s="61"/>
      <c r="AH128" s="61"/>
      <c r="AI128" s="61"/>
      <c r="AJ128" s="61"/>
      <c r="AK128" s="61"/>
      <c r="AL128" s="82"/>
      <c r="AM128" s="62"/>
      <c r="AN128" s="63"/>
      <c r="AO128" s="61"/>
      <c r="AP128" s="61"/>
      <c r="AQ128" s="61"/>
    </row>
    <row r="129" spans="1:43" ht="6" customHeight="1" x14ac:dyDescent="0.25">
      <c r="A129" s="72"/>
      <c r="B129" s="73"/>
      <c r="C129" s="74"/>
      <c r="D129" s="75"/>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7"/>
      <c r="AM129" s="74"/>
      <c r="AN129" s="75"/>
      <c r="AO129" s="76"/>
      <c r="AP129" s="76"/>
      <c r="AQ129" s="78"/>
    </row>
    <row r="130" spans="1:43" x14ac:dyDescent="0.25">
      <c r="A130" s="79"/>
      <c r="B130" s="161">
        <v>116</v>
      </c>
      <c r="C130" s="36"/>
      <c r="D130" s="37"/>
      <c r="E130" s="318" t="s">
        <v>714</v>
      </c>
      <c r="F130" s="318"/>
      <c r="G130" s="318"/>
      <c r="H130" s="318"/>
      <c r="I130" s="318"/>
      <c r="J130" s="318"/>
      <c r="K130" s="318"/>
      <c r="L130" s="318"/>
      <c r="M130" s="318"/>
      <c r="N130" s="318"/>
      <c r="O130" s="318"/>
      <c r="P130" s="318"/>
      <c r="Q130" s="318"/>
      <c r="R130" s="318"/>
      <c r="S130" s="318"/>
      <c r="T130" s="318"/>
      <c r="U130" s="145"/>
      <c r="V130" s="145"/>
      <c r="W130" s="145"/>
      <c r="X130" s="145"/>
      <c r="Y130" s="145"/>
      <c r="Z130" s="145"/>
      <c r="AA130" s="145"/>
      <c r="AB130" s="145"/>
      <c r="AC130" s="145"/>
      <c r="AD130" s="145"/>
      <c r="AE130" s="145"/>
      <c r="AF130" s="145"/>
      <c r="AG130" s="145"/>
      <c r="AH130" s="145"/>
      <c r="AI130" s="145"/>
      <c r="AJ130" s="145"/>
      <c r="AK130" s="145"/>
      <c r="AL130" s="46"/>
      <c r="AM130" s="36"/>
      <c r="AN130" s="37"/>
      <c r="AO130" s="145"/>
      <c r="AP130" s="145"/>
      <c r="AQ130" s="80"/>
    </row>
    <row r="131" spans="1:43" ht="6" customHeight="1" x14ac:dyDescent="0.25">
      <c r="A131" s="79"/>
      <c r="B131" s="140"/>
      <c r="C131" s="36"/>
      <c r="D131" s="37"/>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46"/>
      <c r="AM131" s="36"/>
      <c r="AN131" s="37"/>
      <c r="AO131" s="145"/>
      <c r="AP131" s="145"/>
      <c r="AQ131" s="80"/>
    </row>
    <row r="132" spans="1:43" x14ac:dyDescent="0.25">
      <c r="A132" s="79"/>
      <c r="B132" s="140"/>
      <c r="C132" s="36"/>
      <c r="D132" s="37"/>
      <c r="E132" s="145"/>
      <c r="F132" s="145"/>
      <c r="G132" s="145"/>
      <c r="H132" s="145"/>
      <c r="I132" s="145"/>
      <c r="J132" s="145"/>
      <c r="K132" s="145"/>
      <c r="L132" s="145"/>
      <c r="M132" s="145"/>
      <c r="N132" s="46" t="s">
        <v>109</v>
      </c>
      <c r="O132" s="145"/>
      <c r="P132" s="145"/>
      <c r="Q132" s="145"/>
      <c r="R132" s="145"/>
      <c r="S132" s="145"/>
      <c r="T132" s="145"/>
      <c r="U132" s="145"/>
      <c r="W132" s="145"/>
      <c r="X132" s="46" t="s">
        <v>107</v>
      </c>
      <c r="Y132" s="145"/>
      <c r="Z132" s="145"/>
      <c r="AA132" s="145"/>
      <c r="AB132" s="145"/>
      <c r="AC132" s="145"/>
      <c r="AD132" s="145"/>
      <c r="AE132" s="145"/>
      <c r="AF132" s="145"/>
      <c r="AG132" s="145"/>
      <c r="AH132" s="145"/>
      <c r="AI132" s="145"/>
      <c r="AJ132" s="145"/>
      <c r="AK132" s="145"/>
      <c r="AL132" s="46"/>
      <c r="AM132" s="36"/>
      <c r="AN132" s="37"/>
      <c r="AO132" s="145"/>
      <c r="AP132" s="319">
        <v>119</v>
      </c>
      <c r="AQ132" s="80"/>
    </row>
    <row r="133" spans="1:43" x14ac:dyDescent="0.25">
      <c r="A133" s="79"/>
      <c r="B133" s="140"/>
      <c r="C133" s="36"/>
      <c r="D133" s="37"/>
      <c r="E133" s="145"/>
      <c r="F133" s="145"/>
      <c r="G133" s="145"/>
      <c r="H133" s="145"/>
      <c r="I133" s="145"/>
      <c r="J133" s="145"/>
      <c r="K133" s="145"/>
      <c r="L133" s="145"/>
      <c r="M133" s="145"/>
      <c r="N133" s="46" t="s">
        <v>106</v>
      </c>
      <c r="O133" s="145"/>
      <c r="P133" s="145"/>
      <c r="Q133" s="145"/>
      <c r="R133" s="145"/>
      <c r="S133" s="145"/>
      <c r="T133" s="145"/>
      <c r="U133" s="145"/>
      <c r="W133" s="145"/>
      <c r="X133" s="145"/>
      <c r="Y133" s="145"/>
      <c r="Z133" s="145"/>
      <c r="AA133" s="145"/>
      <c r="AB133" s="145"/>
      <c r="AC133" s="145"/>
      <c r="AD133" s="145"/>
      <c r="AE133" s="145"/>
      <c r="AF133" s="145"/>
      <c r="AG133" s="145"/>
      <c r="AH133" s="145"/>
      <c r="AI133" s="145"/>
      <c r="AJ133" s="145"/>
      <c r="AK133" s="145"/>
      <c r="AL133" s="46"/>
      <c r="AM133" s="36"/>
      <c r="AN133" s="37"/>
      <c r="AO133" s="145"/>
      <c r="AP133" s="319"/>
      <c r="AQ133" s="80"/>
    </row>
    <row r="134" spans="1:43" ht="6" customHeight="1" thickBot="1" x14ac:dyDescent="0.3">
      <c r="A134" s="81"/>
      <c r="B134" s="143"/>
      <c r="C134" s="62"/>
      <c r="D134" s="63"/>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82"/>
      <c r="AM134" s="62"/>
      <c r="AN134" s="63"/>
      <c r="AO134" s="61"/>
      <c r="AP134" s="61"/>
      <c r="AQ134" s="83"/>
    </row>
    <row r="135" spans="1:43" ht="6" customHeight="1" x14ac:dyDescent="0.25">
      <c r="A135" s="76"/>
      <c r="B135" s="73"/>
      <c r="C135" s="74"/>
      <c r="D135" s="75"/>
      <c r="E135" s="76"/>
      <c r="F135" s="76"/>
      <c r="G135" s="76"/>
      <c r="H135" s="76"/>
      <c r="I135" s="76"/>
      <c r="J135" s="76"/>
      <c r="K135" s="76"/>
      <c r="L135" s="76"/>
      <c r="M135" s="76"/>
      <c r="N135" s="76"/>
      <c r="O135" s="76"/>
      <c r="P135" s="76"/>
      <c r="Q135" s="76"/>
      <c r="R135" s="76"/>
      <c r="S135" s="76"/>
      <c r="T135" s="76"/>
      <c r="U135" s="74"/>
      <c r="V135" s="75"/>
      <c r="W135" s="76"/>
      <c r="X135" s="76"/>
      <c r="Y135" s="76"/>
      <c r="Z135" s="76"/>
      <c r="AA135" s="76"/>
      <c r="AB135" s="76"/>
      <c r="AC135" s="76"/>
      <c r="AD135" s="76"/>
      <c r="AE135" s="76"/>
      <c r="AF135" s="76"/>
      <c r="AG135" s="76"/>
      <c r="AH135" s="76"/>
      <c r="AI135" s="76"/>
      <c r="AJ135" s="76"/>
      <c r="AK135" s="76"/>
      <c r="AL135" s="77"/>
      <c r="AM135" s="74"/>
      <c r="AN135" s="75"/>
      <c r="AO135" s="76"/>
      <c r="AP135" s="76"/>
      <c r="AQ135" s="76"/>
    </row>
    <row r="136" spans="1:43" x14ac:dyDescent="0.25">
      <c r="A136" s="145"/>
      <c r="B136" s="161">
        <v>117</v>
      </c>
      <c r="C136" s="36"/>
      <c r="D136" s="37"/>
      <c r="E136" s="317" t="str">
        <f ca="1">VLOOKUP(INDIRECT(ADDRESS(ROW(),COLUMN()-3)),INDIRECT("translations[[Question Num]:["&amp; Language_Selected &amp;"]]"),MATCH(Language_Selected,Language_Options,0)+1,FALSE)</f>
        <v>Now I would like you to read this sentence to me.
SHOW CARD TO RESPONDENT.
IF RESPONDENT CANNOT READ WHOLE SENTENCE,
PROBE: Can you read any part of the sentence to me?</v>
      </c>
      <c r="F136" s="317"/>
      <c r="G136" s="317"/>
      <c r="H136" s="317"/>
      <c r="I136" s="317"/>
      <c r="J136" s="317"/>
      <c r="K136" s="317"/>
      <c r="L136" s="317"/>
      <c r="M136" s="317"/>
      <c r="N136" s="317"/>
      <c r="O136" s="317"/>
      <c r="P136" s="317"/>
      <c r="Q136" s="317"/>
      <c r="R136" s="317"/>
      <c r="S136" s="317"/>
      <c r="T136" s="317"/>
      <c r="U136" s="36"/>
      <c r="V136" s="37"/>
      <c r="W136" s="145" t="s">
        <v>110</v>
      </c>
      <c r="X136" s="145"/>
      <c r="Y136" s="145"/>
      <c r="Z136" s="145"/>
      <c r="AA136" s="145"/>
      <c r="AB136" s="145"/>
      <c r="AC136" s="145"/>
      <c r="AD136" s="145"/>
      <c r="AE136" s="31" t="s">
        <v>9</v>
      </c>
      <c r="AF136" s="31"/>
      <c r="AG136" s="71"/>
      <c r="AH136" s="31"/>
      <c r="AI136" s="31"/>
      <c r="AJ136" s="31"/>
      <c r="AK136" s="31"/>
      <c r="AL136" s="65" t="s">
        <v>80</v>
      </c>
      <c r="AM136" s="36"/>
      <c r="AN136" s="37"/>
      <c r="AO136" s="145"/>
      <c r="AP136" s="145"/>
      <c r="AQ136" s="145"/>
    </row>
    <row r="137" spans="1:43" x14ac:dyDescent="0.25">
      <c r="A137" s="145"/>
      <c r="B137" s="64" t="s">
        <v>254</v>
      </c>
      <c r="C137" s="36"/>
      <c r="D137" s="37"/>
      <c r="E137" s="317"/>
      <c r="F137" s="317"/>
      <c r="G137" s="317"/>
      <c r="H137" s="317"/>
      <c r="I137" s="317"/>
      <c r="J137" s="317"/>
      <c r="K137" s="317"/>
      <c r="L137" s="317"/>
      <c r="M137" s="317"/>
      <c r="N137" s="317"/>
      <c r="O137" s="317"/>
      <c r="P137" s="317"/>
      <c r="Q137" s="317"/>
      <c r="R137" s="317"/>
      <c r="S137" s="317"/>
      <c r="T137" s="317"/>
      <c r="U137" s="36"/>
      <c r="V137" s="37"/>
      <c r="W137" s="145" t="s">
        <v>112</v>
      </c>
      <c r="X137" s="145"/>
      <c r="Y137" s="145"/>
      <c r="Z137" s="145"/>
      <c r="AA137" s="145"/>
      <c r="AB137" s="145"/>
      <c r="AC137" s="145"/>
      <c r="AD137" s="145"/>
      <c r="AE137" s="145"/>
      <c r="AF137" s="145"/>
      <c r="AG137" s="145"/>
      <c r="AH137" s="145"/>
      <c r="AI137" s="145"/>
      <c r="AJ137" s="145"/>
      <c r="AK137" s="145"/>
      <c r="AL137" s="46"/>
      <c r="AM137" s="36"/>
      <c r="AN137" s="37"/>
      <c r="AO137" s="145"/>
      <c r="AP137" s="145"/>
      <c r="AQ137" s="145"/>
    </row>
    <row r="138" spans="1:43" x14ac:dyDescent="0.25">
      <c r="A138" s="145"/>
      <c r="B138" s="140"/>
      <c r="C138" s="36"/>
      <c r="D138" s="37"/>
      <c r="E138" s="317"/>
      <c r="F138" s="317"/>
      <c r="G138" s="317"/>
      <c r="H138" s="317"/>
      <c r="I138" s="317"/>
      <c r="J138" s="317"/>
      <c r="K138" s="317"/>
      <c r="L138" s="317"/>
      <c r="M138" s="317"/>
      <c r="N138" s="317"/>
      <c r="O138" s="317"/>
      <c r="P138" s="317"/>
      <c r="Q138" s="317"/>
      <c r="R138" s="317"/>
      <c r="S138" s="317"/>
      <c r="T138" s="317"/>
      <c r="U138" s="36"/>
      <c r="V138" s="37"/>
      <c r="W138" s="145"/>
      <c r="X138" s="145" t="s">
        <v>113</v>
      </c>
      <c r="Y138" s="145"/>
      <c r="Z138" s="145"/>
      <c r="AA138" s="145"/>
      <c r="AC138" s="31" t="s">
        <v>9</v>
      </c>
      <c r="AD138" s="31"/>
      <c r="AE138" s="31"/>
      <c r="AF138" s="31"/>
      <c r="AG138" s="31"/>
      <c r="AH138" s="31"/>
      <c r="AI138" s="31"/>
      <c r="AJ138" s="31"/>
      <c r="AK138" s="31"/>
      <c r="AL138" s="65" t="s">
        <v>82</v>
      </c>
      <c r="AM138" s="36"/>
      <c r="AN138" s="37"/>
      <c r="AO138" s="145"/>
      <c r="AP138" s="145"/>
      <c r="AQ138" s="145"/>
    </row>
    <row r="139" spans="1:43" x14ac:dyDescent="0.25">
      <c r="A139" s="145"/>
      <c r="B139" s="140"/>
      <c r="C139" s="36"/>
      <c r="D139" s="37"/>
      <c r="E139" s="317"/>
      <c r="F139" s="317"/>
      <c r="G139" s="317"/>
      <c r="H139" s="317"/>
      <c r="I139" s="317"/>
      <c r="J139" s="317"/>
      <c r="K139" s="317"/>
      <c r="L139" s="317"/>
      <c r="M139" s="317"/>
      <c r="N139" s="317"/>
      <c r="O139" s="317"/>
      <c r="P139" s="317"/>
      <c r="Q139" s="317"/>
      <c r="R139" s="317"/>
      <c r="S139" s="317"/>
      <c r="T139" s="317"/>
      <c r="U139" s="36"/>
      <c r="V139" s="37"/>
      <c r="W139" s="145" t="s">
        <v>114</v>
      </c>
      <c r="X139" s="145"/>
      <c r="Y139" s="145"/>
      <c r="Z139" s="145"/>
      <c r="AA139" s="145"/>
      <c r="AB139" s="145"/>
      <c r="AC139" s="145"/>
      <c r="AD139" s="145"/>
      <c r="AE139" s="145"/>
      <c r="AF139" s="145"/>
      <c r="AG139" s="145"/>
      <c r="AH139" s="31" t="s">
        <v>9</v>
      </c>
      <c r="AI139" s="31"/>
      <c r="AJ139" s="31"/>
      <c r="AK139" s="31"/>
      <c r="AL139" s="46">
        <v>3</v>
      </c>
      <c r="AM139" s="36"/>
      <c r="AN139" s="37"/>
      <c r="AO139" s="145"/>
      <c r="AP139" s="145"/>
      <c r="AQ139" s="145"/>
    </row>
    <row r="140" spans="1:43" x14ac:dyDescent="0.25">
      <c r="A140" s="145"/>
      <c r="B140" s="140"/>
      <c r="C140" s="36"/>
      <c r="D140" s="37"/>
      <c r="E140" s="317"/>
      <c r="F140" s="317"/>
      <c r="G140" s="317"/>
      <c r="H140" s="317"/>
      <c r="I140" s="317"/>
      <c r="J140" s="317"/>
      <c r="K140" s="317"/>
      <c r="L140" s="317"/>
      <c r="M140" s="317"/>
      <c r="N140" s="317"/>
      <c r="O140" s="317"/>
      <c r="P140" s="317"/>
      <c r="Q140" s="317"/>
      <c r="R140" s="317"/>
      <c r="S140" s="317"/>
      <c r="T140" s="317"/>
      <c r="U140" s="36"/>
      <c r="V140" s="37"/>
      <c r="W140" s="145" t="s">
        <v>115</v>
      </c>
      <c r="X140" s="145"/>
      <c r="Y140" s="145"/>
      <c r="Z140" s="145"/>
      <c r="AA140" s="145"/>
      <c r="AB140" s="145"/>
      <c r="AC140" s="145"/>
      <c r="AD140" s="145"/>
      <c r="AE140" s="145"/>
      <c r="AF140" s="145"/>
      <c r="AG140" s="145"/>
      <c r="AH140" s="145"/>
      <c r="AI140" s="145"/>
      <c r="AJ140" s="145"/>
      <c r="AK140" s="145"/>
      <c r="AL140" s="46"/>
      <c r="AM140" s="36"/>
      <c r="AN140" s="37"/>
      <c r="AO140" s="145"/>
      <c r="AP140" s="145"/>
      <c r="AQ140" s="145"/>
    </row>
    <row r="141" spans="1:43" x14ac:dyDescent="0.25">
      <c r="A141" s="145"/>
      <c r="B141" s="140"/>
      <c r="C141" s="36"/>
      <c r="D141" s="37"/>
      <c r="E141" s="317"/>
      <c r="F141" s="317"/>
      <c r="G141" s="317"/>
      <c r="H141" s="317"/>
      <c r="I141" s="317"/>
      <c r="J141" s="317"/>
      <c r="K141" s="317"/>
      <c r="L141" s="317"/>
      <c r="M141" s="317"/>
      <c r="N141" s="317"/>
      <c r="O141" s="317"/>
      <c r="P141" s="317"/>
      <c r="Q141" s="317"/>
      <c r="R141" s="317"/>
      <c r="S141" s="317"/>
      <c r="T141" s="317"/>
      <c r="U141" s="36"/>
      <c r="V141" s="37"/>
      <c r="W141" s="145"/>
      <c r="X141" s="145" t="s">
        <v>116</v>
      </c>
      <c r="Y141" s="145"/>
      <c r="Z141" s="145"/>
      <c r="AA141" s="145"/>
      <c r="AB141" s="145"/>
      <c r="AC141" s="28"/>
      <c r="AD141" s="28"/>
      <c r="AE141" s="28"/>
      <c r="AF141" s="28"/>
      <c r="AG141" s="28"/>
      <c r="AH141" s="28"/>
      <c r="AI141" s="28"/>
      <c r="AJ141" s="28"/>
      <c r="AK141" s="28"/>
      <c r="AL141" s="65" t="s">
        <v>99</v>
      </c>
      <c r="AM141" s="36"/>
      <c r="AN141" s="37"/>
      <c r="AO141" s="145"/>
      <c r="AP141" s="145"/>
      <c r="AQ141" s="145"/>
    </row>
    <row r="142" spans="1:43" x14ac:dyDescent="0.25">
      <c r="A142" s="145"/>
      <c r="B142" s="140"/>
      <c r="C142" s="36"/>
      <c r="D142" s="37"/>
      <c r="E142" s="317"/>
      <c r="F142" s="317"/>
      <c r="G142" s="317"/>
      <c r="H142" s="317"/>
      <c r="I142" s="317"/>
      <c r="J142" s="317"/>
      <c r="K142" s="317"/>
      <c r="L142" s="317"/>
      <c r="M142" s="317"/>
      <c r="N142" s="317"/>
      <c r="O142" s="317"/>
      <c r="P142" s="317"/>
      <c r="Q142" s="317"/>
      <c r="R142" s="317"/>
      <c r="S142" s="317"/>
      <c r="T142" s="317"/>
      <c r="U142" s="36"/>
      <c r="V142" s="37"/>
      <c r="W142" s="145"/>
      <c r="X142" s="145"/>
      <c r="Y142" s="145"/>
      <c r="Z142" s="145"/>
      <c r="AA142" s="145"/>
      <c r="AB142" s="145"/>
      <c r="AC142" s="301" t="s">
        <v>117</v>
      </c>
      <c r="AD142" s="301"/>
      <c r="AE142" s="301"/>
      <c r="AF142" s="301"/>
      <c r="AG142" s="301"/>
      <c r="AH142" s="301"/>
      <c r="AI142" s="301"/>
      <c r="AJ142" s="301"/>
      <c r="AK142" s="301"/>
      <c r="AL142" s="46"/>
      <c r="AM142" s="36"/>
      <c r="AN142" s="37"/>
      <c r="AO142" s="145"/>
      <c r="AP142" s="145"/>
      <c r="AQ142" s="145"/>
    </row>
    <row r="143" spans="1:43" x14ac:dyDescent="0.25">
      <c r="A143" s="145"/>
      <c r="B143" s="140"/>
      <c r="C143" s="36"/>
      <c r="D143" s="37"/>
      <c r="E143" s="317"/>
      <c r="F143" s="317"/>
      <c r="G143" s="317"/>
      <c r="H143" s="317"/>
      <c r="I143" s="317"/>
      <c r="J143" s="317"/>
      <c r="K143" s="317"/>
      <c r="L143" s="317"/>
      <c r="M143" s="317"/>
      <c r="N143" s="317"/>
      <c r="O143" s="317"/>
      <c r="P143" s="317"/>
      <c r="Q143" s="317"/>
      <c r="R143" s="317"/>
      <c r="S143" s="317"/>
      <c r="T143" s="317"/>
      <c r="U143" s="36"/>
      <c r="V143" s="37"/>
      <c r="W143" s="145" t="s">
        <v>118</v>
      </c>
      <c r="X143" s="145"/>
      <c r="Y143" s="145"/>
      <c r="Z143" s="145"/>
      <c r="AA143" s="145"/>
      <c r="AB143" s="145"/>
      <c r="AC143" s="145"/>
      <c r="AD143" s="145"/>
      <c r="AE143" s="145"/>
      <c r="AF143" s="31" t="s">
        <v>9</v>
      </c>
      <c r="AG143" s="31"/>
      <c r="AH143" s="31"/>
      <c r="AI143" s="31"/>
      <c r="AJ143" s="31"/>
      <c r="AK143" s="31"/>
      <c r="AL143" s="65" t="s">
        <v>101</v>
      </c>
      <c r="AM143" s="36"/>
      <c r="AN143" s="37"/>
      <c r="AO143" s="145"/>
      <c r="AP143" s="145"/>
      <c r="AQ143" s="145"/>
    </row>
    <row r="144" spans="1:43" ht="6" customHeight="1" thickBot="1" x14ac:dyDescent="0.3">
      <c r="A144" s="61"/>
      <c r="B144" s="143"/>
      <c r="C144" s="62"/>
      <c r="D144" s="63"/>
      <c r="E144" s="61"/>
      <c r="F144" s="61"/>
      <c r="G144" s="61"/>
      <c r="H144" s="61"/>
      <c r="I144" s="61"/>
      <c r="J144" s="61"/>
      <c r="K144" s="61"/>
      <c r="L144" s="61"/>
      <c r="M144" s="61"/>
      <c r="N144" s="61"/>
      <c r="O144" s="61"/>
      <c r="P144" s="61"/>
      <c r="Q144" s="61"/>
      <c r="R144" s="61"/>
      <c r="S144" s="61"/>
      <c r="T144" s="61"/>
      <c r="U144" s="62"/>
      <c r="V144" s="63"/>
      <c r="W144" s="61"/>
      <c r="X144" s="61"/>
      <c r="Y144" s="61"/>
      <c r="Z144" s="61"/>
      <c r="AA144" s="61"/>
      <c r="AB144" s="61"/>
      <c r="AC144" s="61"/>
      <c r="AD144" s="61"/>
      <c r="AE144" s="61"/>
      <c r="AF144" s="61"/>
      <c r="AG144" s="61"/>
      <c r="AH144" s="61"/>
      <c r="AI144" s="61"/>
      <c r="AJ144" s="61"/>
      <c r="AK144" s="61"/>
      <c r="AL144" s="82"/>
      <c r="AM144" s="62"/>
      <c r="AN144" s="63"/>
      <c r="AO144" s="61"/>
      <c r="AP144" s="61"/>
      <c r="AQ144" s="61"/>
    </row>
    <row r="145" spans="1:43" ht="6" customHeight="1" x14ac:dyDescent="0.25">
      <c r="A145" s="72"/>
      <c r="B145" s="73"/>
      <c r="C145" s="74"/>
      <c r="D145" s="75"/>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7"/>
      <c r="AM145" s="74"/>
      <c r="AN145" s="75"/>
      <c r="AO145" s="76"/>
      <c r="AP145" s="76"/>
      <c r="AQ145" s="78"/>
    </row>
    <row r="146" spans="1:43" x14ac:dyDescent="0.25">
      <c r="A146" s="79"/>
      <c r="B146" s="161">
        <v>118</v>
      </c>
      <c r="C146" s="36"/>
      <c r="D146" s="37"/>
      <c r="E146" s="318" t="s">
        <v>715</v>
      </c>
      <c r="F146" s="318"/>
      <c r="G146" s="318"/>
      <c r="H146" s="318"/>
      <c r="I146" s="318"/>
      <c r="J146" s="318"/>
      <c r="K146" s="318"/>
      <c r="L146" s="318"/>
      <c r="M146" s="318"/>
      <c r="N146" s="318"/>
      <c r="O146" s="318"/>
      <c r="P146" s="318"/>
      <c r="Q146" s="318"/>
      <c r="R146" s="318"/>
      <c r="S146" s="318"/>
      <c r="T146" s="318"/>
      <c r="U146" s="145"/>
      <c r="V146" s="145"/>
      <c r="W146" s="145"/>
      <c r="X146" s="145"/>
      <c r="Y146" s="145"/>
      <c r="Z146" s="145"/>
      <c r="AA146" s="145"/>
      <c r="AB146" s="145"/>
      <c r="AC146" s="145"/>
      <c r="AD146" s="145"/>
      <c r="AE146" s="145"/>
      <c r="AF146" s="145"/>
      <c r="AG146" s="145"/>
      <c r="AH146" s="145"/>
      <c r="AI146" s="145"/>
      <c r="AJ146" s="145"/>
      <c r="AK146" s="145"/>
      <c r="AL146" s="46"/>
      <c r="AM146" s="36"/>
      <c r="AN146" s="37"/>
      <c r="AO146" s="145"/>
      <c r="AP146" s="145"/>
      <c r="AQ146" s="80"/>
    </row>
    <row r="147" spans="1:43" ht="6" customHeight="1" x14ac:dyDescent="0.25">
      <c r="A147" s="79"/>
      <c r="B147" s="140"/>
      <c r="C147" s="36"/>
      <c r="D147" s="37"/>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46"/>
      <c r="AM147" s="36"/>
      <c r="AN147" s="37"/>
      <c r="AO147" s="145"/>
      <c r="AP147" s="145"/>
      <c r="AQ147" s="80"/>
    </row>
    <row r="148" spans="1:43" x14ac:dyDescent="0.25">
      <c r="A148" s="79"/>
      <c r="B148" s="140"/>
      <c r="C148" s="36"/>
      <c r="D148" s="37"/>
      <c r="E148" s="145"/>
      <c r="F148" s="145"/>
      <c r="G148" s="145"/>
      <c r="H148" s="145"/>
      <c r="I148" s="145"/>
      <c r="J148" s="145"/>
      <c r="K148" s="145"/>
      <c r="L148" s="145"/>
      <c r="M148" s="145"/>
      <c r="N148" s="46" t="s">
        <v>119</v>
      </c>
      <c r="O148" s="145"/>
      <c r="P148" s="145"/>
      <c r="Q148" s="145"/>
      <c r="R148" s="145"/>
      <c r="S148" s="145"/>
      <c r="T148" s="145"/>
      <c r="U148" s="145"/>
      <c r="W148" s="145"/>
      <c r="X148" s="46" t="s">
        <v>120</v>
      </c>
      <c r="Y148" s="145"/>
      <c r="Z148" s="145"/>
      <c r="AA148" s="145"/>
      <c r="AB148" s="145"/>
      <c r="AC148" s="145"/>
      <c r="AD148" s="145"/>
      <c r="AE148" s="145"/>
      <c r="AF148" s="145"/>
      <c r="AG148" s="145"/>
      <c r="AH148" s="145"/>
      <c r="AI148" s="145"/>
      <c r="AJ148" s="145"/>
      <c r="AK148" s="145"/>
      <c r="AL148" s="46"/>
      <c r="AM148" s="36"/>
      <c r="AN148" s="37"/>
      <c r="AO148" s="145"/>
      <c r="AP148" s="145"/>
      <c r="AQ148" s="80"/>
    </row>
    <row r="149" spans="1:43" x14ac:dyDescent="0.25">
      <c r="A149" s="79"/>
      <c r="B149" s="140"/>
      <c r="C149" s="36"/>
      <c r="D149" s="37"/>
      <c r="E149" s="145"/>
      <c r="F149" s="145"/>
      <c r="G149" s="145"/>
      <c r="H149" s="145"/>
      <c r="I149" s="145"/>
      <c r="J149" s="145"/>
      <c r="K149" s="145"/>
      <c r="L149" s="145"/>
      <c r="M149" s="145"/>
      <c r="N149" s="46" t="s">
        <v>121</v>
      </c>
      <c r="O149" s="145"/>
      <c r="P149" s="145"/>
      <c r="Q149" s="145"/>
      <c r="R149" s="145"/>
      <c r="S149" s="145"/>
      <c r="T149" s="145"/>
      <c r="U149" s="145"/>
      <c r="W149" s="145"/>
      <c r="X149" s="46" t="s">
        <v>122</v>
      </c>
      <c r="Y149" s="145"/>
      <c r="Z149" s="145"/>
      <c r="AA149" s="145"/>
      <c r="AB149" s="145"/>
      <c r="AC149" s="145"/>
      <c r="AD149" s="145"/>
      <c r="AE149" s="145"/>
      <c r="AF149" s="145"/>
      <c r="AG149" s="145"/>
      <c r="AH149" s="145"/>
      <c r="AI149" s="145"/>
      <c r="AJ149" s="145"/>
      <c r="AK149" s="145"/>
      <c r="AL149" s="46"/>
      <c r="AM149" s="36"/>
      <c r="AN149" s="37"/>
      <c r="AO149" s="145"/>
      <c r="AP149" s="162">
        <v>120</v>
      </c>
      <c r="AQ149" s="80"/>
    </row>
    <row r="150" spans="1:43" x14ac:dyDescent="0.25">
      <c r="A150" s="79"/>
      <c r="B150" s="140"/>
      <c r="C150" s="36"/>
      <c r="D150" s="37"/>
      <c r="E150" s="145"/>
      <c r="F150" s="145"/>
      <c r="G150" s="145"/>
      <c r="H150" s="145"/>
      <c r="I150" s="145"/>
      <c r="J150" s="145"/>
      <c r="K150" s="145"/>
      <c r="L150" s="145"/>
      <c r="M150" s="145"/>
      <c r="N150" s="46" t="s">
        <v>122</v>
      </c>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46"/>
      <c r="AM150" s="36"/>
      <c r="AN150" s="37"/>
      <c r="AO150" s="145"/>
      <c r="AP150" s="145"/>
      <c r="AQ150" s="80"/>
    </row>
    <row r="151" spans="1:43" ht="6" customHeight="1" thickBot="1" x14ac:dyDescent="0.3">
      <c r="A151" s="81"/>
      <c r="B151" s="143"/>
      <c r="C151" s="62"/>
      <c r="D151" s="63"/>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82"/>
      <c r="AM151" s="62"/>
      <c r="AN151" s="63"/>
      <c r="AO151" s="61"/>
      <c r="AP151" s="61"/>
      <c r="AQ151" s="83"/>
    </row>
    <row r="152" spans="1:43" ht="6" customHeight="1" x14ac:dyDescent="0.25">
      <c r="A152" s="76"/>
      <c r="B152" s="73"/>
      <c r="C152" s="74"/>
      <c r="D152" s="75"/>
      <c r="E152" s="76"/>
      <c r="F152" s="76"/>
      <c r="G152" s="76"/>
      <c r="H152" s="76"/>
      <c r="I152" s="76"/>
      <c r="J152" s="76"/>
      <c r="K152" s="76"/>
      <c r="L152" s="76"/>
      <c r="M152" s="76"/>
      <c r="N152" s="76"/>
      <c r="O152" s="76"/>
      <c r="P152" s="76"/>
      <c r="Q152" s="76"/>
      <c r="R152" s="76"/>
      <c r="S152" s="76"/>
      <c r="T152" s="76"/>
      <c r="U152" s="74"/>
      <c r="V152" s="75"/>
      <c r="W152" s="76"/>
      <c r="X152" s="76"/>
      <c r="Y152" s="76"/>
      <c r="Z152" s="76"/>
      <c r="AA152" s="76"/>
      <c r="AB152" s="76"/>
      <c r="AC152" s="76"/>
      <c r="AD152" s="76"/>
      <c r="AE152" s="76"/>
      <c r="AF152" s="76"/>
      <c r="AG152" s="76"/>
      <c r="AH152" s="76"/>
      <c r="AI152" s="76"/>
      <c r="AJ152" s="76"/>
      <c r="AK152" s="76"/>
      <c r="AL152" s="77"/>
      <c r="AM152" s="74"/>
      <c r="AN152" s="75"/>
      <c r="AO152" s="76"/>
      <c r="AP152" s="76"/>
      <c r="AQ152" s="76"/>
    </row>
    <row r="153" spans="1:43" x14ac:dyDescent="0.25">
      <c r="A153" s="145"/>
      <c r="B153" s="161">
        <v>119</v>
      </c>
      <c r="C153" s="36"/>
      <c r="D153" s="37"/>
      <c r="E153" s="317" t="str">
        <f ca="1">VLOOKUP(INDIRECT(ADDRESS(ROW(),COLUMN()-3)),INDIRECT("translations[[Question Num]:["&amp; Language_Selected &amp;"]]"),MATCH(Language_Selected,Language_Options,0)+1,FALSE)</f>
        <v>Do you read a newspaper or magazine at least once a week, less than once a week or not at all?</v>
      </c>
      <c r="F153" s="317"/>
      <c r="G153" s="317"/>
      <c r="H153" s="317"/>
      <c r="I153" s="317"/>
      <c r="J153" s="317"/>
      <c r="K153" s="317"/>
      <c r="L153" s="317"/>
      <c r="M153" s="317"/>
      <c r="N153" s="317"/>
      <c r="O153" s="317"/>
      <c r="P153" s="317"/>
      <c r="Q153" s="317"/>
      <c r="R153" s="317"/>
      <c r="S153" s="317"/>
      <c r="T153" s="317"/>
      <c r="U153" s="36"/>
      <c r="V153" s="37"/>
      <c r="W153" s="145" t="s">
        <v>123</v>
      </c>
      <c r="X153" s="145"/>
      <c r="Y153" s="145"/>
      <c r="Z153" s="145"/>
      <c r="AA153" s="145"/>
      <c r="AB153" s="145"/>
      <c r="AC153" s="145"/>
      <c r="AD153" s="145"/>
      <c r="AE153" s="31" t="s">
        <v>9</v>
      </c>
      <c r="AF153" s="31"/>
      <c r="AG153" s="31"/>
      <c r="AH153" s="71"/>
      <c r="AI153" s="31"/>
      <c r="AJ153" s="31"/>
      <c r="AK153" s="31"/>
      <c r="AL153" s="65" t="s">
        <v>80</v>
      </c>
      <c r="AM153" s="36"/>
      <c r="AN153" s="37"/>
      <c r="AO153" s="145"/>
      <c r="AP153" s="145"/>
      <c r="AQ153" s="145"/>
    </row>
    <row r="154" spans="1:43" x14ac:dyDescent="0.25">
      <c r="A154" s="145"/>
      <c r="B154" s="140"/>
      <c r="C154" s="36"/>
      <c r="D154" s="37"/>
      <c r="E154" s="317"/>
      <c r="F154" s="317"/>
      <c r="G154" s="317"/>
      <c r="H154" s="317"/>
      <c r="I154" s="317"/>
      <c r="J154" s="317"/>
      <c r="K154" s="317"/>
      <c r="L154" s="317"/>
      <c r="M154" s="317"/>
      <c r="N154" s="317"/>
      <c r="O154" s="317"/>
      <c r="P154" s="317"/>
      <c r="Q154" s="317"/>
      <c r="R154" s="317"/>
      <c r="S154" s="317"/>
      <c r="T154" s="317"/>
      <c r="U154" s="36"/>
      <c r="V154" s="37"/>
      <c r="W154" s="145" t="s">
        <v>124</v>
      </c>
      <c r="X154" s="145"/>
      <c r="Y154" s="145"/>
      <c r="Z154" s="145"/>
      <c r="AA154" s="145"/>
      <c r="AB154" s="145"/>
      <c r="AC154" s="145"/>
      <c r="AD154" s="145"/>
      <c r="AE154" s="145"/>
      <c r="AF154" s="31" t="s">
        <v>9</v>
      </c>
      <c r="AG154" s="31"/>
      <c r="AH154" s="31"/>
      <c r="AI154" s="31"/>
      <c r="AJ154" s="31"/>
      <c r="AK154" s="31"/>
      <c r="AL154" s="65" t="s">
        <v>82</v>
      </c>
      <c r="AM154" s="36"/>
      <c r="AN154" s="37"/>
      <c r="AO154" s="145"/>
      <c r="AP154" s="145"/>
      <c r="AQ154" s="145"/>
    </row>
    <row r="155" spans="1:43" x14ac:dyDescent="0.25">
      <c r="A155" s="145"/>
      <c r="B155" s="140"/>
      <c r="C155" s="36"/>
      <c r="D155" s="37"/>
      <c r="E155" s="317"/>
      <c r="F155" s="317"/>
      <c r="G155" s="317"/>
      <c r="H155" s="317"/>
      <c r="I155" s="317"/>
      <c r="J155" s="317"/>
      <c r="K155" s="317"/>
      <c r="L155" s="317"/>
      <c r="M155" s="317"/>
      <c r="N155" s="317"/>
      <c r="O155" s="317"/>
      <c r="P155" s="317"/>
      <c r="Q155" s="317"/>
      <c r="R155" s="317"/>
      <c r="S155" s="317"/>
      <c r="T155" s="317"/>
      <c r="U155" s="36"/>
      <c r="V155" s="37"/>
      <c r="W155" s="145" t="s">
        <v>125</v>
      </c>
      <c r="X155" s="145"/>
      <c r="Y155" s="145"/>
      <c r="Z155" s="145"/>
      <c r="AA155" s="31" t="s">
        <v>9</v>
      </c>
      <c r="AB155" s="71"/>
      <c r="AC155" s="71"/>
      <c r="AD155" s="31"/>
      <c r="AE155" s="31"/>
      <c r="AF155" s="31"/>
      <c r="AG155" s="31"/>
      <c r="AH155" s="31"/>
      <c r="AI155" s="31"/>
      <c r="AJ155" s="31"/>
      <c r="AK155" s="31"/>
      <c r="AL155" s="65" t="s">
        <v>84</v>
      </c>
      <c r="AM155" s="36"/>
      <c r="AN155" s="37"/>
      <c r="AO155" s="145"/>
      <c r="AP155" s="145"/>
      <c r="AQ155" s="145"/>
    </row>
    <row r="156" spans="1:43" ht="6" customHeight="1" x14ac:dyDescent="0.25">
      <c r="A156" s="28"/>
      <c r="B156" s="70"/>
      <c r="C156" s="33"/>
      <c r="D156" s="32"/>
      <c r="E156" s="28"/>
      <c r="F156" s="28"/>
      <c r="G156" s="28"/>
      <c r="H156" s="28"/>
      <c r="I156" s="28"/>
      <c r="J156" s="28"/>
      <c r="K156" s="28"/>
      <c r="L156" s="28"/>
      <c r="M156" s="28"/>
      <c r="N156" s="28"/>
      <c r="O156" s="28"/>
      <c r="P156" s="28"/>
      <c r="Q156" s="28"/>
      <c r="R156" s="28"/>
      <c r="S156" s="28"/>
      <c r="T156" s="28"/>
      <c r="U156" s="33"/>
      <c r="V156" s="32"/>
      <c r="W156" s="28"/>
      <c r="X156" s="28"/>
      <c r="Y156" s="28"/>
      <c r="Z156" s="28"/>
      <c r="AA156" s="28"/>
      <c r="AB156" s="28"/>
      <c r="AC156" s="28"/>
      <c r="AD156" s="28"/>
      <c r="AE156" s="28"/>
      <c r="AF156" s="28"/>
      <c r="AG156" s="28"/>
      <c r="AH156" s="28"/>
      <c r="AI156" s="28"/>
      <c r="AJ156" s="28"/>
      <c r="AK156" s="28"/>
      <c r="AL156" s="66"/>
      <c r="AM156" s="33"/>
      <c r="AN156" s="32"/>
      <c r="AO156" s="28"/>
      <c r="AP156" s="28"/>
      <c r="AQ156" s="28"/>
    </row>
    <row r="157" spans="1:43" ht="6" customHeight="1" x14ac:dyDescent="0.25">
      <c r="A157" s="41"/>
      <c r="B157" s="141"/>
      <c r="C157" s="30"/>
      <c r="D157" s="29"/>
      <c r="E157" s="41"/>
      <c r="F157" s="41"/>
      <c r="G157" s="41"/>
      <c r="H157" s="41"/>
      <c r="I157" s="41"/>
      <c r="J157" s="41"/>
      <c r="K157" s="41"/>
      <c r="L157" s="41"/>
      <c r="M157" s="41"/>
      <c r="N157" s="41"/>
      <c r="O157" s="41"/>
      <c r="P157" s="41"/>
      <c r="Q157" s="41"/>
      <c r="R157" s="41"/>
      <c r="S157" s="41"/>
      <c r="T157" s="41"/>
      <c r="U157" s="30"/>
      <c r="V157" s="29"/>
      <c r="W157" s="41"/>
      <c r="X157" s="41"/>
      <c r="Y157" s="41"/>
      <c r="Z157" s="41"/>
      <c r="AA157" s="41"/>
      <c r="AB157" s="41"/>
      <c r="AC157" s="41"/>
      <c r="AD157" s="41"/>
      <c r="AE157" s="41"/>
      <c r="AF157" s="41"/>
      <c r="AG157" s="41"/>
      <c r="AH157" s="41"/>
      <c r="AI157" s="41"/>
      <c r="AJ157" s="41"/>
      <c r="AK157" s="41"/>
      <c r="AL157" s="67"/>
      <c r="AM157" s="30"/>
      <c r="AN157" s="29"/>
      <c r="AO157" s="41"/>
      <c r="AP157" s="41"/>
      <c r="AQ157" s="41"/>
    </row>
    <row r="158" spans="1:43" x14ac:dyDescent="0.25">
      <c r="A158" s="145"/>
      <c r="B158" s="161">
        <v>120</v>
      </c>
      <c r="C158" s="36"/>
      <c r="D158" s="37"/>
      <c r="E158" s="317" t="str">
        <f ca="1">VLOOKUP(INDIRECT(ADDRESS(ROW(),COLUMN()-3)),INDIRECT("translations[[Question Num]:["&amp; Language_Selected &amp;"]]"),MATCH(Language_Selected,Language_Options,0)+1,FALSE)</f>
        <v>Do you listen to the radio at least once a week, less than once a week or not at all?</v>
      </c>
      <c r="F158" s="317"/>
      <c r="G158" s="317"/>
      <c r="H158" s="317"/>
      <c r="I158" s="317"/>
      <c r="J158" s="317"/>
      <c r="K158" s="317"/>
      <c r="L158" s="317"/>
      <c r="M158" s="317"/>
      <c r="N158" s="317"/>
      <c r="O158" s="317"/>
      <c r="P158" s="317"/>
      <c r="Q158" s="317"/>
      <c r="R158" s="317"/>
      <c r="S158" s="317"/>
      <c r="T158" s="317"/>
      <c r="U158" s="36"/>
      <c r="V158" s="37"/>
      <c r="W158" s="145" t="s">
        <v>123</v>
      </c>
      <c r="X158" s="145"/>
      <c r="Y158" s="145"/>
      <c r="Z158" s="145"/>
      <c r="AA158" s="145"/>
      <c r="AB158" s="145"/>
      <c r="AC158" s="145"/>
      <c r="AD158" s="145"/>
      <c r="AE158" s="31" t="s">
        <v>9</v>
      </c>
      <c r="AF158" s="31"/>
      <c r="AG158" s="31"/>
      <c r="AH158" s="71"/>
      <c r="AI158" s="31"/>
      <c r="AJ158" s="31"/>
      <c r="AK158" s="31"/>
      <c r="AL158" s="65" t="s">
        <v>80</v>
      </c>
      <c r="AM158" s="36"/>
      <c r="AN158" s="37"/>
      <c r="AO158" s="145"/>
      <c r="AP158" s="145"/>
      <c r="AQ158" s="145"/>
    </row>
    <row r="159" spans="1:43" x14ac:dyDescent="0.25">
      <c r="A159" s="145"/>
      <c r="B159" s="140"/>
      <c r="C159" s="36"/>
      <c r="D159" s="37"/>
      <c r="E159" s="317"/>
      <c r="F159" s="317"/>
      <c r="G159" s="317"/>
      <c r="H159" s="317"/>
      <c r="I159" s="317"/>
      <c r="J159" s="317"/>
      <c r="K159" s="317"/>
      <c r="L159" s="317"/>
      <c r="M159" s="317"/>
      <c r="N159" s="317"/>
      <c r="O159" s="317"/>
      <c r="P159" s="317"/>
      <c r="Q159" s="317"/>
      <c r="R159" s="317"/>
      <c r="S159" s="317"/>
      <c r="T159" s="317"/>
      <c r="U159" s="36"/>
      <c r="V159" s="37"/>
      <c r="W159" s="145" t="s">
        <v>124</v>
      </c>
      <c r="X159" s="145"/>
      <c r="Y159" s="145"/>
      <c r="Z159" s="145"/>
      <c r="AA159" s="145"/>
      <c r="AB159" s="145"/>
      <c r="AC159" s="145"/>
      <c r="AD159" s="145"/>
      <c r="AE159" s="145"/>
      <c r="AF159" s="31" t="s">
        <v>9</v>
      </c>
      <c r="AG159" s="31"/>
      <c r="AH159" s="31"/>
      <c r="AI159" s="31"/>
      <c r="AJ159" s="31"/>
      <c r="AK159" s="31"/>
      <c r="AL159" s="65" t="s">
        <v>82</v>
      </c>
      <c r="AM159" s="36"/>
      <c r="AN159" s="37"/>
      <c r="AO159" s="145"/>
      <c r="AP159" s="145"/>
      <c r="AQ159" s="145"/>
    </row>
    <row r="160" spans="1:43" x14ac:dyDescent="0.25">
      <c r="A160" s="145"/>
      <c r="B160" s="140"/>
      <c r="C160" s="36"/>
      <c r="D160" s="37"/>
      <c r="E160" s="317"/>
      <c r="F160" s="317"/>
      <c r="G160" s="317"/>
      <c r="H160" s="317"/>
      <c r="I160" s="317"/>
      <c r="J160" s="317"/>
      <c r="K160" s="317"/>
      <c r="L160" s="317"/>
      <c r="M160" s="317"/>
      <c r="N160" s="317"/>
      <c r="O160" s="317"/>
      <c r="P160" s="317"/>
      <c r="Q160" s="317"/>
      <c r="R160" s="317"/>
      <c r="S160" s="317"/>
      <c r="T160" s="317"/>
      <c r="U160" s="36"/>
      <c r="V160" s="37"/>
      <c r="W160" s="145" t="s">
        <v>125</v>
      </c>
      <c r="X160" s="145"/>
      <c r="Y160" s="145"/>
      <c r="Z160" s="145"/>
      <c r="AA160" s="31" t="s">
        <v>9</v>
      </c>
      <c r="AB160" s="71"/>
      <c r="AC160" s="71"/>
      <c r="AD160" s="31"/>
      <c r="AE160" s="31"/>
      <c r="AF160" s="31"/>
      <c r="AG160" s="31"/>
      <c r="AH160" s="31"/>
      <c r="AI160" s="31"/>
      <c r="AJ160" s="31"/>
      <c r="AK160" s="31"/>
      <c r="AL160" s="65" t="s">
        <v>84</v>
      </c>
      <c r="AM160" s="36"/>
      <c r="AN160" s="37"/>
      <c r="AO160" s="145"/>
      <c r="AP160" s="145"/>
      <c r="AQ160" s="145"/>
    </row>
    <row r="161" spans="1:43" ht="6" customHeight="1" x14ac:dyDescent="0.25">
      <c r="A161" s="28"/>
      <c r="B161" s="70"/>
      <c r="C161" s="33"/>
      <c r="D161" s="32"/>
      <c r="E161" s="28"/>
      <c r="F161" s="28"/>
      <c r="G161" s="28"/>
      <c r="H161" s="28"/>
      <c r="I161" s="28"/>
      <c r="J161" s="28"/>
      <c r="K161" s="28"/>
      <c r="L161" s="28"/>
      <c r="M161" s="28"/>
      <c r="N161" s="28"/>
      <c r="O161" s="28"/>
      <c r="P161" s="28"/>
      <c r="Q161" s="28"/>
      <c r="R161" s="28"/>
      <c r="S161" s="28"/>
      <c r="T161" s="28"/>
      <c r="U161" s="33"/>
      <c r="V161" s="32"/>
      <c r="W161" s="28"/>
      <c r="X161" s="28"/>
      <c r="Y161" s="28"/>
      <c r="Z161" s="28"/>
      <c r="AA161" s="28"/>
      <c r="AB161" s="28"/>
      <c r="AC161" s="28"/>
      <c r="AD161" s="28"/>
      <c r="AE161" s="28"/>
      <c r="AF161" s="28"/>
      <c r="AG161" s="28"/>
      <c r="AH161" s="28"/>
      <c r="AI161" s="28"/>
      <c r="AJ161" s="28"/>
      <c r="AK161" s="28"/>
      <c r="AL161" s="66"/>
      <c r="AM161" s="33"/>
      <c r="AN161" s="32"/>
      <c r="AO161" s="28"/>
      <c r="AP161" s="28"/>
      <c r="AQ161" s="28"/>
    </row>
    <row r="162" spans="1:43" ht="6" customHeight="1" x14ac:dyDescent="0.25">
      <c r="A162" s="41"/>
      <c r="B162" s="141"/>
      <c r="C162" s="30"/>
      <c r="D162" s="29"/>
      <c r="E162" s="41"/>
      <c r="F162" s="41"/>
      <c r="G162" s="41"/>
      <c r="H162" s="41"/>
      <c r="I162" s="41"/>
      <c r="J162" s="41"/>
      <c r="K162" s="41"/>
      <c r="L162" s="41"/>
      <c r="M162" s="41"/>
      <c r="N162" s="41"/>
      <c r="O162" s="41"/>
      <c r="P162" s="41"/>
      <c r="Q162" s="41"/>
      <c r="R162" s="41"/>
      <c r="S162" s="41"/>
      <c r="T162" s="41"/>
      <c r="U162" s="30"/>
      <c r="V162" s="29"/>
      <c r="W162" s="41"/>
      <c r="X162" s="41"/>
      <c r="Y162" s="41"/>
      <c r="Z162" s="41"/>
      <c r="AA162" s="41"/>
      <c r="AB162" s="41"/>
      <c r="AC162" s="41"/>
      <c r="AD162" s="41"/>
      <c r="AE162" s="41"/>
      <c r="AF162" s="41"/>
      <c r="AG162" s="41"/>
      <c r="AH162" s="41"/>
      <c r="AI162" s="41"/>
      <c r="AJ162" s="41"/>
      <c r="AK162" s="41"/>
      <c r="AL162" s="67"/>
      <c r="AM162" s="30"/>
      <c r="AN162" s="29"/>
      <c r="AO162" s="41"/>
      <c r="AP162" s="41"/>
      <c r="AQ162" s="41"/>
    </row>
    <row r="163" spans="1:43" x14ac:dyDescent="0.25">
      <c r="A163" s="145"/>
      <c r="B163" s="161">
        <v>121</v>
      </c>
      <c r="C163" s="36"/>
      <c r="D163" s="37"/>
      <c r="E163" s="317" t="str">
        <f ca="1">VLOOKUP(INDIRECT(ADDRESS(ROW(),COLUMN()-3)),INDIRECT("translations[[Question Num]:["&amp; Language_Selected &amp;"]]"),MATCH(Language_Selected,Language_Options,0)+1,FALSE)</f>
        <v>Do you watch television at least once a week, less than once a week or not at all?</v>
      </c>
      <c r="F163" s="317"/>
      <c r="G163" s="317"/>
      <c r="H163" s="317"/>
      <c r="I163" s="317"/>
      <c r="J163" s="317"/>
      <c r="K163" s="317"/>
      <c r="L163" s="317"/>
      <c r="M163" s="317"/>
      <c r="N163" s="317"/>
      <c r="O163" s="317"/>
      <c r="P163" s="317"/>
      <c r="Q163" s="317"/>
      <c r="R163" s="317"/>
      <c r="S163" s="317"/>
      <c r="T163" s="317"/>
      <c r="U163" s="36"/>
      <c r="V163" s="37"/>
      <c r="W163" s="145" t="s">
        <v>123</v>
      </c>
      <c r="X163" s="145"/>
      <c r="Y163" s="145"/>
      <c r="Z163" s="145"/>
      <c r="AA163" s="145"/>
      <c r="AB163" s="145"/>
      <c r="AC163" s="145"/>
      <c r="AD163" s="145"/>
      <c r="AE163" s="31" t="s">
        <v>9</v>
      </c>
      <c r="AF163" s="31"/>
      <c r="AG163" s="31"/>
      <c r="AH163" s="71"/>
      <c r="AI163" s="31"/>
      <c r="AJ163" s="31"/>
      <c r="AK163" s="31"/>
      <c r="AL163" s="65" t="s">
        <v>80</v>
      </c>
      <c r="AM163" s="36"/>
      <c r="AN163" s="37"/>
      <c r="AO163" s="145"/>
      <c r="AP163" s="145"/>
      <c r="AQ163" s="145"/>
    </row>
    <row r="164" spans="1:43" x14ac:dyDescent="0.25">
      <c r="A164" s="145"/>
      <c r="B164" s="140"/>
      <c r="C164" s="36"/>
      <c r="D164" s="37"/>
      <c r="E164" s="317"/>
      <c r="F164" s="317"/>
      <c r="G164" s="317"/>
      <c r="H164" s="317"/>
      <c r="I164" s="317"/>
      <c r="J164" s="317"/>
      <c r="K164" s="317"/>
      <c r="L164" s="317"/>
      <c r="M164" s="317"/>
      <c r="N164" s="317"/>
      <c r="O164" s="317"/>
      <c r="P164" s="317"/>
      <c r="Q164" s="317"/>
      <c r="R164" s="317"/>
      <c r="S164" s="317"/>
      <c r="T164" s="317"/>
      <c r="U164" s="36"/>
      <c r="V164" s="37"/>
      <c r="W164" s="145" t="s">
        <v>124</v>
      </c>
      <c r="X164" s="145"/>
      <c r="Y164" s="145"/>
      <c r="Z164" s="145"/>
      <c r="AA164" s="145"/>
      <c r="AB164" s="145"/>
      <c r="AC164" s="145"/>
      <c r="AD164" s="145"/>
      <c r="AE164" s="145"/>
      <c r="AF164" s="31" t="s">
        <v>9</v>
      </c>
      <c r="AG164" s="31"/>
      <c r="AH164" s="31"/>
      <c r="AI164" s="31"/>
      <c r="AJ164" s="31"/>
      <c r="AK164" s="31"/>
      <c r="AL164" s="65" t="s">
        <v>82</v>
      </c>
      <c r="AM164" s="36"/>
      <c r="AN164" s="37"/>
      <c r="AO164" s="145"/>
      <c r="AP164" s="145"/>
      <c r="AQ164" s="145"/>
    </row>
    <row r="165" spans="1:43" x14ac:dyDescent="0.25">
      <c r="A165" s="145"/>
      <c r="B165" s="140"/>
      <c r="C165" s="36"/>
      <c r="D165" s="37"/>
      <c r="E165" s="317"/>
      <c r="F165" s="317"/>
      <c r="G165" s="317"/>
      <c r="H165" s="317"/>
      <c r="I165" s="317"/>
      <c r="J165" s="317"/>
      <c r="K165" s="317"/>
      <c r="L165" s="317"/>
      <c r="M165" s="317"/>
      <c r="N165" s="317"/>
      <c r="O165" s="317"/>
      <c r="P165" s="317"/>
      <c r="Q165" s="317"/>
      <c r="R165" s="317"/>
      <c r="S165" s="317"/>
      <c r="T165" s="317"/>
      <c r="U165" s="36"/>
      <c r="V165" s="37"/>
      <c r="W165" s="145" t="s">
        <v>125</v>
      </c>
      <c r="X165" s="145"/>
      <c r="Y165" s="145"/>
      <c r="Z165" s="145"/>
      <c r="AA165" s="31" t="s">
        <v>9</v>
      </c>
      <c r="AB165" s="71"/>
      <c r="AC165" s="71"/>
      <c r="AD165" s="31"/>
      <c r="AE165" s="31"/>
      <c r="AF165" s="31"/>
      <c r="AG165" s="31"/>
      <c r="AH165" s="31"/>
      <c r="AI165" s="31"/>
      <c r="AJ165" s="31"/>
      <c r="AK165" s="31"/>
      <c r="AL165" s="65" t="s">
        <v>84</v>
      </c>
      <c r="AM165" s="36"/>
      <c r="AN165" s="37"/>
      <c r="AO165" s="145"/>
      <c r="AP165" s="145"/>
      <c r="AQ165" s="145"/>
    </row>
    <row r="166" spans="1:43" ht="6" customHeight="1" x14ac:dyDescent="0.25">
      <c r="A166" s="28"/>
      <c r="B166" s="70"/>
      <c r="C166" s="33"/>
      <c r="D166" s="32"/>
      <c r="E166" s="28"/>
      <c r="F166" s="28"/>
      <c r="G166" s="28"/>
      <c r="H166" s="28"/>
      <c r="I166" s="28"/>
      <c r="J166" s="28"/>
      <c r="K166" s="28"/>
      <c r="L166" s="28"/>
      <c r="M166" s="28"/>
      <c r="N166" s="28"/>
      <c r="O166" s="28"/>
      <c r="P166" s="28"/>
      <c r="Q166" s="28"/>
      <c r="R166" s="28"/>
      <c r="S166" s="28"/>
      <c r="T166" s="28"/>
      <c r="U166" s="33"/>
      <c r="V166" s="32"/>
      <c r="W166" s="28"/>
      <c r="X166" s="28"/>
      <c r="Y166" s="28"/>
      <c r="Z166" s="28"/>
      <c r="AA166" s="28"/>
      <c r="AB166" s="28"/>
      <c r="AC166" s="28"/>
      <c r="AD166" s="28"/>
      <c r="AE166" s="28"/>
      <c r="AF166" s="28"/>
      <c r="AG166" s="28"/>
      <c r="AH166" s="28"/>
      <c r="AI166" s="28"/>
      <c r="AJ166" s="28"/>
      <c r="AK166" s="28"/>
      <c r="AL166" s="66"/>
      <c r="AM166" s="33"/>
      <c r="AN166" s="32"/>
      <c r="AO166" s="28"/>
      <c r="AP166" s="28"/>
      <c r="AQ166" s="28"/>
    </row>
    <row r="167" spans="1:43" ht="6" customHeight="1" x14ac:dyDescent="0.25">
      <c r="A167" s="41"/>
      <c r="B167" s="141"/>
      <c r="C167" s="30"/>
      <c r="D167" s="29"/>
      <c r="E167" s="41"/>
      <c r="F167" s="41"/>
      <c r="G167" s="41"/>
      <c r="H167" s="41"/>
      <c r="I167" s="41"/>
      <c r="J167" s="41"/>
      <c r="K167" s="41"/>
      <c r="L167" s="41"/>
      <c r="M167" s="41"/>
      <c r="N167" s="41"/>
      <c r="O167" s="41"/>
      <c r="P167" s="41"/>
      <c r="Q167" s="41"/>
      <c r="R167" s="41"/>
      <c r="S167" s="41"/>
      <c r="T167" s="41"/>
      <c r="U167" s="30"/>
      <c r="V167" s="29"/>
      <c r="W167" s="41"/>
      <c r="X167" s="41"/>
      <c r="Y167" s="41"/>
      <c r="Z167" s="41"/>
      <c r="AA167" s="41"/>
      <c r="AB167" s="41"/>
      <c r="AC167" s="41"/>
      <c r="AD167" s="41"/>
      <c r="AE167" s="41"/>
      <c r="AF167" s="41"/>
      <c r="AG167" s="41"/>
      <c r="AH167" s="41"/>
      <c r="AI167" s="41"/>
      <c r="AJ167" s="41"/>
      <c r="AK167" s="41"/>
      <c r="AL167" s="67"/>
      <c r="AM167" s="30"/>
      <c r="AN167" s="29"/>
      <c r="AO167" s="41"/>
      <c r="AP167" s="41"/>
      <c r="AQ167" s="41"/>
    </row>
    <row r="168" spans="1:43" x14ac:dyDescent="0.25">
      <c r="A168" s="145"/>
      <c r="B168" s="161">
        <v>122</v>
      </c>
      <c r="C168" s="36"/>
      <c r="D168" s="37"/>
      <c r="E168" s="317" t="str">
        <f ca="1">VLOOKUP(INDIRECT(ADDRESS(ROW(),COLUMN()-3)),INDIRECT("translations[[Question Num]:["&amp; Language_Selected &amp;"]]"),MATCH(Language_Selected,Language_Options,0)+1,FALSE)</f>
        <v>Do you own a mobile phone?</v>
      </c>
      <c r="F168" s="317"/>
      <c r="G168" s="317"/>
      <c r="H168" s="317"/>
      <c r="I168" s="317"/>
      <c r="J168" s="317"/>
      <c r="K168" s="317"/>
      <c r="L168" s="317"/>
      <c r="M168" s="317"/>
      <c r="N168" s="317"/>
      <c r="O168" s="317"/>
      <c r="P168" s="317"/>
      <c r="Q168" s="317"/>
      <c r="R168" s="317"/>
      <c r="S168" s="317"/>
      <c r="T168" s="317"/>
      <c r="U168" s="36"/>
      <c r="V168" s="37"/>
      <c r="W168" s="145" t="s">
        <v>102</v>
      </c>
      <c r="X168" s="145"/>
      <c r="Y168" s="31" t="s">
        <v>9</v>
      </c>
      <c r="Z168" s="31"/>
      <c r="AA168" s="31"/>
      <c r="AB168" s="31"/>
      <c r="AC168" s="31"/>
      <c r="AD168" s="31"/>
      <c r="AE168" s="31"/>
      <c r="AF168" s="31"/>
      <c r="AG168" s="31"/>
      <c r="AH168" s="31"/>
      <c r="AI168" s="31"/>
      <c r="AJ168" s="31"/>
      <c r="AK168" s="31"/>
      <c r="AL168" s="65" t="s">
        <v>80</v>
      </c>
      <c r="AM168" s="36"/>
      <c r="AN168" s="37"/>
      <c r="AO168" s="145"/>
      <c r="AP168" s="145"/>
      <c r="AQ168" s="145"/>
    </row>
    <row r="169" spans="1:43" x14ac:dyDescent="0.25">
      <c r="A169" s="145"/>
      <c r="B169" s="64"/>
      <c r="C169" s="36"/>
      <c r="D169" s="37"/>
      <c r="E169" s="317"/>
      <c r="F169" s="317"/>
      <c r="G169" s="317"/>
      <c r="H169" s="317"/>
      <c r="I169" s="317"/>
      <c r="J169" s="317"/>
      <c r="K169" s="317"/>
      <c r="L169" s="317"/>
      <c r="M169" s="317"/>
      <c r="N169" s="317"/>
      <c r="O169" s="317"/>
      <c r="P169" s="317"/>
      <c r="Q169" s="317"/>
      <c r="R169" s="317"/>
      <c r="S169" s="317"/>
      <c r="T169" s="317"/>
      <c r="U169" s="36"/>
      <c r="V169" s="37"/>
      <c r="W169" s="145" t="s">
        <v>103</v>
      </c>
      <c r="X169" s="145"/>
      <c r="Y169" s="31" t="s">
        <v>9</v>
      </c>
      <c r="Z169" s="31"/>
      <c r="AA169" s="31"/>
      <c r="AB169" s="31"/>
      <c r="AC169" s="31"/>
      <c r="AD169" s="31"/>
      <c r="AE169" s="31"/>
      <c r="AF169" s="31"/>
      <c r="AG169" s="31"/>
      <c r="AH169" s="31"/>
      <c r="AI169" s="31"/>
      <c r="AJ169" s="31"/>
      <c r="AK169" s="31"/>
      <c r="AL169" s="65" t="s">
        <v>82</v>
      </c>
      <c r="AM169" s="36"/>
      <c r="AN169" s="37"/>
      <c r="AO169" s="145"/>
      <c r="AP169" s="162">
        <v>127</v>
      </c>
      <c r="AQ169" s="145"/>
    </row>
    <row r="170" spans="1:43" ht="6" customHeight="1" x14ac:dyDescent="0.25">
      <c r="A170" s="28"/>
      <c r="B170" s="70"/>
      <c r="C170" s="33"/>
      <c r="D170" s="32"/>
      <c r="E170" s="28"/>
      <c r="F170" s="28"/>
      <c r="G170" s="28"/>
      <c r="H170" s="28"/>
      <c r="I170" s="28"/>
      <c r="J170" s="28"/>
      <c r="K170" s="28"/>
      <c r="L170" s="28"/>
      <c r="M170" s="28"/>
      <c r="N170" s="28"/>
      <c r="O170" s="28"/>
      <c r="P170" s="28"/>
      <c r="Q170" s="28"/>
      <c r="R170" s="28"/>
      <c r="S170" s="28"/>
      <c r="T170" s="28"/>
      <c r="U170" s="33"/>
      <c r="V170" s="32"/>
      <c r="W170" s="28"/>
      <c r="X170" s="28"/>
      <c r="Y170" s="28"/>
      <c r="Z170" s="28"/>
      <c r="AA170" s="28"/>
      <c r="AB170" s="28"/>
      <c r="AC170" s="28"/>
      <c r="AD170" s="28"/>
      <c r="AE170" s="28"/>
      <c r="AF170" s="28"/>
      <c r="AG170" s="28"/>
      <c r="AH170" s="28"/>
      <c r="AI170" s="28"/>
      <c r="AJ170" s="28"/>
      <c r="AK170" s="28"/>
      <c r="AL170" s="66"/>
      <c r="AM170" s="33"/>
      <c r="AN170" s="32"/>
      <c r="AO170" s="28"/>
      <c r="AP170" s="28"/>
      <c r="AQ170" s="28"/>
    </row>
    <row r="171" spans="1:43" ht="6" customHeight="1" x14ac:dyDescent="0.25">
      <c r="A171" s="41"/>
      <c r="B171" s="141"/>
      <c r="C171" s="30"/>
      <c r="D171" s="29"/>
      <c r="E171" s="41"/>
      <c r="F171" s="41"/>
      <c r="G171" s="41"/>
      <c r="H171" s="41"/>
      <c r="I171" s="41"/>
      <c r="J171" s="41"/>
      <c r="K171" s="41"/>
      <c r="L171" s="41"/>
      <c r="M171" s="41"/>
      <c r="N171" s="41"/>
      <c r="O171" s="41"/>
      <c r="P171" s="41"/>
      <c r="Q171" s="41"/>
      <c r="R171" s="41"/>
      <c r="S171" s="41"/>
      <c r="T171" s="41"/>
      <c r="U171" s="30"/>
      <c r="V171" s="29"/>
      <c r="W171" s="41"/>
      <c r="X171" s="41"/>
      <c r="Y171" s="41"/>
      <c r="Z171" s="41"/>
      <c r="AA171" s="41"/>
      <c r="AB171" s="41"/>
      <c r="AC171" s="41"/>
      <c r="AD171" s="41"/>
      <c r="AE171" s="41"/>
      <c r="AF171" s="41"/>
      <c r="AG171" s="41"/>
      <c r="AH171" s="41"/>
      <c r="AI171" s="41"/>
      <c r="AJ171" s="41"/>
      <c r="AK171" s="41"/>
      <c r="AL171" s="67"/>
      <c r="AM171" s="30"/>
      <c r="AN171" s="29"/>
      <c r="AO171" s="41"/>
      <c r="AP171" s="41"/>
      <c r="AQ171" s="41"/>
    </row>
    <row r="172" spans="1:43" ht="11.25" customHeight="1" x14ac:dyDescent="0.25">
      <c r="A172" s="145"/>
      <c r="B172" s="161">
        <v>123</v>
      </c>
      <c r="C172" s="36"/>
      <c r="D172" s="37"/>
      <c r="E172" s="317" t="str">
        <f ca="1">VLOOKUP(INDIRECT(ADDRESS(ROW(),COLUMN()-3)),INDIRECT("translations[[Question Num]:["&amp; Language_Selected &amp;"]]"),MATCH(Language_Selected,Language_Options,0)+1,FALSE)</f>
        <v>Is your mobile phone a smart phone?</v>
      </c>
      <c r="F172" s="317"/>
      <c r="G172" s="317"/>
      <c r="H172" s="317"/>
      <c r="I172" s="317"/>
      <c r="J172" s="317"/>
      <c r="K172" s="317"/>
      <c r="L172" s="317"/>
      <c r="M172" s="317"/>
      <c r="N172" s="317"/>
      <c r="O172" s="317"/>
      <c r="P172" s="317"/>
      <c r="Q172" s="317"/>
      <c r="R172" s="317"/>
      <c r="S172" s="317"/>
      <c r="T172" s="317"/>
      <c r="U172" s="36"/>
      <c r="V172" s="37"/>
      <c r="W172" s="145" t="s">
        <v>102</v>
      </c>
      <c r="X172" s="145"/>
      <c r="Y172" s="31" t="s">
        <v>9</v>
      </c>
      <c r="Z172" s="31"/>
      <c r="AA172" s="31"/>
      <c r="AB172" s="31"/>
      <c r="AC172" s="31"/>
      <c r="AD172" s="31"/>
      <c r="AE172" s="31"/>
      <c r="AF172" s="31"/>
      <c r="AG172" s="31"/>
      <c r="AH172" s="31"/>
      <c r="AI172" s="31"/>
      <c r="AJ172" s="31"/>
      <c r="AK172" s="31"/>
      <c r="AL172" s="65" t="s">
        <v>80</v>
      </c>
      <c r="AM172" s="36"/>
      <c r="AN172" s="37"/>
      <c r="AO172" s="145"/>
      <c r="AP172" s="145"/>
      <c r="AQ172" s="145"/>
    </row>
    <row r="173" spans="1:43" x14ac:dyDescent="0.25">
      <c r="A173" s="145"/>
      <c r="B173" s="64"/>
      <c r="C173" s="36"/>
      <c r="D173" s="37"/>
      <c r="E173" s="317"/>
      <c r="F173" s="317"/>
      <c r="G173" s="317"/>
      <c r="H173" s="317"/>
      <c r="I173" s="317"/>
      <c r="J173" s="317"/>
      <c r="K173" s="317"/>
      <c r="L173" s="317"/>
      <c r="M173" s="317"/>
      <c r="N173" s="317"/>
      <c r="O173" s="317"/>
      <c r="P173" s="317"/>
      <c r="Q173" s="317"/>
      <c r="R173" s="317"/>
      <c r="S173" s="317"/>
      <c r="T173" s="317"/>
      <c r="U173" s="36"/>
      <c r="V173" s="37"/>
      <c r="W173" s="145" t="s">
        <v>103</v>
      </c>
      <c r="X173" s="145"/>
      <c r="Y173" s="31" t="s">
        <v>9</v>
      </c>
      <c r="Z173" s="31"/>
      <c r="AA173" s="31"/>
      <c r="AB173" s="31"/>
      <c r="AC173" s="31"/>
      <c r="AD173" s="31"/>
      <c r="AE173" s="31"/>
      <c r="AF173" s="31"/>
      <c r="AG173" s="31"/>
      <c r="AH173" s="31"/>
      <c r="AI173" s="31"/>
      <c r="AJ173" s="31"/>
      <c r="AK173" s="31"/>
      <c r="AL173" s="65" t="s">
        <v>82</v>
      </c>
      <c r="AM173" s="36"/>
      <c r="AN173" s="37"/>
      <c r="AO173" s="145"/>
      <c r="AP173" s="145"/>
      <c r="AQ173" s="145"/>
    </row>
    <row r="174" spans="1:43" ht="6" customHeight="1" x14ac:dyDescent="0.25">
      <c r="A174" s="28"/>
      <c r="B174" s="70"/>
      <c r="C174" s="33"/>
      <c r="D174" s="32"/>
      <c r="E174" s="28"/>
      <c r="F174" s="28"/>
      <c r="G174" s="28"/>
      <c r="H174" s="28"/>
      <c r="I174" s="28"/>
      <c r="J174" s="28"/>
      <c r="K174" s="28"/>
      <c r="L174" s="28"/>
      <c r="M174" s="28"/>
      <c r="N174" s="28"/>
      <c r="O174" s="28"/>
      <c r="P174" s="28"/>
      <c r="Q174" s="28"/>
      <c r="R174" s="28"/>
      <c r="S174" s="28"/>
      <c r="T174" s="28"/>
      <c r="U174" s="33"/>
      <c r="V174" s="32"/>
      <c r="W174" s="28"/>
      <c r="X174" s="28"/>
      <c r="Y174" s="28"/>
      <c r="Z174" s="28"/>
      <c r="AA174" s="28"/>
      <c r="AB174" s="28"/>
      <c r="AC174" s="28"/>
      <c r="AD174" s="28"/>
      <c r="AE174" s="28"/>
      <c r="AF174" s="28"/>
      <c r="AG174" s="28"/>
      <c r="AH174" s="28"/>
      <c r="AI174" s="28"/>
      <c r="AJ174" s="28"/>
      <c r="AK174" s="28"/>
      <c r="AL174" s="66"/>
      <c r="AM174" s="33"/>
      <c r="AN174" s="32"/>
      <c r="AO174" s="28"/>
      <c r="AP174" s="28"/>
      <c r="AQ174" s="28"/>
    </row>
    <row r="175" spans="1:43" ht="6" customHeight="1" x14ac:dyDescent="0.25">
      <c r="A175" s="41"/>
      <c r="B175" s="141"/>
      <c r="C175" s="30"/>
      <c r="D175" s="29"/>
      <c r="E175" s="41"/>
      <c r="F175" s="41"/>
      <c r="G175" s="41"/>
      <c r="H175" s="41"/>
      <c r="I175" s="41"/>
      <c r="J175" s="41"/>
      <c r="K175" s="41"/>
      <c r="L175" s="41"/>
      <c r="M175" s="41"/>
      <c r="N175" s="41"/>
      <c r="O175" s="41"/>
      <c r="P175" s="41"/>
      <c r="Q175" s="41"/>
      <c r="R175" s="41"/>
      <c r="S175" s="41"/>
      <c r="T175" s="41"/>
      <c r="U175" s="30"/>
      <c r="V175" s="29"/>
      <c r="W175" s="41"/>
      <c r="X175" s="41"/>
      <c r="Y175" s="41"/>
      <c r="Z175" s="41"/>
      <c r="AA175" s="41"/>
      <c r="AB175" s="41"/>
      <c r="AC175" s="41"/>
      <c r="AD175" s="41"/>
      <c r="AE175" s="41"/>
      <c r="AF175" s="41"/>
      <c r="AG175" s="41"/>
      <c r="AH175" s="41"/>
      <c r="AI175" s="41"/>
      <c r="AJ175" s="41"/>
      <c r="AK175" s="41"/>
      <c r="AL175" s="67"/>
      <c r="AM175" s="30"/>
      <c r="AN175" s="29"/>
      <c r="AO175" s="41"/>
      <c r="AP175" s="41"/>
      <c r="AQ175" s="41"/>
    </row>
    <row r="176" spans="1:43" ht="11.25" customHeight="1" x14ac:dyDescent="0.25">
      <c r="A176" s="145"/>
      <c r="B176" s="161">
        <v>127</v>
      </c>
      <c r="C176" s="36"/>
      <c r="D176" s="37"/>
      <c r="E176" s="317" t="str">
        <f ca="1">VLOOKUP(INDIRECT(ADDRESS(ROW(),COLUMN()-3)),INDIRECT("translations[[Question Num]:["&amp; Language_Selected &amp;"]]"),MATCH(Language_Selected,Language_Options,0)+1,FALSE)</f>
        <v xml:space="preserve">Have you ever used the Internet from any location on any device? </v>
      </c>
      <c r="F176" s="317"/>
      <c r="G176" s="317"/>
      <c r="H176" s="317"/>
      <c r="I176" s="317"/>
      <c r="J176" s="317"/>
      <c r="K176" s="317"/>
      <c r="L176" s="317"/>
      <c r="M176" s="317"/>
      <c r="N176" s="317"/>
      <c r="O176" s="317"/>
      <c r="P176" s="317"/>
      <c r="Q176" s="317"/>
      <c r="R176" s="317"/>
      <c r="S176" s="317"/>
      <c r="T176" s="317"/>
      <c r="U176" s="36"/>
      <c r="V176" s="37"/>
      <c r="W176" s="145" t="s">
        <v>102</v>
      </c>
      <c r="X176" s="145"/>
      <c r="Y176" s="31" t="s">
        <v>9</v>
      </c>
      <c r="Z176" s="31"/>
      <c r="AA176" s="31"/>
      <c r="AB176" s="31"/>
      <c r="AC176" s="31"/>
      <c r="AD176" s="31"/>
      <c r="AE176" s="31"/>
      <c r="AF176" s="31"/>
      <c r="AG176" s="31"/>
      <c r="AH176" s="31"/>
      <c r="AI176" s="31"/>
      <c r="AJ176" s="31"/>
      <c r="AK176" s="31"/>
      <c r="AL176" s="65" t="s">
        <v>80</v>
      </c>
      <c r="AM176" s="36"/>
      <c r="AN176" s="37"/>
      <c r="AO176" s="145"/>
      <c r="AP176" s="145"/>
      <c r="AQ176" s="145"/>
    </row>
    <row r="177" spans="1:43" x14ac:dyDescent="0.25">
      <c r="A177" s="145"/>
      <c r="B177" s="64"/>
      <c r="C177" s="36"/>
      <c r="D177" s="37"/>
      <c r="E177" s="317"/>
      <c r="F177" s="317"/>
      <c r="G177" s="317"/>
      <c r="H177" s="317"/>
      <c r="I177" s="317"/>
      <c r="J177" s="317"/>
      <c r="K177" s="317"/>
      <c r="L177" s="317"/>
      <c r="M177" s="317"/>
      <c r="N177" s="317"/>
      <c r="O177" s="317"/>
      <c r="P177" s="317"/>
      <c r="Q177" s="317"/>
      <c r="R177" s="317"/>
      <c r="S177" s="317"/>
      <c r="T177" s="317"/>
      <c r="U177" s="36"/>
      <c r="V177" s="37"/>
      <c r="W177" s="145" t="s">
        <v>103</v>
      </c>
      <c r="X177" s="145"/>
      <c r="Y177" s="31" t="s">
        <v>9</v>
      </c>
      <c r="Z177" s="31"/>
      <c r="AA177" s="31"/>
      <c r="AB177" s="31"/>
      <c r="AC177" s="31"/>
      <c r="AD177" s="31"/>
      <c r="AE177" s="31"/>
      <c r="AF177" s="31"/>
      <c r="AG177" s="31"/>
      <c r="AH177" s="31"/>
      <c r="AI177" s="31"/>
      <c r="AJ177" s="31"/>
      <c r="AK177" s="31"/>
      <c r="AL177" s="65" t="s">
        <v>82</v>
      </c>
      <c r="AM177" s="36"/>
      <c r="AN177" s="37"/>
      <c r="AO177" s="145"/>
      <c r="AP177" s="162">
        <v>130</v>
      </c>
      <c r="AQ177" s="145"/>
    </row>
    <row r="178" spans="1:43" ht="6" customHeight="1" x14ac:dyDescent="0.25">
      <c r="A178" s="28"/>
      <c r="B178" s="70"/>
      <c r="C178" s="33"/>
      <c r="D178" s="32"/>
      <c r="E178" s="28"/>
      <c r="F178" s="28"/>
      <c r="G178" s="28"/>
      <c r="H178" s="28"/>
      <c r="I178" s="28"/>
      <c r="J178" s="28"/>
      <c r="K178" s="28"/>
      <c r="L178" s="28"/>
      <c r="M178" s="28"/>
      <c r="N178" s="28"/>
      <c r="O178" s="28"/>
      <c r="P178" s="28"/>
      <c r="Q178" s="28"/>
      <c r="R178" s="28"/>
      <c r="S178" s="28"/>
      <c r="T178" s="28"/>
      <c r="U178" s="33"/>
      <c r="V178" s="32"/>
      <c r="W178" s="28"/>
      <c r="X178" s="28"/>
      <c r="Y178" s="28"/>
      <c r="Z178" s="28"/>
      <c r="AA178" s="28"/>
      <c r="AB178" s="28"/>
      <c r="AC178" s="28"/>
      <c r="AD178" s="28"/>
      <c r="AE178" s="28"/>
      <c r="AF178" s="28"/>
      <c r="AG178" s="28"/>
      <c r="AH178" s="28"/>
      <c r="AI178" s="28"/>
      <c r="AJ178" s="28"/>
      <c r="AK178" s="28"/>
      <c r="AL178" s="66"/>
      <c r="AM178" s="33"/>
      <c r="AN178" s="32"/>
      <c r="AO178" s="28"/>
      <c r="AP178" s="28"/>
      <c r="AQ178" s="28"/>
    </row>
    <row r="179" spans="1:43" ht="6" customHeight="1" x14ac:dyDescent="0.25">
      <c r="A179" s="41"/>
      <c r="B179" s="141"/>
      <c r="C179" s="30"/>
      <c r="D179" s="29"/>
      <c r="E179" s="41"/>
      <c r="F179" s="41"/>
      <c r="G179" s="41"/>
      <c r="H179" s="41"/>
      <c r="I179" s="41"/>
      <c r="J179" s="41"/>
      <c r="K179" s="41"/>
      <c r="L179" s="41"/>
      <c r="M179" s="41"/>
      <c r="N179" s="41"/>
      <c r="O179" s="41"/>
      <c r="P179" s="41"/>
      <c r="Q179" s="41"/>
      <c r="R179" s="41"/>
      <c r="S179" s="41"/>
      <c r="T179" s="41"/>
      <c r="U179" s="30"/>
      <c r="V179" s="29"/>
      <c r="W179" s="41"/>
      <c r="X179" s="41"/>
      <c r="Y179" s="41"/>
      <c r="Z179" s="41"/>
      <c r="AA179" s="41"/>
      <c r="AB179" s="41"/>
      <c r="AC179" s="41"/>
      <c r="AD179" s="41"/>
      <c r="AE179" s="41"/>
      <c r="AF179" s="41"/>
      <c r="AG179" s="41"/>
      <c r="AH179" s="41"/>
      <c r="AI179" s="41"/>
      <c r="AJ179" s="41"/>
      <c r="AK179" s="41"/>
      <c r="AL179" s="67"/>
      <c r="AM179" s="30"/>
      <c r="AN179" s="29"/>
      <c r="AO179" s="41"/>
      <c r="AP179" s="41"/>
      <c r="AQ179" s="41"/>
    </row>
    <row r="180" spans="1:43" ht="11.25" customHeight="1" x14ac:dyDescent="0.25">
      <c r="A180" s="145"/>
      <c r="B180" s="161">
        <v>128</v>
      </c>
      <c r="C180" s="36"/>
      <c r="D180" s="37"/>
      <c r="E180" s="317" t="str">
        <f ca="1">VLOOKUP(INDIRECT(ADDRESS(ROW(),COLUMN()-3)),INDIRECT("translations[[Question Num]:["&amp; Language_Selected &amp;"]]"),MATCH(Language_Selected,Language_Options,0)+1,FALSE)</f>
        <v>In the last 12 months, have you used the Internet?
IF NECESSARY, PROBE FOR USE FROM ANY LOCATION, WITH ANY DEVICE.</v>
      </c>
      <c r="F180" s="317"/>
      <c r="G180" s="317"/>
      <c r="H180" s="317"/>
      <c r="I180" s="317"/>
      <c r="J180" s="317"/>
      <c r="K180" s="317"/>
      <c r="L180" s="317"/>
      <c r="M180" s="317"/>
      <c r="N180" s="317"/>
      <c r="O180" s="317"/>
      <c r="P180" s="317"/>
      <c r="Q180" s="317"/>
      <c r="R180" s="317"/>
      <c r="S180" s="317"/>
      <c r="T180" s="317"/>
      <c r="U180" s="36"/>
      <c r="V180" s="37"/>
      <c r="AL180"/>
      <c r="AM180" s="36"/>
      <c r="AN180" s="37"/>
      <c r="AO180" s="145"/>
      <c r="AP180" s="145"/>
      <c r="AQ180" s="145"/>
    </row>
    <row r="181" spans="1:43" x14ac:dyDescent="0.25">
      <c r="A181" s="145"/>
      <c r="B181" s="64"/>
      <c r="C181" s="36"/>
      <c r="D181" s="37"/>
      <c r="E181" s="317"/>
      <c r="F181" s="317"/>
      <c r="G181" s="317"/>
      <c r="H181" s="317"/>
      <c r="I181" s="317"/>
      <c r="J181" s="317"/>
      <c r="K181" s="317"/>
      <c r="L181" s="317"/>
      <c r="M181" s="317"/>
      <c r="N181" s="317"/>
      <c r="O181" s="317"/>
      <c r="P181" s="317"/>
      <c r="Q181" s="317"/>
      <c r="R181" s="317"/>
      <c r="S181" s="317"/>
      <c r="T181" s="317"/>
      <c r="U181" s="36"/>
      <c r="V181" s="37"/>
      <c r="W181" s="145" t="s">
        <v>102</v>
      </c>
      <c r="X181" s="145"/>
      <c r="Y181" s="31" t="s">
        <v>9</v>
      </c>
      <c r="Z181" s="31"/>
      <c r="AA181" s="31"/>
      <c r="AB181" s="31"/>
      <c r="AC181" s="31"/>
      <c r="AD181" s="31"/>
      <c r="AE181" s="31"/>
      <c r="AF181" s="31"/>
      <c r="AG181" s="31"/>
      <c r="AH181" s="31"/>
      <c r="AI181" s="31"/>
      <c r="AJ181" s="31"/>
      <c r="AK181" s="31"/>
      <c r="AL181" s="65" t="s">
        <v>80</v>
      </c>
      <c r="AM181" s="36"/>
      <c r="AN181" s="37"/>
      <c r="AO181" s="145"/>
      <c r="AP181" s="145"/>
      <c r="AQ181" s="145"/>
    </row>
    <row r="182" spans="1:43" x14ac:dyDescent="0.25">
      <c r="A182" s="145"/>
      <c r="B182" s="64"/>
      <c r="C182" s="36"/>
      <c r="D182" s="37"/>
      <c r="E182" s="317"/>
      <c r="F182" s="317"/>
      <c r="G182" s="317"/>
      <c r="H182" s="317"/>
      <c r="I182" s="317"/>
      <c r="J182" s="317"/>
      <c r="K182" s="317"/>
      <c r="L182" s="317"/>
      <c r="M182" s="317"/>
      <c r="N182" s="317"/>
      <c r="O182" s="317"/>
      <c r="P182" s="317"/>
      <c r="Q182" s="317"/>
      <c r="R182" s="317"/>
      <c r="S182" s="317"/>
      <c r="T182" s="317"/>
      <c r="U182" s="36"/>
      <c r="V182" s="37"/>
      <c r="W182" s="145" t="s">
        <v>103</v>
      </c>
      <c r="X182" s="145"/>
      <c r="Y182" s="31" t="s">
        <v>9</v>
      </c>
      <c r="Z182" s="31"/>
      <c r="AA182" s="31"/>
      <c r="AB182" s="31"/>
      <c r="AC182" s="31"/>
      <c r="AD182" s="31"/>
      <c r="AE182" s="31"/>
      <c r="AF182" s="31"/>
      <c r="AG182" s="31"/>
      <c r="AH182" s="31"/>
      <c r="AI182" s="31"/>
      <c r="AJ182" s="31"/>
      <c r="AK182" s="31"/>
      <c r="AL182" s="65" t="s">
        <v>82</v>
      </c>
      <c r="AM182" s="36"/>
      <c r="AN182" s="37"/>
      <c r="AO182" s="145"/>
      <c r="AP182" s="162">
        <v>130</v>
      </c>
      <c r="AQ182" s="145"/>
    </row>
    <row r="183" spans="1:43" x14ac:dyDescent="0.25">
      <c r="A183" s="145"/>
      <c r="B183" s="64"/>
      <c r="C183" s="36"/>
      <c r="D183" s="37"/>
      <c r="E183" s="317"/>
      <c r="F183" s="317"/>
      <c r="G183" s="317"/>
      <c r="H183" s="317"/>
      <c r="I183" s="317"/>
      <c r="J183" s="317"/>
      <c r="K183" s="317"/>
      <c r="L183" s="317"/>
      <c r="M183" s="317"/>
      <c r="N183" s="317"/>
      <c r="O183" s="317"/>
      <c r="P183" s="317"/>
      <c r="Q183" s="317"/>
      <c r="R183" s="317"/>
      <c r="S183" s="317"/>
      <c r="T183" s="317"/>
      <c r="U183" s="36"/>
      <c r="V183" s="37"/>
      <c r="W183" s="145"/>
      <c r="X183" s="145"/>
      <c r="Y183" s="31"/>
      <c r="Z183" s="31"/>
      <c r="AA183" s="31"/>
      <c r="AB183" s="31"/>
      <c r="AC183" s="31"/>
      <c r="AD183" s="31"/>
      <c r="AE183" s="31"/>
      <c r="AF183" s="31"/>
      <c r="AG183" s="31"/>
      <c r="AH183" s="31"/>
      <c r="AI183" s="31"/>
      <c r="AJ183" s="31"/>
      <c r="AK183" s="31"/>
      <c r="AL183" s="65"/>
      <c r="AM183" s="36"/>
      <c r="AN183" s="37"/>
      <c r="AO183" s="145"/>
      <c r="AP183" s="145"/>
      <c r="AQ183" s="145"/>
    </row>
    <row r="184" spans="1:43" ht="6" customHeight="1" x14ac:dyDescent="0.25">
      <c r="A184" s="28"/>
      <c r="B184" s="70"/>
      <c r="C184" s="33"/>
      <c r="D184" s="32"/>
      <c r="E184" s="28"/>
      <c r="F184" s="28"/>
      <c r="G184" s="28"/>
      <c r="H184" s="28"/>
      <c r="I184" s="28"/>
      <c r="J184" s="28"/>
      <c r="K184" s="28"/>
      <c r="L184" s="28"/>
      <c r="M184" s="28"/>
      <c r="N184" s="28"/>
      <c r="O184" s="28"/>
      <c r="P184" s="28"/>
      <c r="Q184" s="28"/>
      <c r="R184" s="28"/>
      <c r="S184" s="28"/>
      <c r="T184" s="28"/>
      <c r="U184" s="33"/>
      <c r="V184" s="32"/>
      <c r="W184" s="28"/>
      <c r="X184" s="28"/>
      <c r="Y184" s="28"/>
      <c r="Z184" s="28"/>
      <c r="AA184" s="28"/>
      <c r="AB184" s="28"/>
      <c r="AC184" s="28"/>
      <c r="AD184" s="28"/>
      <c r="AE184" s="28"/>
      <c r="AF184" s="28"/>
      <c r="AG184" s="28"/>
      <c r="AH184" s="28"/>
      <c r="AI184" s="28"/>
      <c r="AJ184" s="28"/>
      <c r="AK184" s="28"/>
      <c r="AL184" s="66"/>
      <c r="AM184" s="33"/>
      <c r="AN184" s="32"/>
      <c r="AO184" s="28"/>
      <c r="AP184" s="28"/>
      <c r="AQ184" s="28"/>
    </row>
    <row r="185" spans="1:43" ht="6" customHeight="1" x14ac:dyDescent="0.25">
      <c r="A185" s="41"/>
      <c r="B185" s="141"/>
      <c r="C185" s="30"/>
      <c r="D185" s="29"/>
      <c r="E185" s="41"/>
      <c r="F185" s="41"/>
      <c r="G185" s="41"/>
      <c r="H185" s="41"/>
      <c r="I185" s="41"/>
      <c r="J185" s="41"/>
      <c r="K185" s="41"/>
      <c r="L185" s="41"/>
      <c r="M185" s="41"/>
      <c r="N185" s="41"/>
      <c r="O185" s="41"/>
      <c r="P185" s="41"/>
      <c r="Q185" s="41"/>
      <c r="R185" s="41"/>
      <c r="S185" s="41"/>
      <c r="T185" s="41"/>
      <c r="U185" s="30"/>
      <c r="V185" s="29"/>
      <c r="W185" s="41"/>
      <c r="X185" s="41"/>
      <c r="Y185" s="41"/>
      <c r="Z185" s="41"/>
      <c r="AA185" s="41"/>
      <c r="AB185" s="41"/>
      <c r="AC185" s="41"/>
      <c r="AD185" s="41"/>
      <c r="AE185" s="41"/>
      <c r="AF185" s="41"/>
      <c r="AG185" s="41"/>
      <c r="AH185" s="41"/>
      <c r="AI185" s="41"/>
      <c r="AJ185" s="41"/>
      <c r="AK185" s="41"/>
      <c r="AL185" s="67"/>
      <c r="AM185" s="30"/>
      <c r="AN185" s="29"/>
      <c r="AO185" s="41"/>
      <c r="AP185" s="41"/>
      <c r="AQ185" s="41"/>
    </row>
    <row r="186" spans="1:43" x14ac:dyDescent="0.25">
      <c r="A186" s="145"/>
      <c r="B186" s="161">
        <v>129</v>
      </c>
      <c r="C186" s="36"/>
      <c r="D186" s="37"/>
      <c r="E186" s="317" t="str">
        <f ca="1">VLOOKUP(INDIRECT(ADDRESS(ROW(),COLUMN()-3)),INDIRECT("translations[[Question Num]:["&amp; Language_Selected &amp;"]]"),MATCH(Language_Selected,Language_Options,0)+1,FALSE)</f>
        <v>During the last one month, how often did you use the Internet: almost every day, at least once a week, less than once a week, or not at all?</v>
      </c>
      <c r="F186" s="317"/>
      <c r="G186" s="317"/>
      <c r="H186" s="317"/>
      <c r="I186" s="317"/>
      <c r="J186" s="317"/>
      <c r="K186" s="317"/>
      <c r="L186" s="317"/>
      <c r="M186" s="317"/>
      <c r="N186" s="317"/>
      <c r="O186" s="317"/>
      <c r="P186" s="317"/>
      <c r="Q186" s="317"/>
      <c r="R186" s="317"/>
      <c r="S186" s="317"/>
      <c r="T186" s="317"/>
      <c r="U186" s="36"/>
      <c r="V186" s="37"/>
      <c r="W186" s="145" t="s">
        <v>126</v>
      </c>
      <c r="X186" s="145"/>
      <c r="Z186" s="31"/>
      <c r="AB186" s="31"/>
      <c r="AD186" s="31" t="s">
        <v>9</v>
      </c>
      <c r="AE186" s="31"/>
      <c r="AF186" s="31"/>
      <c r="AG186" s="31"/>
      <c r="AH186" s="31"/>
      <c r="AI186" s="31"/>
      <c r="AJ186" s="31"/>
      <c r="AK186" s="31"/>
      <c r="AL186" s="65" t="s">
        <v>80</v>
      </c>
      <c r="AM186" s="36"/>
      <c r="AN186" s="37"/>
      <c r="AO186" s="145"/>
      <c r="AP186" s="145"/>
      <c r="AQ186" s="145"/>
    </row>
    <row r="187" spans="1:43" x14ac:dyDescent="0.25">
      <c r="A187" s="145"/>
      <c r="B187" s="64"/>
      <c r="C187" s="36"/>
      <c r="D187" s="37"/>
      <c r="E187" s="317"/>
      <c r="F187" s="317"/>
      <c r="G187" s="317"/>
      <c r="H187" s="317"/>
      <c r="I187" s="317"/>
      <c r="J187" s="317"/>
      <c r="K187" s="317"/>
      <c r="L187" s="317"/>
      <c r="M187" s="317"/>
      <c r="N187" s="317"/>
      <c r="O187" s="317"/>
      <c r="P187" s="317"/>
      <c r="Q187" s="317"/>
      <c r="R187" s="317"/>
      <c r="S187" s="317"/>
      <c r="T187" s="317"/>
      <c r="U187" s="36"/>
      <c r="V187" s="37"/>
      <c r="W187" s="145" t="s">
        <v>123</v>
      </c>
      <c r="X187" s="145"/>
      <c r="Z187" s="31"/>
      <c r="AB187" s="31"/>
      <c r="AE187" s="31" t="s">
        <v>9</v>
      </c>
      <c r="AF187" s="71"/>
      <c r="AG187" s="31"/>
      <c r="AH187" s="31"/>
      <c r="AI187" s="31"/>
      <c r="AJ187" s="31"/>
      <c r="AK187" s="31"/>
      <c r="AL187" s="65" t="s">
        <v>82</v>
      </c>
      <c r="AM187" s="36"/>
      <c r="AN187" s="37"/>
      <c r="AO187" s="145"/>
      <c r="AP187" s="145"/>
      <c r="AQ187" s="145"/>
    </row>
    <row r="188" spans="1:43" x14ac:dyDescent="0.25">
      <c r="A188" s="145"/>
      <c r="B188" s="64"/>
      <c r="C188" s="36"/>
      <c r="D188" s="37"/>
      <c r="E188" s="317"/>
      <c r="F188" s="317"/>
      <c r="G188" s="317"/>
      <c r="H188" s="317"/>
      <c r="I188" s="317"/>
      <c r="J188" s="317"/>
      <c r="K188" s="317"/>
      <c r="L188" s="317"/>
      <c r="M188" s="317"/>
      <c r="N188" s="317"/>
      <c r="O188" s="317"/>
      <c r="P188" s="317"/>
      <c r="Q188" s="317"/>
      <c r="R188" s="317"/>
      <c r="S188" s="317"/>
      <c r="T188" s="317"/>
      <c r="U188" s="36"/>
      <c r="V188" s="37"/>
      <c r="W188" s="145" t="s">
        <v>124</v>
      </c>
      <c r="X188" s="145"/>
      <c r="Y188" s="31"/>
      <c r="Z188" s="31"/>
      <c r="AA188" s="31"/>
      <c r="AB188" s="31"/>
      <c r="AC188" s="31"/>
      <c r="AD188" s="31"/>
      <c r="AE188" s="31"/>
      <c r="AF188" s="31" t="s">
        <v>9</v>
      </c>
      <c r="AG188" s="31"/>
      <c r="AH188" s="31"/>
      <c r="AI188" s="31"/>
      <c r="AJ188" s="31"/>
      <c r="AK188" s="31"/>
      <c r="AL188" s="65" t="s">
        <v>84</v>
      </c>
      <c r="AM188" s="36"/>
      <c r="AN188" s="37"/>
      <c r="AO188" s="145"/>
      <c r="AP188" s="145"/>
      <c r="AQ188" s="145"/>
    </row>
    <row r="189" spans="1:43" x14ac:dyDescent="0.25">
      <c r="A189" s="145"/>
      <c r="B189" s="64"/>
      <c r="C189" s="36"/>
      <c r="D189" s="37"/>
      <c r="E189" s="317"/>
      <c r="F189" s="317"/>
      <c r="G189" s="317"/>
      <c r="H189" s="317"/>
      <c r="I189" s="317"/>
      <c r="J189" s="317"/>
      <c r="K189" s="317"/>
      <c r="L189" s="317"/>
      <c r="M189" s="317"/>
      <c r="N189" s="317"/>
      <c r="O189" s="317"/>
      <c r="P189" s="317"/>
      <c r="Q189" s="317"/>
      <c r="R189" s="317"/>
      <c r="S189" s="317"/>
      <c r="T189" s="317"/>
      <c r="U189" s="36"/>
      <c r="V189" s="37"/>
      <c r="W189" s="145" t="s">
        <v>125</v>
      </c>
      <c r="X189" s="145"/>
      <c r="Y189" s="31"/>
      <c r="Z189" s="31"/>
      <c r="AA189" s="31"/>
      <c r="AB189" s="31" t="s">
        <v>9</v>
      </c>
      <c r="AC189" s="31"/>
      <c r="AD189" s="31"/>
      <c r="AE189" s="31"/>
      <c r="AF189" s="31"/>
      <c r="AG189" s="31"/>
      <c r="AH189" s="31"/>
      <c r="AI189" s="31"/>
      <c r="AJ189" s="31"/>
      <c r="AK189" s="31"/>
      <c r="AL189" s="65" t="s">
        <v>99</v>
      </c>
      <c r="AM189" s="36"/>
      <c r="AN189" s="37"/>
      <c r="AO189" s="145"/>
      <c r="AP189" s="145"/>
      <c r="AQ189" s="145"/>
    </row>
    <row r="190" spans="1:43" ht="6" customHeight="1" x14ac:dyDescent="0.25">
      <c r="A190" s="28"/>
      <c r="B190" s="70"/>
      <c r="C190" s="33"/>
      <c r="D190" s="32"/>
      <c r="E190" s="28"/>
      <c r="F190" s="28"/>
      <c r="G190" s="28"/>
      <c r="H190" s="28"/>
      <c r="I190" s="28"/>
      <c r="J190" s="28"/>
      <c r="K190" s="28"/>
      <c r="L190" s="28"/>
      <c r="M190" s="28"/>
      <c r="N190" s="28"/>
      <c r="O190" s="28"/>
      <c r="P190" s="28"/>
      <c r="Q190" s="28"/>
      <c r="R190" s="28"/>
      <c r="S190" s="28"/>
      <c r="T190" s="28"/>
      <c r="U190" s="33"/>
      <c r="V190" s="32"/>
      <c r="W190" s="28"/>
      <c r="X190" s="28"/>
      <c r="Y190" s="28"/>
      <c r="Z190" s="28"/>
      <c r="AA190" s="28"/>
      <c r="AB190" s="28"/>
      <c r="AC190" s="28"/>
      <c r="AD190" s="28"/>
      <c r="AE190" s="28"/>
      <c r="AF190" s="28"/>
      <c r="AG190" s="28"/>
      <c r="AH190" s="28"/>
      <c r="AI190" s="28"/>
      <c r="AJ190" s="28"/>
      <c r="AK190" s="28"/>
      <c r="AL190" s="66"/>
      <c r="AM190" s="33"/>
      <c r="AN190" s="32"/>
      <c r="AO190" s="28"/>
      <c r="AP190" s="28"/>
      <c r="AQ190" s="28"/>
    </row>
    <row r="191" spans="1:43" ht="6" customHeight="1" x14ac:dyDescent="0.25">
      <c r="A191" s="41"/>
      <c r="B191" s="141"/>
      <c r="C191" s="30"/>
      <c r="D191" s="29"/>
      <c r="E191" s="41"/>
      <c r="F191" s="41"/>
      <c r="G191" s="41"/>
      <c r="H191" s="41"/>
      <c r="I191" s="41"/>
      <c r="J191" s="41"/>
      <c r="K191" s="41"/>
      <c r="L191" s="41"/>
      <c r="M191" s="41"/>
      <c r="N191" s="41"/>
      <c r="O191" s="41"/>
      <c r="P191" s="41"/>
      <c r="Q191" s="41"/>
      <c r="R191" s="41"/>
      <c r="S191" s="41"/>
      <c r="T191" s="41"/>
      <c r="U191" s="30"/>
      <c r="V191" s="29"/>
      <c r="W191" s="41"/>
      <c r="X191" s="41"/>
      <c r="Y191" s="41"/>
      <c r="Z191" s="41"/>
      <c r="AA191" s="41"/>
      <c r="AB191" s="41"/>
      <c r="AC191" s="41"/>
      <c r="AD191" s="41"/>
      <c r="AE191" s="41"/>
      <c r="AF191" s="41"/>
      <c r="AG191" s="41"/>
      <c r="AH191" s="41"/>
      <c r="AI191" s="41"/>
      <c r="AJ191" s="41"/>
      <c r="AK191" s="41"/>
      <c r="AL191" s="67"/>
      <c r="AM191" s="30"/>
      <c r="AN191" s="29"/>
      <c r="AO191" s="41"/>
      <c r="AP191" s="41"/>
      <c r="AQ191" s="41"/>
    </row>
    <row r="192" spans="1:43" x14ac:dyDescent="0.25">
      <c r="A192" s="145"/>
      <c r="B192" s="161">
        <v>130</v>
      </c>
      <c r="C192" s="36"/>
      <c r="D192" s="37"/>
      <c r="E192" s="317" t="str">
        <f ca="1">VLOOKUP(INDIRECT(ADDRESS(ROW(),COLUMN()-3)),INDIRECT("translations[[Question Num]:["&amp; Language_Selected &amp;"]]"),MATCH(Language_Selected,Language_Options,0)+1,FALSE)</f>
        <v>What is your religion?</v>
      </c>
      <c r="F192" s="317"/>
      <c r="G192" s="317"/>
      <c r="H192" s="317"/>
      <c r="I192" s="317"/>
      <c r="J192" s="317"/>
      <c r="K192" s="317"/>
      <c r="L192" s="317"/>
      <c r="M192" s="317"/>
      <c r="N192" s="317"/>
      <c r="O192" s="317"/>
      <c r="P192" s="317"/>
      <c r="Q192" s="317"/>
      <c r="R192" s="317"/>
      <c r="S192" s="317"/>
      <c r="T192" s="317"/>
      <c r="U192" s="36"/>
      <c r="V192" s="37"/>
      <c r="W192" s="145" t="s">
        <v>136</v>
      </c>
      <c r="X192" s="145"/>
      <c r="Y192" s="145"/>
      <c r="Z192" s="145"/>
      <c r="AA192" s="31" t="s">
        <v>9</v>
      </c>
      <c r="AB192" s="31"/>
      <c r="AC192" s="31"/>
      <c r="AD192" s="31"/>
      <c r="AE192" s="31"/>
      <c r="AF192" s="31"/>
      <c r="AG192" s="31"/>
      <c r="AH192" s="31"/>
      <c r="AI192" s="31"/>
      <c r="AJ192" s="31"/>
      <c r="AK192" s="31"/>
      <c r="AL192" s="65" t="s">
        <v>62</v>
      </c>
      <c r="AM192" s="36"/>
      <c r="AN192" s="37"/>
      <c r="AO192" s="145"/>
      <c r="AP192" s="145"/>
      <c r="AQ192" s="145"/>
    </row>
    <row r="193" spans="1:43" x14ac:dyDescent="0.25">
      <c r="A193" s="145"/>
      <c r="B193" s="64"/>
      <c r="C193" s="36"/>
      <c r="D193" s="37"/>
      <c r="E193" s="317"/>
      <c r="F193" s="317"/>
      <c r="G193" s="317"/>
      <c r="H193" s="317"/>
      <c r="I193" s="317"/>
      <c r="J193" s="317"/>
      <c r="K193" s="317"/>
      <c r="L193" s="317"/>
      <c r="M193" s="317"/>
      <c r="N193" s="317"/>
      <c r="O193" s="317"/>
      <c r="P193" s="317"/>
      <c r="Q193" s="317"/>
      <c r="R193" s="317"/>
      <c r="S193" s="317"/>
      <c r="T193" s="317"/>
      <c r="U193" s="36"/>
      <c r="V193" s="37"/>
      <c r="W193" s="145" t="s">
        <v>136</v>
      </c>
      <c r="X193" s="145"/>
      <c r="Y193" s="145"/>
      <c r="Z193" s="145"/>
      <c r="AA193" s="31" t="s">
        <v>9</v>
      </c>
      <c r="AB193" s="31"/>
      <c r="AC193" s="31"/>
      <c r="AD193" s="31"/>
      <c r="AE193" s="31"/>
      <c r="AF193" s="31"/>
      <c r="AG193" s="31"/>
      <c r="AH193" s="31"/>
      <c r="AI193" s="31"/>
      <c r="AJ193" s="31"/>
      <c r="AK193" s="31"/>
      <c r="AL193" s="65" t="s">
        <v>63</v>
      </c>
      <c r="AM193" s="36"/>
      <c r="AN193" s="37"/>
      <c r="AO193" s="145"/>
      <c r="AP193" s="145"/>
      <c r="AQ193" s="145"/>
    </row>
    <row r="194" spans="1:43" x14ac:dyDescent="0.25">
      <c r="A194" s="145"/>
      <c r="B194" s="64"/>
      <c r="C194" s="36"/>
      <c r="D194" s="37"/>
      <c r="E194" s="317"/>
      <c r="F194" s="317"/>
      <c r="G194" s="317"/>
      <c r="H194" s="317"/>
      <c r="I194" s="317"/>
      <c r="J194" s="317"/>
      <c r="K194" s="317"/>
      <c r="L194" s="317"/>
      <c r="M194" s="317"/>
      <c r="N194" s="317"/>
      <c r="O194" s="317"/>
      <c r="P194" s="317"/>
      <c r="Q194" s="317"/>
      <c r="R194" s="317"/>
      <c r="S194" s="317"/>
      <c r="T194" s="317"/>
      <c r="U194" s="36"/>
      <c r="V194" s="37"/>
      <c r="W194" s="145" t="s">
        <v>136</v>
      </c>
      <c r="X194" s="145"/>
      <c r="Y194" s="145"/>
      <c r="Z194" s="145"/>
      <c r="AA194" s="31" t="s">
        <v>9</v>
      </c>
      <c r="AB194" s="31"/>
      <c r="AC194" s="31"/>
      <c r="AD194" s="31"/>
      <c r="AE194" s="31"/>
      <c r="AF194" s="31"/>
      <c r="AG194" s="31"/>
      <c r="AH194" s="31"/>
      <c r="AI194" s="31"/>
      <c r="AJ194" s="31"/>
      <c r="AK194" s="31"/>
      <c r="AL194" s="65" t="s">
        <v>64</v>
      </c>
      <c r="AM194" s="36"/>
      <c r="AN194" s="37"/>
      <c r="AO194" s="145"/>
      <c r="AP194" s="145"/>
      <c r="AQ194" s="145"/>
    </row>
    <row r="195" spans="1:43" x14ac:dyDescent="0.25">
      <c r="A195" s="145"/>
      <c r="B195" s="64"/>
      <c r="C195" s="36"/>
      <c r="D195" s="37"/>
      <c r="E195" s="317"/>
      <c r="F195" s="317"/>
      <c r="G195" s="317"/>
      <c r="H195" s="317"/>
      <c r="I195" s="317"/>
      <c r="J195" s="317"/>
      <c r="K195" s="317"/>
      <c r="L195" s="317"/>
      <c r="M195" s="317"/>
      <c r="N195" s="317"/>
      <c r="O195" s="317"/>
      <c r="P195" s="317"/>
      <c r="Q195" s="317"/>
      <c r="R195" s="317"/>
      <c r="S195" s="317"/>
      <c r="T195" s="317"/>
      <c r="U195" s="36"/>
      <c r="V195" s="37"/>
      <c r="W195" s="145" t="s">
        <v>92</v>
      </c>
      <c r="X195" s="145"/>
      <c r="Y195" s="145"/>
      <c r="Z195" s="166"/>
      <c r="AA195" s="166"/>
      <c r="AB195" s="167"/>
      <c r="AC195" s="167"/>
      <c r="AD195" s="166"/>
      <c r="AE195" s="166"/>
      <c r="AF195" s="166"/>
      <c r="AG195" s="166"/>
      <c r="AH195" s="166"/>
      <c r="AI195" s="166"/>
      <c r="AJ195" s="166"/>
      <c r="AK195" s="166"/>
      <c r="AL195" s="65" t="s">
        <v>66</v>
      </c>
      <c r="AM195" s="36"/>
      <c r="AN195" s="37"/>
      <c r="AO195" s="145"/>
      <c r="AP195" s="145"/>
      <c r="AQ195" s="145"/>
    </row>
    <row r="196" spans="1:43" x14ac:dyDescent="0.25">
      <c r="A196" s="145"/>
      <c r="B196" s="140"/>
      <c r="C196" s="36"/>
      <c r="D196" s="37"/>
      <c r="E196" s="317"/>
      <c r="F196" s="317"/>
      <c r="G196" s="317"/>
      <c r="H196" s="317"/>
      <c r="I196" s="317"/>
      <c r="J196" s="317"/>
      <c r="K196" s="317"/>
      <c r="L196" s="317"/>
      <c r="M196" s="317"/>
      <c r="N196" s="317"/>
      <c r="O196" s="317"/>
      <c r="P196" s="317"/>
      <c r="Q196" s="317"/>
      <c r="R196" s="317"/>
      <c r="S196" s="317"/>
      <c r="T196" s="317"/>
      <c r="U196" s="36"/>
      <c r="V196" s="37"/>
      <c r="X196" s="145"/>
      <c r="Y196" s="145"/>
      <c r="Z196" s="147" t="s">
        <v>93</v>
      </c>
      <c r="AA196" s="171"/>
      <c r="AB196" s="147"/>
      <c r="AC196" s="147"/>
      <c r="AD196" s="147"/>
      <c r="AE196" s="147"/>
      <c r="AF196" s="147"/>
      <c r="AG196" s="147"/>
      <c r="AH196" s="147"/>
      <c r="AI196" s="147"/>
      <c r="AJ196" s="147"/>
      <c r="AK196" s="147"/>
      <c r="AL196" s="65"/>
      <c r="AM196" s="36"/>
      <c r="AN196" s="37"/>
      <c r="AO196" s="145"/>
      <c r="AP196" s="145"/>
      <c r="AQ196" s="145"/>
    </row>
    <row r="197" spans="1:43" ht="6" customHeight="1" x14ac:dyDescent="0.25">
      <c r="A197" s="28"/>
      <c r="B197" s="70"/>
      <c r="C197" s="33"/>
      <c r="D197" s="32"/>
      <c r="E197" s="28"/>
      <c r="F197" s="28"/>
      <c r="G197" s="28"/>
      <c r="H197" s="28"/>
      <c r="I197" s="28"/>
      <c r="J197" s="28"/>
      <c r="K197" s="28"/>
      <c r="L197" s="28"/>
      <c r="M197" s="28"/>
      <c r="N197" s="28"/>
      <c r="O197" s="28"/>
      <c r="P197" s="28"/>
      <c r="Q197" s="28"/>
      <c r="R197" s="28"/>
      <c r="S197" s="28"/>
      <c r="T197" s="28"/>
      <c r="U197" s="33"/>
      <c r="V197" s="32"/>
      <c r="W197" s="28"/>
      <c r="X197" s="28"/>
      <c r="Y197" s="28"/>
      <c r="Z197" s="28"/>
      <c r="AA197" s="28"/>
      <c r="AB197" s="28"/>
      <c r="AC197" s="28"/>
      <c r="AD197" s="28"/>
      <c r="AE197" s="28"/>
      <c r="AF197" s="28"/>
      <c r="AG197" s="28"/>
      <c r="AH197" s="28"/>
      <c r="AI197" s="28"/>
      <c r="AJ197" s="28"/>
      <c r="AK197" s="28"/>
      <c r="AL197" s="66"/>
      <c r="AM197" s="33"/>
      <c r="AN197" s="32"/>
      <c r="AO197" s="28"/>
      <c r="AP197" s="28"/>
      <c r="AQ197" s="28"/>
    </row>
    <row r="198" spans="1:43" ht="6" customHeight="1" x14ac:dyDescent="0.25">
      <c r="A198" s="41"/>
      <c r="B198" s="141"/>
      <c r="C198" s="30"/>
      <c r="D198" s="29"/>
      <c r="E198" s="41"/>
      <c r="F198" s="41"/>
      <c r="G198" s="41"/>
      <c r="H198" s="41"/>
      <c r="I198" s="41"/>
      <c r="J198" s="41"/>
      <c r="K198" s="41"/>
      <c r="L198" s="41"/>
      <c r="M198" s="41"/>
      <c r="N198" s="41"/>
      <c r="O198" s="41"/>
      <c r="P198" s="41"/>
      <c r="Q198" s="41"/>
      <c r="R198" s="41"/>
      <c r="S198" s="41"/>
      <c r="T198" s="41"/>
      <c r="U198" s="30"/>
      <c r="V198" s="29"/>
      <c r="W198" s="41"/>
      <c r="X198" s="41"/>
      <c r="Y198" s="41"/>
      <c r="Z198" s="41"/>
      <c r="AA198" s="41"/>
      <c r="AB198" s="41"/>
      <c r="AC198" s="41"/>
      <c r="AD198" s="41"/>
      <c r="AE198" s="41"/>
      <c r="AF198" s="41"/>
      <c r="AG198" s="41"/>
      <c r="AH198" s="41"/>
      <c r="AI198" s="41"/>
      <c r="AJ198" s="41"/>
      <c r="AK198" s="41"/>
      <c r="AL198" s="67"/>
      <c r="AM198" s="30"/>
      <c r="AN198" s="29"/>
      <c r="AO198" s="41"/>
      <c r="AP198" s="41"/>
      <c r="AQ198" s="41"/>
    </row>
    <row r="199" spans="1:43" x14ac:dyDescent="0.25">
      <c r="A199" s="145"/>
      <c r="B199" s="161">
        <v>131</v>
      </c>
      <c r="C199" s="36"/>
      <c r="D199" s="37"/>
      <c r="E199" s="317" t="str">
        <f ca="1">VLOOKUP(INDIRECT(ADDRESS(ROW(),COLUMN()-3)),INDIRECT("translations[[Question Num]:["&amp; Language_Selected &amp;"]]"),MATCH(Language_Selected,Language_Options,0)+1,FALSE)</f>
        <v>What is your ethnic group?</v>
      </c>
      <c r="F199" s="317"/>
      <c r="G199" s="317"/>
      <c r="H199" s="317"/>
      <c r="I199" s="317"/>
      <c r="J199" s="317"/>
      <c r="K199" s="317"/>
      <c r="L199" s="317"/>
      <c r="M199" s="317"/>
      <c r="N199" s="317"/>
      <c r="O199" s="317"/>
      <c r="P199" s="317"/>
      <c r="Q199" s="317"/>
      <c r="R199" s="317"/>
      <c r="S199" s="317"/>
      <c r="T199" s="317"/>
      <c r="U199" s="36"/>
      <c r="V199" s="37"/>
      <c r="W199" s="145" t="s">
        <v>137</v>
      </c>
      <c r="X199" s="145"/>
      <c r="Y199" s="145"/>
      <c r="Z199" s="145"/>
      <c r="AB199" s="31"/>
      <c r="AC199" s="31" t="s">
        <v>9</v>
      </c>
      <c r="AD199" s="31"/>
      <c r="AE199" s="31"/>
      <c r="AF199" s="31"/>
      <c r="AG199" s="31"/>
      <c r="AH199" s="31"/>
      <c r="AI199" s="31"/>
      <c r="AJ199" s="31"/>
      <c r="AK199" s="31"/>
      <c r="AL199" s="65" t="s">
        <v>62</v>
      </c>
      <c r="AM199" s="36"/>
      <c r="AN199" s="37"/>
      <c r="AO199" s="145"/>
      <c r="AP199" s="145"/>
      <c r="AQ199" s="145"/>
    </row>
    <row r="200" spans="1:43" x14ac:dyDescent="0.25">
      <c r="A200" s="145"/>
      <c r="B200" s="64"/>
      <c r="C200" s="36"/>
      <c r="D200" s="37"/>
      <c r="E200" s="317"/>
      <c r="F200" s="317"/>
      <c r="G200" s="317"/>
      <c r="H200" s="317"/>
      <c r="I200" s="317"/>
      <c r="J200" s="317"/>
      <c r="K200" s="317"/>
      <c r="L200" s="317"/>
      <c r="M200" s="317"/>
      <c r="N200" s="317"/>
      <c r="O200" s="317"/>
      <c r="P200" s="317"/>
      <c r="Q200" s="317"/>
      <c r="R200" s="317"/>
      <c r="S200" s="317"/>
      <c r="T200" s="317"/>
      <c r="U200" s="36"/>
      <c r="V200" s="37"/>
      <c r="W200" s="145" t="s">
        <v>137</v>
      </c>
      <c r="X200" s="145"/>
      <c r="Y200" s="145"/>
      <c r="Z200" s="145"/>
      <c r="AB200" s="31"/>
      <c r="AC200" s="31" t="s">
        <v>9</v>
      </c>
      <c r="AD200" s="31"/>
      <c r="AE200" s="31"/>
      <c r="AF200" s="31"/>
      <c r="AG200" s="31"/>
      <c r="AH200" s="31"/>
      <c r="AI200" s="31"/>
      <c r="AJ200" s="31"/>
      <c r="AK200" s="31"/>
      <c r="AL200" s="65" t="s">
        <v>63</v>
      </c>
      <c r="AM200" s="36"/>
      <c r="AN200" s="37"/>
      <c r="AO200" s="145"/>
      <c r="AP200" s="145"/>
      <c r="AQ200" s="145"/>
    </row>
    <row r="201" spans="1:43" x14ac:dyDescent="0.25">
      <c r="A201" s="145"/>
      <c r="B201" s="64"/>
      <c r="C201" s="36"/>
      <c r="D201" s="37"/>
      <c r="E201" s="317"/>
      <c r="F201" s="317"/>
      <c r="G201" s="317"/>
      <c r="H201" s="317"/>
      <c r="I201" s="317"/>
      <c r="J201" s="317"/>
      <c r="K201" s="317"/>
      <c r="L201" s="317"/>
      <c r="M201" s="317"/>
      <c r="N201" s="317"/>
      <c r="O201" s="317"/>
      <c r="P201" s="317"/>
      <c r="Q201" s="317"/>
      <c r="R201" s="317"/>
      <c r="S201" s="317"/>
      <c r="T201" s="317"/>
      <c r="U201" s="36"/>
      <c r="V201" s="37"/>
      <c r="W201" s="145" t="s">
        <v>137</v>
      </c>
      <c r="X201" s="145"/>
      <c r="Y201" s="145"/>
      <c r="Z201" s="145"/>
      <c r="AB201" s="31"/>
      <c r="AC201" s="31" t="s">
        <v>9</v>
      </c>
      <c r="AD201" s="31"/>
      <c r="AE201" s="31"/>
      <c r="AF201" s="31"/>
      <c r="AG201" s="31"/>
      <c r="AH201" s="31"/>
      <c r="AI201" s="31"/>
      <c r="AJ201" s="31"/>
      <c r="AK201" s="31"/>
      <c r="AL201" s="65" t="s">
        <v>64</v>
      </c>
      <c r="AM201" s="36"/>
      <c r="AN201" s="37"/>
      <c r="AO201" s="145"/>
      <c r="AP201" s="145"/>
      <c r="AQ201" s="145"/>
    </row>
    <row r="202" spans="1:43" x14ac:dyDescent="0.25">
      <c r="A202" s="145"/>
      <c r="B202" s="64"/>
      <c r="C202" s="36"/>
      <c r="D202" s="37"/>
      <c r="E202" s="317"/>
      <c r="F202" s="317"/>
      <c r="G202" s="317"/>
      <c r="H202" s="317"/>
      <c r="I202" s="317"/>
      <c r="J202" s="317"/>
      <c r="K202" s="317"/>
      <c r="L202" s="317"/>
      <c r="M202" s="317"/>
      <c r="N202" s="317"/>
      <c r="O202" s="317"/>
      <c r="P202" s="317"/>
      <c r="Q202" s="317"/>
      <c r="R202" s="317"/>
      <c r="S202" s="317"/>
      <c r="T202" s="317"/>
      <c r="U202" s="36"/>
      <c r="V202" s="37"/>
      <c r="W202" s="145" t="s">
        <v>92</v>
      </c>
      <c r="X202" s="145"/>
      <c r="Y202" s="145"/>
      <c r="Z202" s="166"/>
      <c r="AA202" s="166"/>
      <c r="AB202" s="167"/>
      <c r="AC202" s="167"/>
      <c r="AD202" s="166"/>
      <c r="AE202" s="166"/>
      <c r="AF202" s="166"/>
      <c r="AG202" s="166"/>
      <c r="AH202" s="166"/>
      <c r="AI202" s="166"/>
      <c r="AJ202" s="166"/>
      <c r="AK202" s="166"/>
      <c r="AL202" s="65" t="s">
        <v>66</v>
      </c>
      <c r="AM202" s="36"/>
      <c r="AN202" s="37"/>
      <c r="AO202" s="145"/>
      <c r="AP202" s="145"/>
      <c r="AQ202" s="145"/>
    </row>
    <row r="203" spans="1:43" x14ac:dyDescent="0.25">
      <c r="A203" s="145"/>
      <c r="B203" s="64"/>
      <c r="C203" s="36"/>
      <c r="D203" s="37"/>
      <c r="E203" s="317"/>
      <c r="F203" s="317"/>
      <c r="G203" s="317"/>
      <c r="H203" s="317"/>
      <c r="I203" s="317"/>
      <c r="J203" s="317"/>
      <c r="K203" s="317"/>
      <c r="L203" s="317"/>
      <c r="M203" s="317"/>
      <c r="N203" s="317"/>
      <c r="O203" s="317"/>
      <c r="P203" s="317"/>
      <c r="Q203" s="317"/>
      <c r="R203" s="317"/>
      <c r="S203" s="317"/>
      <c r="T203" s="317"/>
      <c r="U203" s="36"/>
      <c r="V203" s="37"/>
      <c r="X203" s="145"/>
      <c r="Y203" s="145"/>
      <c r="Z203" s="147" t="s">
        <v>93</v>
      </c>
      <c r="AA203" s="171"/>
      <c r="AB203" s="147"/>
      <c r="AC203" s="147"/>
      <c r="AD203" s="147"/>
      <c r="AE203" s="147"/>
      <c r="AF203" s="147"/>
      <c r="AG203" s="147"/>
      <c r="AH203" s="147"/>
      <c r="AI203" s="147"/>
      <c r="AJ203" s="147"/>
      <c r="AK203" s="147"/>
      <c r="AL203" s="65"/>
      <c r="AM203" s="36"/>
      <c r="AN203" s="37"/>
      <c r="AO203" s="145"/>
      <c r="AP203" s="145"/>
      <c r="AQ203" s="145"/>
    </row>
    <row r="204" spans="1:43" ht="6" customHeight="1" x14ac:dyDescent="0.25">
      <c r="A204" s="28"/>
      <c r="B204" s="70"/>
      <c r="C204" s="33"/>
      <c r="D204" s="32"/>
      <c r="E204" s="28"/>
      <c r="F204" s="28"/>
      <c r="G204" s="28"/>
      <c r="H204" s="28"/>
      <c r="I204" s="28"/>
      <c r="J204" s="28"/>
      <c r="K204" s="28"/>
      <c r="L204" s="28"/>
      <c r="M204" s="28"/>
      <c r="N204" s="28"/>
      <c r="O204" s="28"/>
      <c r="P204" s="28"/>
      <c r="Q204" s="28"/>
      <c r="R204" s="28"/>
      <c r="S204" s="28"/>
      <c r="T204" s="28"/>
      <c r="U204" s="33"/>
      <c r="V204" s="32"/>
      <c r="W204" s="28"/>
      <c r="X204" s="28"/>
      <c r="Y204" s="28"/>
      <c r="Z204" s="28"/>
      <c r="AA204" s="28"/>
      <c r="AB204" s="28"/>
      <c r="AC204" s="28"/>
      <c r="AD204" s="28"/>
      <c r="AE204" s="28"/>
      <c r="AF204" s="28"/>
      <c r="AG204" s="28"/>
      <c r="AH204" s="28"/>
      <c r="AI204" s="28"/>
      <c r="AJ204" s="28"/>
      <c r="AK204" s="28"/>
      <c r="AL204" s="66"/>
      <c r="AM204" s="33"/>
      <c r="AN204" s="32"/>
      <c r="AO204" s="28"/>
      <c r="AP204" s="28"/>
      <c r="AQ204" s="28"/>
    </row>
    <row r="205" spans="1:43" ht="6" customHeight="1" x14ac:dyDescent="0.25">
      <c r="A205" s="41"/>
      <c r="B205" s="1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67"/>
      <c r="AM205" s="41"/>
      <c r="AN205" s="41"/>
      <c r="AO205" s="41"/>
      <c r="AP205" s="41"/>
      <c r="AQ205" s="41"/>
    </row>
    <row r="206" spans="1:43" ht="10.4" customHeight="1" x14ac:dyDescent="0.25">
      <c r="A206" s="145"/>
      <c r="B206" s="318" t="s">
        <v>138</v>
      </c>
      <c r="C206" s="318"/>
      <c r="D206" s="318"/>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318"/>
      <c r="AN206" s="318"/>
      <c r="AO206" s="318"/>
      <c r="AP206" s="318"/>
      <c r="AQ206" s="318"/>
    </row>
    <row r="207" spans="1:43" ht="10.4" customHeight="1" x14ac:dyDescent="0.25">
      <c r="A207" s="145"/>
      <c r="B207" s="310" t="s">
        <v>693</v>
      </c>
      <c r="C207" s="310"/>
      <c r="D207" s="310"/>
      <c r="E207" s="310"/>
      <c r="F207" s="310"/>
      <c r="G207" s="310"/>
      <c r="H207" s="310"/>
      <c r="I207" s="310"/>
      <c r="J207" s="310"/>
      <c r="K207" s="310"/>
      <c r="L207" s="310"/>
      <c r="M207" s="310"/>
      <c r="N207" s="310"/>
      <c r="O207" s="310"/>
      <c r="P207" s="310"/>
      <c r="Q207" s="310"/>
      <c r="R207" s="310"/>
      <c r="S207" s="310"/>
      <c r="T207" s="310"/>
      <c r="U207" s="310"/>
      <c r="V207" s="310"/>
      <c r="W207" s="310"/>
      <c r="X207" s="310"/>
      <c r="Y207" s="310"/>
      <c r="Z207" s="310"/>
      <c r="AA207" s="310"/>
      <c r="AB207" s="310"/>
      <c r="AC207" s="310"/>
      <c r="AD207" s="310"/>
      <c r="AE207" s="310"/>
      <c r="AF207" s="310"/>
      <c r="AG207" s="310"/>
      <c r="AH207" s="310"/>
      <c r="AI207" s="310"/>
      <c r="AJ207" s="310"/>
      <c r="AK207" s="310"/>
      <c r="AL207" s="310"/>
      <c r="AM207" s="310"/>
      <c r="AN207" s="310"/>
      <c r="AO207" s="310"/>
      <c r="AP207" s="310"/>
      <c r="AQ207" s="310"/>
    </row>
    <row r="208" spans="1:43" ht="10.4" customHeight="1" x14ac:dyDescent="0.25">
      <c r="A208" s="145"/>
      <c r="B208" s="310"/>
      <c r="C208" s="310"/>
      <c r="D208" s="310"/>
      <c r="E208" s="310"/>
      <c r="F208" s="310"/>
      <c r="G208" s="310"/>
      <c r="H208" s="310"/>
      <c r="I208" s="310"/>
      <c r="J208" s="310"/>
      <c r="K208" s="310"/>
      <c r="L208" s="310"/>
      <c r="M208" s="310"/>
      <c r="N208" s="310"/>
      <c r="O208" s="310"/>
      <c r="P208" s="310"/>
      <c r="Q208" s="310"/>
      <c r="R208" s="310"/>
      <c r="S208" s="310"/>
      <c r="T208" s="310"/>
      <c r="U208" s="310"/>
      <c r="V208" s="310"/>
      <c r="W208" s="310"/>
      <c r="X208" s="310"/>
      <c r="Y208" s="310"/>
      <c r="Z208" s="310"/>
      <c r="AA208" s="310"/>
      <c r="AB208" s="310"/>
      <c r="AC208" s="310"/>
      <c r="AD208" s="310"/>
      <c r="AE208" s="310"/>
      <c r="AF208" s="310"/>
      <c r="AG208" s="310"/>
      <c r="AH208" s="310"/>
      <c r="AI208" s="310"/>
      <c r="AJ208" s="310"/>
      <c r="AK208" s="310"/>
      <c r="AL208" s="310"/>
      <c r="AM208" s="310"/>
      <c r="AN208" s="310"/>
      <c r="AO208" s="310"/>
      <c r="AP208" s="310"/>
      <c r="AQ208" s="310"/>
    </row>
    <row r="209" spans="1:43" ht="10.4" customHeight="1" x14ac:dyDescent="0.25">
      <c r="A209" s="145"/>
      <c r="B209" s="318" t="s">
        <v>694</v>
      </c>
      <c r="C209" s="318"/>
      <c r="D209" s="318"/>
      <c r="E209" s="318"/>
      <c r="F209" s="318"/>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18"/>
      <c r="AF209" s="318"/>
      <c r="AG209" s="318"/>
      <c r="AH209" s="318"/>
      <c r="AI209" s="318"/>
      <c r="AJ209" s="318"/>
      <c r="AK209" s="318"/>
      <c r="AL209" s="318"/>
      <c r="AM209" s="318"/>
      <c r="AN209" s="318"/>
      <c r="AO209" s="318"/>
      <c r="AP209" s="318"/>
      <c r="AQ209" s="318"/>
    </row>
    <row r="210" spans="1:43" ht="10.4" customHeight="1" x14ac:dyDescent="0.25">
      <c r="A210" s="145"/>
      <c r="B210" s="318" t="s">
        <v>695</v>
      </c>
      <c r="C210" s="318"/>
      <c r="D210" s="318"/>
      <c r="E210" s="318"/>
      <c r="F210" s="318"/>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18"/>
      <c r="AG210" s="318"/>
      <c r="AH210" s="318"/>
      <c r="AI210" s="318"/>
      <c r="AJ210" s="318"/>
      <c r="AK210" s="318"/>
      <c r="AL210" s="318"/>
      <c r="AM210" s="318"/>
      <c r="AN210" s="318"/>
      <c r="AO210" s="318"/>
      <c r="AP210" s="318"/>
      <c r="AQ210" s="318"/>
    </row>
    <row r="211" spans="1:43" ht="10.4" customHeight="1" x14ac:dyDescent="0.25">
      <c r="A211" s="145"/>
      <c r="B211" s="318"/>
      <c r="C211" s="318"/>
      <c r="D211" s="318"/>
      <c r="E211" s="318"/>
      <c r="F211" s="318"/>
      <c r="G211" s="318"/>
      <c r="H211" s="318"/>
      <c r="I211" s="318"/>
      <c r="J211" s="318"/>
      <c r="K211" s="318"/>
      <c r="L211" s="318"/>
      <c r="M211" s="318"/>
      <c r="N211" s="318"/>
      <c r="O211" s="318"/>
      <c r="P211" s="318"/>
      <c r="Q211" s="318"/>
      <c r="R211" s="318"/>
      <c r="S211" s="318"/>
      <c r="T211" s="318"/>
      <c r="U211" s="318"/>
      <c r="V211" s="318"/>
      <c r="W211" s="318"/>
      <c r="X211" s="318"/>
      <c r="Y211" s="318"/>
      <c r="Z211" s="318"/>
      <c r="AA211" s="318"/>
      <c r="AB211" s="318"/>
      <c r="AC211" s="318"/>
      <c r="AD211" s="318"/>
      <c r="AE211" s="318"/>
      <c r="AF211" s="318"/>
      <c r="AG211" s="318"/>
      <c r="AH211" s="318"/>
      <c r="AI211" s="318"/>
      <c r="AJ211" s="318"/>
      <c r="AK211" s="318"/>
      <c r="AL211" s="318"/>
      <c r="AM211" s="318"/>
      <c r="AN211" s="318"/>
      <c r="AO211" s="318"/>
      <c r="AP211" s="318"/>
      <c r="AQ211" s="318"/>
    </row>
    <row r="212" spans="1:43" ht="10.4" customHeight="1" x14ac:dyDescent="0.25">
      <c r="A212" s="145"/>
      <c r="B212" s="318"/>
      <c r="C212" s="318"/>
      <c r="D212" s="318"/>
      <c r="E212" s="318"/>
      <c r="F212" s="318"/>
      <c r="G212" s="318"/>
      <c r="H212" s="318"/>
      <c r="I212" s="318"/>
      <c r="J212" s="318"/>
      <c r="K212" s="318"/>
      <c r="L212" s="318"/>
      <c r="M212" s="318"/>
      <c r="N212" s="318"/>
      <c r="O212" s="318"/>
      <c r="P212" s="318"/>
      <c r="Q212" s="318"/>
      <c r="R212" s="318"/>
      <c r="S212" s="318"/>
      <c r="T212" s="318"/>
      <c r="U212" s="318"/>
      <c r="V212" s="318"/>
      <c r="W212" s="318"/>
      <c r="X212" s="318"/>
      <c r="Y212" s="318"/>
      <c r="Z212" s="318"/>
      <c r="AA212" s="318"/>
      <c r="AB212" s="318"/>
      <c r="AC212" s="318"/>
      <c r="AD212" s="318"/>
      <c r="AE212" s="318"/>
      <c r="AF212" s="318"/>
      <c r="AG212" s="318"/>
      <c r="AH212" s="318"/>
      <c r="AI212" s="318"/>
      <c r="AJ212" s="318"/>
      <c r="AK212" s="318"/>
      <c r="AL212" s="318"/>
      <c r="AM212" s="318"/>
      <c r="AN212" s="318"/>
      <c r="AO212" s="318"/>
      <c r="AP212" s="318"/>
      <c r="AQ212" s="318"/>
    </row>
    <row r="213" spans="1:43" ht="6" customHeight="1" x14ac:dyDescent="0.25"/>
  </sheetData>
  <sheetProtection sheet="1" scenarios="1" formatCells="0" formatRows="0" insertRows="0" deleteRows="0"/>
  <mergeCells count="41">
    <mergeCell ref="E45:T49"/>
    <mergeCell ref="AP132:AP133"/>
    <mergeCell ref="E163:T165"/>
    <mergeCell ref="A1:AQ1"/>
    <mergeCell ref="E27:T27"/>
    <mergeCell ref="AO27:AP27"/>
    <mergeCell ref="W27:AL27"/>
    <mergeCell ref="E90:T98"/>
    <mergeCell ref="B4:AP16"/>
    <mergeCell ref="E29:T32"/>
    <mergeCell ref="A25:AQ25"/>
    <mergeCell ref="AP48:AP49"/>
    <mergeCell ref="E35:T38"/>
    <mergeCell ref="E41:T42"/>
    <mergeCell ref="E52:T52"/>
    <mergeCell ref="E58:T66"/>
    <mergeCell ref="B210:AQ212"/>
    <mergeCell ref="AC142:AK142"/>
    <mergeCell ref="E136:T143"/>
    <mergeCell ref="E153:T155"/>
    <mergeCell ref="E186:T189"/>
    <mergeCell ref="B209:AQ209"/>
    <mergeCell ref="E146:T146"/>
    <mergeCell ref="E168:T169"/>
    <mergeCell ref="E172:T173"/>
    <mergeCell ref="B207:AQ208"/>
    <mergeCell ref="B206:AQ206"/>
    <mergeCell ref="E180:T183"/>
    <mergeCell ref="E192:T196"/>
    <mergeCell ref="E199:T203"/>
    <mergeCell ref="E69:T72"/>
    <mergeCell ref="E176:T177"/>
    <mergeCell ref="E158:T160"/>
    <mergeCell ref="E75:T77"/>
    <mergeCell ref="E80:T87"/>
    <mergeCell ref="E118:T120"/>
    <mergeCell ref="E114:T115"/>
    <mergeCell ref="E130:T130"/>
    <mergeCell ref="E101:T104"/>
    <mergeCell ref="E107:T111"/>
    <mergeCell ref="E123:T127"/>
  </mergeCells>
  <printOptions horizontalCentered="1"/>
  <pageMargins left="0.25" right="0.25" top="0.25" bottom="0.25" header="0.3" footer="0.3"/>
  <pageSetup paperSize="9" orientation="portrait" r:id="rId1"/>
  <headerFooter>
    <oddFooter>&amp;CM-&amp;P</oddFooter>
  </headerFooter>
  <rowBreaks count="2" manualBreakCount="2">
    <brk id="78" max="42" man="1"/>
    <brk id="161"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66CC"/>
  </sheetPr>
  <dimension ref="A1:AQ129"/>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1" max="22" width="1.81640625" customWidth="1"/>
    <col min="38" max="38" width="2.81640625" style="85" customWidth="1"/>
    <col min="39" max="41" width="1.81640625" customWidth="1"/>
    <col min="42" max="42" width="4.81640625" customWidth="1"/>
    <col min="43" max="43" width="1.81640625" customWidth="1"/>
  </cols>
  <sheetData>
    <row r="1" spans="1:43" x14ac:dyDescent="0.25">
      <c r="A1" s="320" t="s">
        <v>139</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145"/>
      <c r="B4" s="140"/>
      <c r="C4" s="36"/>
      <c r="D4" s="37"/>
      <c r="E4" s="145"/>
      <c r="F4" s="145"/>
      <c r="G4" s="145"/>
      <c r="H4" s="145"/>
      <c r="I4" s="145"/>
      <c r="J4" s="145"/>
      <c r="K4" s="145"/>
      <c r="L4" s="145"/>
      <c r="M4" s="145"/>
      <c r="N4" s="145"/>
      <c r="O4" s="145"/>
      <c r="P4" s="145"/>
      <c r="Q4" s="145"/>
      <c r="R4" s="145"/>
      <c r="S4" s="145"/>
      <c r="T4" s="145"/>
      <c r="U4" s="36"/>
      <c r="V4" s="37"/>
      <c r="W4" s="145"/>
      <c r="X4" s="145"/>
      <c r="Y4" s="145"/>
      <c r="Z4" s="145"/>
      <c r="AA4" s="145"/>
      <c r="AB4" s="145"/>
      <c r="AC4" s="145"/>
      <c r="AD4" s="145"/>
      <c r="AE4" s="145"/>
      <c r="AF4" s="145"/>
      <c r="AG4" s="145"/>
      <c r="AH4" s="145"/>
      <c r="AI4" s="145"/>
      <c r="AJ4" s="145"/>
      <c r="AK4" s="145"/>
      <c r="AL4" s="46"/>
      <c r="AM4" s="36"/>
      <c r="AN4" s="37"/>
      <c r="AO4" s="145"/>
      <c r="AP4" s="145"/>
      <c r="AQ4" s="145"/>
    </row>
    <row r="5" spans="1:43" x14ac:dyDescent="0.25">
      <c r="A5" s="145"/>
      <c r="B5" s="140">
        <v>201</v>
      </c>
      <c r="C5" s="36"/>
      <c r="D5" s="37"/>
      <c r="E5" s="317" t="str">
        <f ca="1">VLOOKUP(INDIRECT(ADDRESS(ROW(),COLUMN()-3)),INDIRECT("translations[[Question Num]:["&amp; Language_Selected &amp;"]]"),MATCH(Language_Selected,Language_Options,0)+1,FALSE)</f>
        <v>Now I would like to ask about any children you have had during your life. I am interested in all of the children that are biologically yours, even if they are not legally yours or do not have your last name. Have you ever fathered any children with any woman?</v>
      </c>
      <c r="F5" s="317"/>
      <c r="G5" s="317"/>
      <c r="H5" s="317"/>
      <c r="I5" s="317"/>
      <c r="J5" s="317"/>
      <c r="K5" s="317"/>
      <c r="L5" s="317"/>
      <c r="M5" s="317"/>
      <c r="N5" s="317"/>
      <c r="O5" s="317"/>
      <c r="P5" s="317"/>
      <c r="Q5" s="317"/>
      <c r="R5" s="317"/>
      <c r="S5" s="317"/>
      <c r="T5" s="317"/>
      <c r="U5" s="36"/>
      <c r="V5" s="37"/>
      <c r="W5" s="145"/>
      <c r="X5" s="145"/>
      <c r="Y5" s="145"/>
      <c r="Z5" s="145"/>
      <c r="AA5" s="145"/>
      <c r="AB5" s="145"/>
      <c r="AC5" s="145"/>
      <c r="AD5" s="145"/>
      <c r="AE5" s="145"/>
      <c r="AF5" s="145"/>
      <c r="AG5" s="145"/>
      <c r="AH5" s="145"/>
      <c r="AI5" s="145"/>
      <c r="AJ5" s="145"/>
      <c r="AK5" s="145"/>
      <c r="AL5" s="46"/>
      <c r="AM5" s="36"/>
      <c r="AN5" s="37"/>
      <c r="AO5" s="145"/>
      <c r="AP5" s="145"/>
      <c r="AQ5" s="145"/>
    </row>
    <row r="6" spans="1:43" ht="11.25" customHeight="1" x14ac:dyDescent="0.25">
      <c r="A6" s="145"/>
      <c r="B6" s="140"/>
      <c r="C6" s="36"/>
      <c r="D6" s="37"/>
      <c r="E6" s="317"/>
      <c r="F6" s="317"/>
      <c r="G6" s="317"/>
      <c r="H6" s="317"/>
      <c r="I6" s="317"/>
      <c r="J6" s="317"/>
      <c r="K6" s="317"/>
      <c r="L6" s="317"/>
      <c r="M6" s="317"/>
      <c r="N6" s="317"/>
      <c r="O6" s="317"/>
      <c r="P6" s="317"/>
      <c r="Q6" s="317"/>
      <c r="R6" s="317"/>
      <c r="S6" s="317"/>
      <c r="T6" s="317"/>
      <c r="U6" s="36"/>
      <c r="V6" s="37"/>
      <c r="W6" s="145"/>
      <c r="X6" s="145"/>
      <c r="Y6" s="145"/>
      <c r="Z6" s="145"/>
      <c r="AA6" s="145"/>
      <c r="AB6" s="145"/>
      <c r="AC6" s="145"/>
      <c r="AD6" s="145"/>
      <c r="AE6" s="145"/>
      <c r="AF6" s="145"/>
      <c r="AG6" s="145"/>
      <c r="AH6" s="145"/>
      <c r="AI6" s="145"/>
      <c r="AJ6" s="145"/>
      <c r="AK6" s="145"/>
      <c r="AL6" s="46"/>
      <c r="AM6" s="36"/>
      <c r="AN6" s="37"/>
      <c r="AO6" s="145"/>
      <c r="AP6" s="145"/>
      <c r="AQ6" s="145"/>
    </row>
    <row r="7" spans="1:43" ht="11.25" customHeight="1" x14ac:dyDescent="0.25">
      <c r="A7" s="145"/>
      <c r="B7"/>
      <c r="C7" s="36"/>
      <c r="D7" s="37"/>
      <c r="E7" s="317"/>
      <c r="F7" s="317"/>
      <c r="G7" s="317"/>
      <c r="H7" s="317"/>
      <c r="I7" s="317"/>
      <c r="J7" s="317"/>
      <c r="K7" s="317"/>
      <c r="L7" s="317"/>
      <c r="M7" s="317"/>
      <c r="N7" s="317"/>
      <c r="O7" s="317"/>
      <c r="P7" s="317"/>
      <c r="Q7" s="317"/>
      <c r="R7" s="317"/>
      <c r="S7" s="317"/>
      <c r="T7" s="317"/>
      <c r="U7" s="84"/>
      <c r="V7" s="37"/>
      <c r="W7" s="145" t="s">
        <v>102</v>
      </c>
      <c r="X7" s="145"/>
      <c r="Y7" s="31" t="s">
        <v>9</v>
      </c>
      <c r="Z7" s="31"/>
      <c r="AA7" s="31"/>
      <c r="AB7" s="31"/>
      <c r="AC7" s="31"/>
      <c r="AD7" s="31"/>
      <c r="AE7" s="31"/>
      <c r="AF7" s="31"/>
      <c r="AG7" s="31"/>
      <c r="AH7" s="31"/>
      <c r="AI7" s="31"/>
      <c r="AJ7" s="31"/>
      <c r="AK7" s="31"/>
      <c r="AL7" s="65" t="s">
        <v>80</v>
      </c>
      <c r="AM7" s="36"/>
      <c r="AN7" s="37"/>
      <c r="AO7" s="145"/>
      <c r="AP7" s="145"/>
      <c r="AQ7" s="145"/>
    </row>
    <row r="8" spans="1:43" x14ac:dyDescent="0.25">
      <c r="A8" s="145"/>
      <c r="B8" s="140"/>
      <c r="C8" s="36"/>
      <c r="D8" s="37"/>
      <c r="E8" s="317"/>
      <c r="F8" s="317"/>
      <c r="G8" s="317"/>
      <c r="H8" s="317"/>
      <c r="I8" s="317"/>
      <c r="J8" s="317"/>
      <c r="K8" s="317"/>
      <c r="L8" s="317"/>
      <c r="M8" s="317"/>
      <c r="N8" s="317"/>
      <c r="O8" s="317"/>
      <c r="P8" s="317"/>
      <c r="Q8" s="317"/>
      <c r="R8" s="317"/>
      <c r="S8" s="317"/>
      <c r="T8" s="317"/>
      <c r="U8" s="84"/>
      <c r="V8" s="37"/>
      <c r="W8" s="145" t="s">
        <v>103</v>
      </c>
      <c r="X8" s="145"/>
      <c r="Y8" s="31" t="s">
        <v>9</v>
      </c>
      <c r="Z8" s="31"/>
      <c r="AA8" s="31"/>
      <c r="AB8" s="31"/>
      <c r="AC8" s="31"/>
      <c r="AD8" s="31"/>
      <c r="AE8" s="31"/>
      <c r="AF8" s="31"/>
      <c r="AG8" s="31"/>
      <c r="AH8" s="31"/>
      <c r="AI8" s="31"/>
      <c r="AJ8" s="31"/>
      <c r="AK8" s="31"/>
      <c r="AL8" s="65" t="s">
        <v>82</v>
      </c>
      <c r="AM8" s="36"/>
      <c r="AN8" s="37"/>
      <c r="AO8" s="145"/>
      <c r="AP8" s="325">
        <v>206</v>
      </c>
      <c r="AQ8" s="145"/>
    </row>
    <row r="9" spans="1:43" x14ac:dyDescent="0.25">
      <c r="A9" s="145"/>
      <c r="B9" s="140"/>
      <c r="C9" s="36"/>
      <c r="D9" s="37"/>
      <c r="E9" s="317"/>
      <c r="F9" s="317"/>
      <c r="G9" s="317"/>
      <c r="H9" s="317"/>
      <c r="I9" s="317"/>
      <c r="J9" s="317"/>
      <c r="K9" s="317"/>
      <c r="L9" s="317"/>
      <c r="M9" s="317"/>
      <c r="N9" s="317"/>
      <c r="O9" s="317"/>
      <c r="P9" s="317"/>
      <c r="Q9" s="317"/>
      <c r="R9" s="317"/>
      <c r="S9" s="317"/>
      <c r="T9" s="317"/>
      <c r="U9" s="84"/>
      <c r="V9" s="37"/>
      <c r="W9" s="145" t="s">
        <v>140</v>
      </c>
      <c r="X9" s="145"/>
      <c r="Y9" s="31"/>
      <c r="Z9" s="31"/>
      <c r="AA9" s="31"/>
      <c r="AB9" s="31" t="s">
        <v>9</v>
      </c>
      <c r="AC9" s="31"/>
      <c r="AD9" s="31"/>
      <c r="AE9" s="31"/>
      <c r="AF9" s="31"/>
      <c r="AG9" s="31"/>
      <c r="AH9" s="31"/>
      <c r="AI9" s="31"/>
      <c r="AJ9" s="31"/>
      <c r="AK9" s="31"/>
      <c r="AL9" s="65" t="s">
        <v>141</v>
      </c>
      <c r="AM9" s="36"/>
      <c r="AN9" s="37"/>
      <c r="AO9" s="145"/>
      <c r="AP9" s="325"/>
      <c r="AQ9" s="145"/>
    </row>
    <row r="10" spans="1:43" x14ac:dyDescent="0.25">
      <c r="A10" s="145"/>
      <c r="B10" s="140"/>
      <c r="C10" s="36"/>
      <c r="D10" s="37"/>
      <c r="E10" s="317"/>
      <c r="F10" s="317"/>
      <c r="G10" s="317"/>
      <c r="H10" s="317"/>
      <c r="I10" s="317"/>
      <c r="J10" s="317"/>
      <c r="K10" s="317"/>
      <c r="L10" s="317"/>
      <c r="M10" s="317"/>
      <c r="N10" s="317"/>
      <c r="O10" s="317"/>
      <c r="P10" s="317"/>
      <c r="Q10" s="317"/>
      <c r="R10" s="317"/>
      <c r="S10" s="317"/>
      <c r="T10" s="317"/>
      <c r="U10" s="84"/>
      <c r="V10" s="37"/>
      <c r="W10" s="145"/>
      <c r="X10" s="145"/>
      <c r="Y10" s="31"/>
      <c r="Z10" s="31"/>
      <c r="AA10" s="31"/>
      <c r="AB10" s="31"/>
      <c r="AC10" s="31"/>
      <c r="AD10" s="31"/>
      <c r="AE10" s="31"/>
      <c r="AF10" s="31"/>
      <c r="AG10" s="31"/>
      <c r="AH10" s="31"/>
      <c r="AI10" s="31"/>
      <c r="AJ10" s="31"/>
      <c r="AK10" s="31"/>
      <c r="AL10" s="65"/>
      <c r="AM10" s="36"/>
      <c r="AN10" s="37"/>
      <c r="AO10" s="145"/>
      <c r="AP10" s="145"/>
      <c r="AQ10" s="145"/>
    </row>
    <row r="11" spans="1:43" ht="6" customHeight="1" x14ac:dyDescent="0.25">
      <c r="A11" s="28"/>
      <c r="B11" s="70"/>
      <c r="C11" s="33"/>
      <c r="D11" s="32"/>
      <c r="E11" s="28"/>
      <c r="F11" s="28"/>
      <c r="G11" s="28"/>
      <c r="H11" s="28"/>
      <c r="I11" s="28"/>
      <c r="J11" s="28"/>
      <c r="K11" s="28"/>
      <c r="L11" s="28"/>
      <c r="M11" s="28"/>
      <c r="N11" s="28"/>
      <c r="O11" s="28"/>
      <c r="P11" s="28"/>
      <c r="Q11" s="28"/>
      <c r="R11" s="28"/>
      <c r="S11" s="28"/>
      <c r="T11" s="28"/>
      <c r="U11" s="33"/>
      <c r="V11" s="32"/>
      <c r="W11" s="28"/>
      <c r="X11" s="28"/>
      <c r="Y11" s="28"/>
      <c r="Z11" s="28"/>
      <c r="AA11" s="28"/>
      <c r="AB11" s="28"/>
      <c r="AC11" s="28"/>
      <c r="AD11" s="28"/>
      <c r="AE11" s="28"/>
      <c r="AF11" s="28"/>
      <c r="AG11" s="28"/>
      <c r="AH11" s="28"/>
      <c r="AI11" s="28"/>
      <c r="AJ11" s="28"/>
      <c r="AK11" s="28"/>
      <c r="AL11" s="66"/>
      <c r="AM11" s="33"/>
      <c r="AN11" s="32"/>
      <c r="AO11" s="28"/>
      <c r="AP11" s="28"/>
      <c r="AQ11" s="28"/>
    </row>
    <row r="12" spans="1:43" ht="6" customHeight="1" x14ac:dyDescent="0.25">
      <c r="A12" s="41"/>
      <c r="B12" s="141"/>
      <c r="C12" s="30"/>
      <c r="D12" s="29"/>
      <c r="E12" s="41"/>
      <c r="F12" s="41"/>
      <c r="G12" s="41"/>
      <c r="H12" s="41"/>
      <c r="I12" s="41"/>
      <c r="J12" s="41"/>
      <c r="K12" s="41"/>
      <c r="L12" s="41"/>
      <c r="M12" s="41"/>
      <c r="N12" s="41"/>
      <c r="O12" s="41"/>
      <c r="P12" s="41"/>
      <c r="Q12" s="41"/>
      <c r="R12" s="41"/>
      <c r="S12" s="41"/>
      <c r="T12" s="41"/>
      <c r="U12" s="30"/>
      <c r="V12" s="29"/>
      <c r="W12" s="41"/>
      <c r="X12" s="41"/>
      <c r="Y12" s="41"/>
      <c r="Z12" s="41"/>
      <c r="AA12" s="41"/>
      <c r="AB12" s="41"/>
      <c r="AC12" s="41"/>
      <c r="AD12" s="41"/>
      <c r="AE12" s="41"/>
      <c r="AF12" s="41"/>
      <c r="AG12" s="41"/>
      <c r="AH12" s="41"/>
      <c r="AI12" s="41"/>
      <c r="AJ12" s="41"/>
      <c r="AK12" s="41"/>
      <c r="AL12" s="67"/>
      <c r="AM12" s="30"/>
      <c r="AN12" s="29"/>
      <c r="AO12" s="41"/>
      <c r="AP12" s="41"/>
      <c r="AQ12" s="41"/>
    </row>
    <row r="13" spans="1:43" ht="11.25" customHeight="1" x14ac:dyDescent="0.25">
      <c r="A13" s="145"/>
      <c r="B13" s="140">
        <v>202</v>
      </c>
      <c r="C13" s="36"/>
      <c r="D13" s="37"/>
      <c r="E13" s="317" t="str">
        <f ca="1">VLOOKUP(INDIRECT(ADDRESS(ROW(),COLUMN()-3)),INDIRECT("translations[[Question Num]:["&amp; Language_Selected &amp;"]]"),MATCH(Language_Selected,Language_Options,0)+1,FALSE)</f>
        <v>Do you have any sons or daughters that you have fathered who are now living with you?</v>
      </c>
      <c r="F13" s="317"/>
      <c r="G13" s="317"/>
      <c r="H13" s="317"/>
      <c r="I13" s="317"/>
      <c r="J13" s="317"/>
      <c r="K13" s="317"/>
      <c r="L13" s="317"/>
      <c r="M13" s="317"/>
      <c r="N13" s="317"/>
      <c r="O13" s="317"/>
      <c r="P13" s="317"/>
      <c r="Q13" s="317"/>
      <c r="R13" s="317"/>
      <c r="S13" s="317"/>
      <c r="T13" s="317"/>
      <c r="U13" s="84"/>
      <c r="V13" s="37"/>
      <c r="W13" s="145" t="s">
        <v>102</v>
      </c>
      <c r="X13" s="145"/>
      <c r="Y13" s="31" t="s">
        <v>9</v>
      </c>
      <c r="Z13" s="31"/>
      <c r="AA13" s="31"/>
      <c r="AB13" s="31"/>
      <c r="AC13" s="31"/>
      <c r="AD13" s="31"/>
      <c r="AE13" s="31"/>
      <c r="AF13" s="31"/>
      <c r="AG13" s="31"/>
      <c r="AH13" s="31"/>
      <c r="AI13" s="31"/>
      <c r="AJ13" s="31"/>
      <c r="AK13" s="31"/>
      <c r="AL13" s="65" t="s">
        <v>80</v>
      </c>
      <c r="AM13" s="36"/>
      <c r="AN13" s="37"/>
      <c r="AO13" s="145"/>
      <c r="AP13" s="145"/>
      <c r="AQ13" s="145"/>
    </row>
    <row r="14" spans="1:43" x14ac:dyDescent="0.25">
      <c r="A14" s="145"/>
      <c r="B14" s="140"/>
      <c r="C14" s="36"/>
      <c r="D14" s="37"/>
      <c r="E14" s="317"/>
      <c r="F14" s="317"/>
      <c r="G14" s="317"/>
      <c r="H14" s="317"/>
      <c r="I14" s="317"/>
      <c r="J14" s="317"/>
      <c r="K14" s="317"/>
      <c r="L14" s="317"/>
      <c r="M14" s="317"/>
      <c r="N14" s="317"/>
      <c r="O14" s="317"/>
      <c r="P14" s="317"/>
      <c r="Q14" s="317"/>
      <c r="R14" s="317"/>
      <c r="S14" s="317"/>
      <c r="T14" s="317"/>
      <c r="U14" s="84"/>
      <c r="V14" s="37"/>
      <c r="W14" s="145" t="s">
        <v>103</v>
      </c>
      <c r="X14" s="145"/>
      <c r="Y14" s="31" t="s">
        <v>9</v>
      </c>
      <c r="Z14" s="31"/>
      <c r="AA14" s="31"/>
      <c r="AB14" s="31"/>
      <c r="AC14" s="31"/>
      <c r="AD14" s="31"/>
      <c r="AE14" s="31"/>
      <c r="AF14" s="31"/>
      <c r="AG14" s="31"/>
      <c r="AH14" s="31"/>
      <c r="AI14" s="31"/>
      <c r="AJ14" s="31"/>
      <c r="AK14" s="31"/>
      <c r="AL14" s="65" t="s">
        <v>82</v>
      </c>
      <c r="AM14" s="36"/>
      <c r="AN14" s="37"/>
      <c r="AO14" s="145"/>
      <c r="AP14" s="144">
        <v>204</v>
      </c>
      <c r="AQ14" s="145"/>
    </row>
    <row r="15" spans="1:43" ht="6" customHeight="1" x14ac:dyDescent="0.25">
      <c r="A15" s="28"/>
      <c r="B15" s="70"/>
      <c r="C15" s="33"/>
      <c r="D15" s="32"/>
      <c r="E15" s="28"/>
      <c r="F15" s="28"/>
      <c r="G15" s="28"/>
      <c r="H15" s="28"/>
      <c r="I15" s="28"/>
      <c r="J15" s="28"/>
      <c r="K15" s="28"/>
      <c r="L15" s="28"/>
      <c r="M15" s="28"/>
      <c r="N15" s="28"/>
      <c r="O15" s="28"/>
      <c r="P15" s="28"/>
      <c r="Q15" s="28"/>
      <c r="R15" s="28"/>
      <c r="S15" s="28"/>
      <c r="T15" s="28"/>
      <c r="U15" s="33"/>
      <c r="V15" s="32"/>
      <c r="W15" s="28"/>
      <c r="X15" s="28"/>
      <c r="Y15" s="28"/>
      <c r="Z15" s="28"/>
      <c r="AA15" s="28"/>
      <c r="AB15" s="28"/>
      <c r="AC15" s="28"/>
      <c r="AD15" s="28"/>
      <c r="AE15" s="28"/>
      <c r="AF15" s="28"/>
      <c r="AG15" s="28"/>
      <c r="AH15" s="28"/>
      <c r="AI15" s="28"/>
      <c r="AJ15" s="28"/>
      <c r="AK15" s="28"/>
      <c r="AL15" s="66"/>
      <c r="AM15" s="33"/>
      <c r="AN15" s="32"/>
      <c r="AO15" s="28"/>
      <c r="AP15" s="28"/>
      <c r="AQ15" s="28"/>
    </row>
    <row r="16" spans="1:43" ht="6" customHeight="1" x14ac:dyDescent="0.25">
      <c r="A16" s="41"/>
      <c r="B16" s="141"/>
      <c r="C16" s="30"/>
      <c r="D16" s="29"/>
      <c r="E16" s="41"/>
      <c r="F16" s="41"/>
      <c r="G16" s="41"/>
      <c r="H16" s="41"/>
      <c r="I16" s="41"/>
      <c r="J16" s="41"/>
      <c r="K16" s="41"/>
      <c r="L16" s="41"/>
      <c r="M16" s="41"/>
      <c r="N16" s="41"/>
      <c r="O16" s="41"/>
      <c r="P16" s="41"/>
      <c r="Q16" s="41"/>
      <c r="R16" s="41"/>
      <c r="S16" s="41"/>
      <c r="T16" s="41"/>
      <c r="U16" s="30"/>
      <c r="V16" s="29"/>
      <c r="W16" s="41"/>
      <c r="X16" s="41"/>
      <c r="Y16" s="41"/>
      <c r="Z16" s="41"/>
      <c r="AA16" s="41"/>
      <c r="AB16" s="41"/>
      <c r="AC16" s="41"/>
      <c r="AD16" s="41"/>
      <c r="AE16" s="41"/>
      <c r="AF16" s="41"/>
      <c r="AG16" s="41"/>
      <c r="AH16" s="41"/>
      <c r="AI16" s="41"/>
      <c r="AJ16" s="41"/>
      <c r="AK16" s="41"/>
      <c r="AL16" s="67"/>
      <c r="AM16" s="30"/>
      <c r="AN16" s="29"/>
      <c r="AO16" s="41"/>
      <c r="AP16" s="41"/>
      <c r="AQ16" s="41"/>
    </row>
    <row r="17" spans="1:43" ht="11.25" customHeight="1" x14ac:dyDescent="0.25">
      <c r="A17" s="145"/>
      <c r="B17" s="140">
        <v>203</v>
      </c>
      <c r="C17" s="36"/>
      <c r="D17" s="37"/>
      <c r="E17" s="3" t="s">
        <v>127</v>
      </c>
      <c r="F17" s="317" t="str">
        <f ca="1">VLOOKUP(CONCATENATE($B$17&amp;INDIRECT(ADDRESS(ROW(),COLUMN()-1))),INDIRECT("translations[[Question Num]:["&amp; Language_Selected &amp;"]]"),MATCH(Language_Selected,Language_Options,0)+1,FALSE)</f>
        <v>How many sons live with you? 
IF NONE, RECORD '00'.</v>
      </c>
      <c r="G17" s="317"/>
      <c r="H17" s="317"/>
      <c r="I17" s="317"/>
      <c r="J17" s="317"/>
      <c r="K17" s="317"/>
      <c r="L17" s="317"/>
      <c r="M17" s="317"/>
      <c r="N17" s="317"/>
      <c r="O17" s="317"/>
      <c r="P17" s="317"/>
      <c r="Q17" s="317"/>
      <c r="R17" s="317"/>
      <c r="S17" s="317"/>
      <c r="T17" s="317"/>
      <c r="U17" s="36"/>
      <c r="V17" s="37"/>
      <c r="Y17" s="172"/>
      <c r="Z17" s="172"/>
      <c r="AA17" s="172"/>
      <c r="AB17" s="172"/>
      <c r="AD17" s="145"/>
      <c r="AE17" s="145"/>
      <c r="AF17" s="145"/>
      <c r="AG17" s="145"/>
      <c r="AH17" s="145"/>
      <c r="AI17" s="29"/>
      <c r="AJ17" s="30"/>
      <c r="AK17" s="29"/>
      <c r="AL17" s="68"/>
      <c r="AM17" s="36"/>
      <c r="AN17" s="37"/>
      <c r="AO17" s="145"/>
      <c r="AP17" s="145"/>
      <c r="AQ17" s="145"/>
    </row>
    <row r="18" spans="1:43" ht="11.25" customHeight="1" x14ac:dyDescent="0.25">
      <c r="A18" s="145"/>
      <c r="C18" s="36"/>
      <c r="D18" s="37"/>
      <c r="E18" s="3"/>
      <c r="F18" s="317"/>
      <c r="G18" s="317"/>
      <c r="H18" s="317"/>
      <c r="I18" s="317"/>
      <c r="J18" s="317"/>
      <c r="K18" s="317"/>
      <c r="L18" s="317"/>
      <c r="M18" s="317"/>
      <c r="N18" s="317"/>
      <c r="O18" s="317"/>
      <c r="P18" s="317"/>
      <c r="Q18" s="317"/>
      <c r="R18" s="317"/>
      <c r="S18" s="317"/>
      <c r="T18" s="317"/>
      <c r="U18" s="84"/>
      <c r="V18" s="37"/>
      <c r="W18" s="145" t="s">
        <v>127</v>
      </c>
      <c r="X18" s="145" t="s">
        <v>142</v>
      </c>
      <c r="Y18" s="172"/>
      <c r="Z18" s="172"/>
      <c r="AA18" s="172"/>
      <c r="AB18" s="172"/>
      <c r="AC18" s="31" t="s">
        <v>9</v>
      </c>
      <c r="AD18" s="31"/>
      <c r="AE18" s="31"/>
      <c r="AF18" s="31"/>
      <c r="AG18" s="31"/>
      <c r="AH18" s="31"/>
      <c r="AI18" s="32"/>
      <c r="AJ18" s="33"/>
      <c r="AK18" s="32"/>
      <c r="AL18" s="69"/>
      <c r="AM18" s="36"/>
      <c r="AN18" s="37"/>
      <c r="AO18" s="145"/>
      <c r="AP18" s="145"/>
      <c r="AQ18" s="145"/>
    </row>
    <row r="19" spans="1:43" ht="11.25" customHeight="1" x14ac:dyDescent="0.25">
      <c r="A19" s="145"/>
      <c r="C19" s="36"/>
      <c r="D19" s="37"/>
      <c r="E19" s="3"/>
      <c r="F19" s="317"/>
      <c r="G19" s="317"/>
      <c r="H19" s="317"/>
      <c r="I19" s="317"/>
      <c r="J19" s="317"/>
      <c r="K19" s="317"/>
      <c r="L19" s="317"/>
      <c r="M19" s="317"/>
      <c r="N19" s="317"/>
      <c r="O19" s="317"/>
      <c r="P19" s="317"/>
      <c r="Q19" s="317"/>
      <c r="R19" s="317"/>
      <c r="S19" s="317"/>
      <c r="T19" s="317"/>
      <c r="U19" s="84"/>
      <c r="V19" s="37"/>
      <c r="W19" s="145"/>
      <c r="X19" s="145"/>
      <c r="Y19" s="172"/>
      <c r="Z19" s="172"/>
      <c r="AA19" s="172"/>
      <c r="AB19" s="172"/>
      <c r="AC19" s="31"/>
      <c r="AD19" s="31"/>
      <c r="AE19" s="31"/>
      <c r="AF19" s="31"/>
      <c r="AG19" s="31"/>
      <c r="AH19" s="31"/>
      <c r="AI19" s="253"/>
      <c r="AJ19" s="253"/>
      <c r="AK19" s="253"/>
      <c r="AL19" s="254"/>
      <c r="AM19" s="36"/>
      <c r="AN19" s="37"/>
      <c r="AO19" s="145"/>
      <c r="AP19" s="145"/>
      <c r="AQ19" s="145"/>
    </row>
    <row r="20" spans="1:43" ht="11.25" customHeight="1" x14ac:dyDescent="0.25">
      <c r="A20" s="145"/>
      <c r="B20" s="140"/>
      <c r="C20" s="36"/>
      <c r="D20" s="37"/>
      <c r="E20" s="173" t="s">
        <v>128</v>
      </c>
      <c r="F20" s="317" t="str">
        <f ca="1">VLOOKUP(CONCATENATE($B$17&amp;INDIRECT(ADDRESS(ROW(),COLUMN()-1))),INDIRECT("translations[[Question Num]:["&amp; Language_Selected &amp;"]]"),MATCH(Language_Selected,Language_Options,0)+1,FALSE)</f>
        <v>And how many daughters live with you? 
IF NONE, RECORD '00'.</v>
      </c>
      <c r="G20" s="317"/>
      <c r="H20" s="317"/>
      <c r="I20" s="317"/>
      <c r="J20" s="317"/>
      <c r="K20" s="317"/>
      <c r="L20" s="317"/>
      <c r="M20" s="317"/>
      <c r="N20" s="317"/>
      <c r="O20" s="317"/>
      <c r="P20" s="317"/>
      <c r="Q20" s="317"/>
      <c r="R20" s="317"/>
      <c r="S20" s="317"/>
      <c r="T20" s="317"/>
      <c r="U20" s="84"/>
      <c r="V20" s="37"/>
      <c r="W20" s="145"/>
      <c r="X20" s="145"/>
      <c r="Y20" s="145"/>
      <c r="Z20" s="145"/>
      <c r="AA20" s="145"/>
      <c r="AB20" s="145"/>
      <c r="AC20" s="145"/>
      <c r="AD20" s="145"/>
      <c r="AF20" s="145"/>
      <c r="AG20" s="145"/>
      <c r="AH20" s="145"/>
      <c r="AI20" s="29"/>
      <c r="AJ20" s="30"/>
      <c r="AK20" s="29"/>
      <c r="AL20" s="68"/>
      <c r="AM20" s="36"/>
      <c r="AN20" s="37"/>
      <c r="AO20" s="145"/>
      <c r="AP20" s="145"/>
      <c r="AQ20" s="145"/>
    </row>
    <row r="21" spans="1:43" ht="11.25" customHeight="1" x14ac:dyDescent="0.25">
      <c r="A21" s="145"/>
      <c r="B21" s="140"/>
      <c r="C21" s="36"/>
      <c r="D21" s="37"/>
      <c r="E21" s="173"/>
      <c r="F21" s="317"/>
      <c r="G21" s="317"/>
      <c r="H21" s="317"/>
      <c r="I21" s="317"/>
      <c r="J21" s="317"/>
      <c r="K21" s="317"/>
      <c r="L21" s="317"/>
      <c r="M21" s="317"/>
      <c r="N21" s="317"/>
      <c r="O21" s="317"/>
      <c r="P21" s="317"/>
      <c r="Q21" s="317"/>
      <c r="R21" s="317"/>
      <c r="S21" s="317"/>
      <c r="T21" s="317"/>
      <c r="U21" s="84"/>
      <c r="V21" s="37"/>
      <c r="W21" t="s">
        <v>128</v>
      </c>
      <c r="X21" s="145" t="s">
        <v>143</v>
      </c>
      <c r="Y21" s="145"/>
      <c r="Z21" s="145"/>
      <c r="AA21" s="145"/>
      <c r="AB21" s="145"/>
      <c r="AC21" s="145"/>
      <c r="AD21" s="145"/>
      <c r="AF21" s="31" t="s">
        <v>9</v>
      </c>
      <c r="AG21" s="31"/>
      <c r="AH21" s="31"/>
      <c r="AI21" s="32"/>
      <c r="AJ21" s="33"/>
      <c r="AK21" s="32"/>
      <c r="AL21" s="69"/>
      <c r="AM21" s="36"/>
      <c r="AN21" s="37"/>
      <c r="AO21" s="145"/>
      <c r="AP21" s="145"/>
      <c r="AQ21" s="145"/>
    </row>
    <row r="22" spans="1:43" x14ac:dyDescent="0.25">
      <c r="A22" s="145"/>
      <c r="B22" s="140"/>
      <c r="C22" s="36"/>
      <c r="D22" s="37"/>
      <c r="F22" s="317"/>
      <c r="G22" s="317"/>
      <c r="H22" s="317"/>
      <c r="I22" s="317"/>
      <c r="J22" s="317"/>
      <c r="K22" s="317"/>
      <c r="L22" s="317"/>
      <c r="M22" s="317"/>
      <c r="N22" s="317"/>
      <c r="O22" s="317"/>
      <c r="P22" s="317"/>
      <c r="Q22" s="317"/>
      <c r="R22" s="317"/>
      <c r="S22" s="317"/>
      <c r="T22" s="317"/>
      <c r="U22" s="84"/>
      <c r="V22" s="37"/>
      <c r="W22" s="145"/>
      <c r="X22" s="145"/>
      <c r="Y22" s="145"/>
      <c r="Z22" s="145"/>
      <c r="AA22" s="145"/>
      <c r="AB22" s="145"/>
      <c r="AC22" s="145"/>
      <c r="AD22" s="145"/>
      <c r="AE22" s="145"/>
      <c r="AF22" s="145"/>
      <c r="AG22" s="145"/>
      <c r="AH22" s="145"/>
      <c r="AI22" s="145"/>
      <c r="AJ22" s="145"/>
      <c r="AK22" s="145"/>
      <c r="AL22" s="46"/>
      <c r="AM22" s="36"/>
      <c r="AN22" s="37"/>
      <c r="AO22" s="145"/>
      <c r="AP22" s="145"/>
      <c r="AQ22" s="145"/>
    </row>
    <row r="23" spans="1:43" ht="6" customHeight="1" x14ac:dyDescent="0.25">
      <c r="A23" s="28"/>
      <c r="B23" s="70"/>
      <c r="C23" s="33"/>
      <c r="D23" s="32"/>
      <c r="E23" s="28"/>
      <c r="F23" s="28"/>
      <c r="G23" s="28"/>
      <c r="H23" s="28"/>
      <c r="I23" s="28"/>
      <c r="J23" s="28"/>
      <c r="K23" s="28"/>
      <c r="L23" s="28"/>
      <c r="M23" s="28"/>
      <c r="N23" s="28"/>
      <c r="O23" s="28"/>
      <c r="P23" s="28"/>
      <c r="Q23" s="28"/>
      <c r="R23" s="28"/>
      <c r="S23" s="28"/>
      <c r="T23" s="28"/>
      <c r="U23" s="33"/>
      <c r="V23" s="32"/>
      <c r="W23" s="28"/>
      <c r="X23" s="28"/>
      <c r="Y23" s="28"/>
      <c r="Z23" s="28"/>
      <c r="AA23" s="28"/>
      <c r="AB23" s="28"/>
      <c r="AC23" s="28"/>
      <c r="AD23" s="28"/>
      <c r="AE23" s="28"/>
      <c r="AF23" s="28"/>
      <c r="AG23" s="28"/>
      <c r="AH23" s="28"/>
      <c r="AI23" s="28"/>
      <c r="AJ23" s="28"/>
      <c r="AK23" s="28"/>
      <c r="AL23" s="66"/>
      <c r="AM23" s="33"/>
      <c r="AN23" s="32"/>
      <c r="AO23" s="28"/>
      <c r="AP23" s="28"/>
      <c r="AQ23" s="28"/>
    </row>
    <row r="24" spans="1:43" ht="6" customHeight="1" x14ac:dyDescent="0.25">
      <c r="A24" s="41"/>
      <c r="B24" s="141"/>
      <c r="C24" s="30"/>
      <c r="D24" s="29"/>
      <c r="E24" s="41"/>
      <c r="F24" s="41"/>
      <c r="G24" s="41"/>
      <c r="H24" s="41"/>
      <c r="I24" s="41"/>
      <c r="J24" s="41"/>
      <c r="K24" s="41"/>
      <c r="L24" s="41"/>
      <c r="M24" s="41"/>
      <c r="N24" s="41"/>
      <c r="O24" s="41"/>
      <c r="P24" s="41"/>
      <c r="Q24" s="41"/>
      <c r="R24" s="41"/>
      <c r="S24" s="41"/>
      <c r="T24" s="41"/>
      <c r="U24" s="30"/>
      <c r="V24" s="29"/>
      <c r="W24" s="41"/>
      <c r="X24" s="41"/>
      <c r="Y24" s="41"/>
      <c r="Z24" s="41"/>
      <c r="AA24" s="41"/>
      <c r="AB24" s="41"/>
      <c r="AC24" s="41"/>
      <c r="AD24" s="41"/>
      <c r="AE24" s="41"/>
      <c r="AF24" s="41"/>
      <c r="AG24" s="41"/>
      <c r="AH24" s="41"/>
      <c r="AI24" s="41"/>
      <c r="AJ24" s="41"/>
      <c r="AK24" s="41"/>
      <c r="AL24" s="67"/>
      <c r="AM24" s="30"/>
      <c r="AN24" s="29"/>
      <c r="AO24" s="41"/>
      <c r="AP24" s="41"/>
      <c r="AQ24" s="41"/>
    </row>
    <row r="25" spans="1:43" ht="11.25" customHeight="1" x14ac:dyDescent="0.25">
      <c r="A25" s="145"/>
      <c r="B25" s="140">
        <v>204</v>
      </c>
      <c r="C25" s="36"/>
      <c r="D25" s="37"/>
      <c r="E25" s="317" t="str">
        <f ca="1">VLOOKUP(INDIRECT(ADDRESS(ROW(),COLUMN()-3)),INDIRECT("translations[[Question Num]:["&amp; Language_Selected &amp;"]]"),MATCH(Language_Selected,Language_Options,0)+1,FALSE)</f>
        <v>Do you have any sons or daughters that you have fathered who are alive but do not live with you?</v>
      </c>
      <c r="F25" s="317"/>
      <c r="G25" s="317"/>
      <c r="H25" s="317"/>
      <c r="I25" s="317"/>
      <c r="J25" s="317"/>
      <c r="K25" s="317"/>
      <c r="L25" s="317"/>
      <c r="M25" s="317"/>
      <c r="N25" s="317"/>
      <c r="O25" s="317"/>
      <c r="P25" s="317"/>
      <c r="Q25" s="317"/>
      <c r="R25" s="317"/>
      <c r="S25" s="317"/>
      <c r="T25" s="317"/>
      <c r="U25" s="84"/>
      <c r="V25" s="37"/>
      <c r="W25" s="145" t="s">
        <v>102</v>
      </c>
      <c r="X25" s="145"/>
      <c r="Y25" s="31" t="s">
        <v>9</v>
      </c>
      <c r="Z25" s="31"/>
      <c r="AA25" s="31"/>
      <c r="AB25" s="31"/>
      <c r="AC25" s="31"/>
      <c r="AD25" s="31"/>
      <c r="AE25" s="31"/>
      <c r="AF25" s="31"/>
      <c r="AG25" s="31"/>
      <c r="AH25" s="31"/>
      <c r="AI25" s="31"/>
      <c r="AJ25" s="31"/>
      <c r="AK25" s="31"/>
      <c r="AL25" s="65" t="s">
        <v>80</v>
      </c>
      <c r="AM25" s="36"/>
      <c r="AN25" s="37"/>
      <c r="AO25" s="145"/>
      <c r="AP25" s="145"/>
      <c r="AQ25" s="145"/>
    </row>
    <row r="26" spans="1:43" x14ac:dyDescent="0.25">
      <c r="A26" s="145"/>
      <c r="B26" s="140"/>
      <c r="C26" s="36"/>
      <c r="D26" s="37"/>
      <c r="E26" s="317"/>
      <c r="F26" s="317"/>
      <c r="G26" s="317"/>
      <c r="H26" s="317"/>
      <c r="I26" s="317"/>
      <c r="J26" s="317"/>
      <c r="K26" s="317"/>
      <c r="L26" s="317"/>
      <c r="M26" s="317"/>
      <c r="N26" s="317"/>
      <c r="O26" s="317"/>
      <c r="P26" s="317"/>
      <c r="Q26" s="317"/>
      <c r="R26" s="317"/>
      <c r="S26" s="317"/>
      <c r="T26" s="317"/>
      <c r="U26" s="84"/>
      <c r="V26" s="37"/>
      <c r="W26" s="145" t="s">
        <v>103</v>
      </c>
      <c r="X26" s="145"/>
      <c r="Y26" s="31" t="s">
        <v>9</v>
      </c>
      <c r="Z26" s="31"/>
      <c r="AA26" s="31"/>
      <c r="AB26" s="31"/>
      <c r="AC26" s="31"/>
      <c r="AD26" s="31"/>
      <c r="AE26" s="31"/>
      <c r="AF26" s="31"/>
      <c r="AG26" s="31"/>
      <c r="AH26" s="31"/>
      <c r="AI26" s="31"/>
      <c r="AJ26" s="31"/>
      <c r="AK26" s="31"/>
      <c r="AL26" s="65" t="s">
        <v>82</v>
      </c>
      <c r="AM26" s="36"/>
      <c r="AN26" s="37"/>
      <c r="AO26" s="145"/>
      <c r="AP26" s="144">
        <v>206</v>
      </c>
      <c r="AQ26" s="145"/>
    </row>
    <row r="27" spans="1:43" ht="6" customHeight="1" x14ac:dyDescent="0.25">
      <c r="A27" s="28"/>
      <c r="B27" s="70"/>
      <c r="C27" s="33"/>
      <c r="D27" s="32"/>
      <c r="E27" s="28"/>
      <c r="F27" s="28"/>
      <c r="G27" s="28"/>
      <c r="H27" s="28"/>
      <c r="I27" s="28"/>
      <c r="J27" s="28"/>
      <c r="K27" s="28"/>
      <c r="L27" s="28"/>
      <c r="M27" s="28"/>
      <c r="N27" s="28"/>
      <c r="O27" s="28"/>
      <c r="P27" s="28"/>
      <c r="Q27" s="28"/>
      <c r="R27" s="28"/>
      <c r="S27" s="28"/>
      <c r="T27" s="28"/>
      <c r="U27" s="33"/>
      <c r="V27" s="32"/>
      <c r="W27" s="28"/>
      <c r="X27" s="28"/>
      <c r="Y27" s="28"/>
      <c r="Z27" s="28"/>
      <c r="AA27" s="28"/>
      <c r="AB27" s="28"/>
      <c r="AC27" s="28"/>
      <c r="AD27" s="28"/>
      <c r="AE27" s="28"/>
      <c r="AF27" s="28"/>
      <c r="AG27" s="28"/>
      <c r="AH27" s="28"/>
      <c r="AI27" s="28"/>
      <c r="AJ27" s="28"/>
      <c r="AK27" s="28"/>
      <c r="AL27" s="66"/>
      <c r="AM27" s="33"/>
      <c r="AN27" s="32"/>
      <c r="AO27" s="28"/>
      <c r="AP27" s="28"/>
      <c r="AQ27" s="28"/>
    </row>
    <row r="28" spans="1:43" ht="6" customHeight="1" x14ac:dyDescent="0.25">
      <c r="A28" s="41"/>
      <c r="B28" s="141"/>
      <c r="C28" s="30"/>
      <c r="D28" s="29"/>
      <c r="E28" s="41"/>
      <c r="F28" s="41"/>
      <c r="G28" s="41"/>
      <c r="H28" s="41"/>
      <c r="I28" s="41"/>
      <c r="J28" s="41"/>
      <c r="K28" s="41"/>
      <c r="L28" s="41"/>
      <c r="M28" s="41"/>
      <c r="N28" s="41"/>
      <c r="O28" s="41"/>
      <c r="P28" s="41"/>
      <c r="Q28" s="41"/>
      <c r="R28" s="41"/>
      <c r="S28" s="41"/>
      <c r="T28" s="41"/>
      <c r="U28" s="30"/>
      <c r="V28" s="29"/>
      <c r="W28" s="41"/>
      <c r="X28" s="41"/>
      <c r="Y28" s="41"/>
      <c r="Z28" s="41"/>
      <c r="AA28" s="41"/>
      <c r="AB28" s="41"/>
      <c r="AC28" s="41"/>
      <c r="AD28" s="41"/>
      <c r="AE28" s="41"/>
      <c r="AF28" s="41"/>
      <c r="AG28" s="41"/>
      <c r="AH28" s="41"/>
      <c r="AI28" s="41"/>
      <c r="AJ28" s="41"/>
      <c r="AK28" s="41"/>
      <c r="AL28" s="67"/>
      <c r="AM28" s="30"/>
      <c r="AN28" s="29"/>
      <c r="AO28" s="41"/>
      <c r="AP28" s="41"/>
      <c r="AQ28" s="41"/>
    </row>
    <row r="29" spans="1:43" ht="11.25" customHeight="1" x14ac:dyDescent="0.25">
      <c r="A29" s="145"/>
      <c r="B29" s="140">
        <v>205</v>
      </c>
      <c r="C29" s="36"/>
      <c r="D29" s="37"/>
      <c r="E29" s="145" t="s">
        <v>127</v>
      </c>
      <c r="F29" s="317" t="str">
        <f ca="1">VLOOKUP(CONCATENATE($B$29&amp;INDIRECT(ADDRESS(ROW(),COLUMN()-1))),INDIRECT("translations[[Question Num]:["&amp; Language_Selected &amp;"]]"),MATCH(Language_Selected,Language_Options,0)+1,FALSE)</f>
        <v>How many sons are alive but do not live with you?
IF NONE, RECORD '00'.</v>
      </c>
      <c r="G29" s="317"/>
      <c r="H29" s="317"/>
      <c r="I29" s="317"/>
      <c r="J29" s="317"/>
      <c r="K29" s="317"/>
      <c r="L29" s="317"/>
      <c r="M29" s="317"/>
      <c r="N29" s="317"/>
      <c r="O29" s="317"/>
      <c r="P29" s="317"/>
      <c r="Q29" s="317"/>
      <c r="R29" s="317"/>
      <c r="S29" s="317"/>
      <c r="T29" s="317"/>
      <c r="U29" s="36"/>
      <c r="V29" s="37"/>
      <c r="AI29" s="29"/>
      <c r="AJ29" s="30"/>
      <c r="AK29" s="29"/>
      <c r="AL29" s="68"/>
      <c r="AM29" s="36"/>
      <c r="AN29" s="37"/>
      <c r="AO29" s="145"/>
      <c r="AP29" s="145"/>
      <c r="AQ29" s="145"/>
    </row>
    <row r="30" spans="1:43" ht="11.25" customHeight="1" x14ac:dyDescent="0.25">
      <c r="A30" s="145"/>
      <c r="C30" s="36"/>
      <c r="D30" s="37"/>
      <c r="F30" s="317"/>
      <c r="G30" s="317"/>
      <c r="H30" s="317"/>
      <c r="I30" s="317"/>
      <c r="J30" s="317"/>
      <c r="K30" s="317"/>
      <c r="L30" s="317"/>
      <c r="M30" s="317"/>
      <c r="N30" s="317"/>
      <c r="O30" s="317"/>
      <c r="P30" s="317"/>
      <c r="Q30" s="317"/>
      <c r="R30" s="317"/>
      <c r="S30" s="317"/>
      <c r="T30" s="317"/>
      <c r="U30" s="84"/>
      <c r="V30" s="37"/>
      <c r="W30" s="145" t="s">
        <v>127</v>
      </c>
      <c r="X30" s="145" t="s">
        <v>144</v>
      </c>
      <c r="Y30" s="145"/>
      <c r="Z30" s="145"/>
      <c r="AA30" s="145"/>
      <c r="AB30" s="145"/>
      <c r="AC30" s="145"/>
      <c r="AE30" s="31" t="s">
        <v>9</v>
      </c>
      <c r="AF30" s="71"/>
      <c r="AG30" s="31"/>
      <c r="AH30" s="31"/>
      <c r="AI30" s="32"/>
      <c r="AJ30" s="33"/>
      <c r="AK30" s="32"/>
      <c r="AL30" s="69"/>
      <c r="AM30" s="36"/>
      <c r="AN30" s="37"/>
      <c r="AO30" s="145"/>
      <c r="AP30" s="145"/>
      <c r="AQ30" s="145"/>
    </row>
    <row r="31" spans="1:43" ht="11.25" customHeight="1" x14ac:dyDescent="0.25">
      <c r="A31" s="145"/>
      <c r="C31" s="36"/>
      <c r="D31" s="37"/>
      <c r="F31" s="317"/>
      <c r="G31" s="317"/>
      <c r="H31" s="317"/>
      <c r="I31" s="317"/>
      <c r="J31" s="317"/>
      <c r="K31" s="317"/>
      <c r="L31" s="317"/>
      <c r="M31" s="317"/>
      <c r="N31" s="317"/>
      <c r="O31" s="317"/>
      <c r="P31" s="317"/>
      <c r="Q31" s="317"/>
      <c r="R31" s="317"/>
      <c r="S31" s="317"/>
      <c r="T31" s="317"/>
      <c r="U31" s="84"/>
      <c r="V31" s="37"/>
      <c r="W31" s="145"/>
      <c r="X31" s="145"/>
      <c r="Y31" s="145"/>
      <c r="Z31" s="145"/>
      <c r="AA31" s="145"/>
      <c r="AB31" s="145"/>
      <c r="AC31" s="145"/>
      <c r="AE31" s="31"/>
      <c r="AF31" s="71"/>
      <c r="AG31" s="31"/>
      <c r="AH31" s="31"/>
      <c r="AI31" s="253"/>
      <c r="AJ31" s="253"/>
      <c r="AK31" s="253"/>
      <c r="AL31" s="254"/>
      <c r="AM31" s="36"/>
      <c r="AN31" s="37"/>
      <c r="AO31" s="145"/>
      <c r="AP31" s="145"/>
      <c r="AQ31" s="145"/>
    </row>
    <row r="32" spans="1:43" ht="11.25" customHeight="1" x14ac:dyDescent="0.25">
      <c r="A32" s="145"/>
      <c r="B32" s="140"/>
      <c r="C32" s="36"/>
      <c r="D32" s="37"/>
      <c r="E32" t="s">
        <v>128</v>
      </c>
      <c r="F32" s="317" t="str">
        <f ca="1">VLOOKUP(CONCATENATE($B$29&amp;INDIRECT(ADDRESS(ROW(),COLUMN()-1))),INDIRECT("translations[[Question Num]:["&amp; Language_Selected &amp;"]]"),MATCH(Language_Selected,Language_Options,0)+1,FALSE)</f>
        <v>And how many daughters are alive but do not live with you?
IF NONE, RECORD '00'.</v>
      </c>
      <c r="G32" s="317"/>
      <c r="H32" s="317"/>
      <c r="I32" s="317"/>
      <c r="J32" s="317"/>
      <c r="K32" s="317"/>
      <c r="L32" s="317"/>
      <c r="M32" s="317"/>
      <c r="N32" s="317"/>
      <c r="O32" s="317"/>
      <c r="P32" s="317"/>
      <c r="Q32" s="317"/>
      <c r="R32" s="317"/>
      <c r="S32" s="317"/>
      <c r="T32" s="317"/>
      <c r="U32" s="84"/>
      <c r="V32" s="37"/>
      <c r="X32" s="145"/>
      <c r="Y32" s="145"/>
      <c r="Z32" s="145"/>
      <c r="AA32" s="145"/>
      <c r="AB32" s="145"/>
      <c r="AC32" s="145"/>
      <c r="AD32" s="145"/>
      <c r="AE32" s="145"/>
      <c r="AF32" s="145"/>
      <c r="AG32" s="145"/>
      <c r="AH32" s="145"/>
      <c r="AI32" s="29"/>
      <c r="AJ32" s="30"/>
      <c r="AK32" s="29"/>
      <c r="AL32" s="68"/>
      <c r="AM32" s="36"/>
      <c r="AN32" s="37"/>
      <c r="AO32" s="145"/>
      <c r="AP32" s="145"/>
      <c r="AQ32" s="145"/>
    </row>
    <row r="33" spans="1:43" ht="11.25" customHeight="1" x14ac:dyDescent="0.25">
      <c r="A33" s="145"/>
      <c r="B33" s="140"/>
      <c r="C33" s="36"/>
      <c r="D33" s="37"/>
      <c r="F33" s="317"/>
      <c r="G33" s="317"/>
      <c r="H33" s="317"/>
      <c r="I33" s="317"/>
      <c r="J33" s="317"/>
      <c r="K33" s="317"/>
      <c r="L33" s="317"/>
      <c r="M33" s="317"/>
      <c r="N33" s="317"/>
      <c r="O33" s="317"/>
      <c r="P33" s="317"/>
      <c r="Q33" s="317"/>
      <c r="R33" s="317"/>
      <c r="S33" s="317"/>
      <c r="T33" s="317"/>
      <c r="U33" s="84"/>
      <c r="V33" s="37"/>
      <c r="W33" t="s">
        <v>128</v>
      </c>
      <c r="X33" s="145" t="s">
        <v>145</v>
      </c>
      <c r="Y33" s="145"/>
      <c r="Z33" s="145"/>
      <c r="AA33" s="145"/>
      <c r="AB33" s="145"/>
      <c r="AC33" s="145"/>
      <c r="AD33" s="145"/>
      <c r="AE33" s="145"/>
      <c r="AG33" s="31" t="s">
        <v>9</v>
      </c>
      <c r="AH33" s="31"/>
      <c r="AI33" s="32"/>
      <c r="AJ33" s="33"/>
      <c r="AK33" s="32"/>
      <c r="AL33" s="69"/>
      <c r="AM33" s="36"/>
      <c r="AN33" s="37"/>
      <c r="AO33" s="145"/>
      <c r="AP33" s="145"/>
      <c r="AQ33" s="145"/>
    </row>
    <row r="34" spans="1:43" ht="11.25" customHeight="1" x14ac:dyDescent="0.25">
      <c r="A34" s="145"/>
      <c r="B34" s="140"/>
      <c r="C34" s="36"/>
      <c r="D34" s="37"/>
      <c r="F34" s="317"/>
      <c r="G34" s="317"/>
      <c r="H34" s="317"/>
      <c r="I34" s="317"/>
      <c r="J34" s="317"/>
      <c r="K34" s="317"/>
      <c r="L34" s="317"/>
      <c r="M34" s="317"/>
      <c r="N34" s="317"/>
      <c r="O34" s="317"/>
      <c r="P34" s="317"/>
      <c r="Q34" s="317"/>
      <c r="R34" s="317"/>
      <c r="S34" s="317"/>
      <c r="T34" s="317"/>
      <c r="U34" s="84"/>
      <c r="V34" s="37"/>
      <c r="X34" s="145"/>
      <c r="Y34" s="145"/>
      <c r="Z34" s="145"/>
      <c r="AA34" s="145"/>
      <c r="AB34" s="145"/>
      <c r="AC34" s="145"/>
      <c r="AD34" s="145"/>
      <c r="AE34" s="145"/>
      <c r="AG34" s="31"/>
      <c r="AH34" s="31"/>
      <c r="AI34" s="145"/>
      <c r="AJ34" s="145"/>
      <c r="AK34" s="145"/>
      <c r="AL34" s="46"/>
      <c r="AM34" s="36"/>
      <c r="AN34" s="37"/>
      <c r="AO34" s="145"/>
      <c r="AP34" s="145"/>
      <c r="AQ34" s="145"/>
    </row>
    <row r="35" spans="1:43" x14ac:dyDescent="0.25">
      <c r="A35" s="145"/>
      <c r="B35" s="140"/>
      <c r="C35" s="36"/>
      <c r="D35" s="37"/>
      <c r="F35" s="317"/>
      <c r="G35" s="317"/>
      <c r="H35" s="317"/>
      <c r="I35" s="317"/>
      <c r="J35" s="317"/>
      <c r="K35" s="317"/>
      <c r="L35" s="317"/>
      <c r="M35" s="317"/>
      <c r="N35" s="317"/>
      <c r="O35" s="317"/>
      <c r="P35" s="317"/>
      <c r="Q35" s="317"/>
      <c r="R35" s="317"/>
      <c r="S35" s="317"/>
      <c r="T35" s="317"/>
      <c r="U35" s="84"/>
      <c r="V35" s="37"/>
      <c r="W35" s="145"/>
      <c r="X35" s="145"/>
      <c r="Y35" s="145"/>
      <c r="Z35" s="145"/>
      <c r="AA35" s="145"/>
      <c r="AB35" s="145"/>
      <c r="AC35" s="145"/>
      <c r="AD35" s="145"/>
      <c r="AE35" s="145"/>
      <c r="AF35" s="145"/>
      <c r="AG35" s="145"/>
      <c r="AH35" s="145"/>
      <c r="AI35" s="145"/>
      <c r="AJ35" s="145"/>
      <c r="AK35" s="145"/>
      <c r="AL35" s="46"/>
      <c r="AM35" s="36"/>
      <c r="AN35" s="37"/>
      <c r="AO35" s="145"/>
      <c r="AP35" s="145"/>
      <c r="AQ35" s="145"/>
    </row>
    <row r="36" spans="1:43" ht="6" customHeight="1" x14ac:dyDescent="0.25">
      <c r="A36" s="28"/>
      <c r="B36" s="70"/>
      <c r="C36" s="33"/>
      <c r="D36" s="32"/>
      <c r="E36" s="28"/>
      <c r="F36" s="28"/>
      <c r="G36" s="28"/>
      <c r="H36" s="28"/>
      <c r="I36" s="28"/>
      <c r="J36" s="28"/>
      <c r="K36" s="28"/>
      <c r="L36" s="28"/>
      <c r="M36" s="28"/>
      <c r="N36" s="28"/>
      <c r="O36" s="28"/>
      <c r="P36" s="28"/>
      <c r="Q36" s="28"/>
      <c r="R36" s="28"/>
      <c r="S36" s="28"/>
      <c r="T36" s="28"/>
      <c r="U36" s="33"/>
      <c r="V36" s="32"/>
      <c r="W36" s="28"/>
      <c r="X36" s="28"/>
      <c r="Y36" s="28"/>
      <c r="Z36" s="28"/>
      <c r="AA36" s="28"/>
      <c r="AB36" s="28"/>
      <c r="AC36" s="28"/>
      <c r="AD36" s="28"/>
      <c r="AE36" s="28"/>
      <c r="AF36" s="28"/>
      <c r="AG36" s="28"/>
      <c r="AH36" s="28"/>
      <c r="AI36" s="28"/>
      <c r="AJ36" s="28"/>
      <c r="AK36" s="28"/>
      <c r="AL36" s="66"/>
      <c r="AM36" s="33"/>
      <c r="AN36" s="32"/>
      <c r="AO36" s="28"/>
      <c r="AP36" s="28"/>
      <c r="AQ36" s="28"/>
    </row>
    <row r="37" spans="1:43" ht="6" customHeight="1" x14ac:dyDescent="0.25">
      <c r="A37" s="41"/>
      <c r="B37" s="141"/>
      <c r="C37" s="30"/>
      <c r="D37" s="29"/>
      <c r="E37" s="41"/>
      <c r="F37" s="41"/>
      <c r="G37" s="41"/>
      <c r="H37" s="41"/>
      <c r="I37" s="41"/>
      <c r="J37" s="41"/>
      <c r="K37" s="41"/>
      <c r="L37" s="41"/>
      <c r="M37" s="41"/>
      <c r="N37" s="41"/>
      <c r="O37" s="41"/>
      <c r="P37" s="41"/>
      <c r="Q37" s="41"/>
      <c r="R37" s="41"/>
      <c r="S37" s="41"/>
      <c r="T37" s="41"/>
      <c r="U37" s="30"/>
      <c r="V37" s="29"/>
      <c r="W37" s="41"/>
      <c r="X37" s="41"/>
      <c r="Y37" s="41"/>
      <c r="Z37" s="41"/>
      <c r="AA37" s="41"/>
      <c r="AB37" s="41"/>
      <c r="AC37" s="41"/>
      <c r="AD37" s="41"/>
      <c r="AE37" s="41"/>
      <c r="AF37" s="41"/>
      <c r="AG37" s="41"/>
      <c r="AH37" s="41"/>
      <c r="AI37" s="41"/>
      <c r="AJ37" s="41"/>
      <c r="AK37" s="41"/>
      <c r="AL37" s="67"/>
      <c r="AM37" s="30"/>
      <c r="AN37" s="29"/>
      <c r="AO37" s="41"/>
      <c r="AP37" s="41"/>
      <c r="AQ37" s="41"/>
    </row>
    <row r="38" spans="1:43" ht="11.25" customHeight="1" x14ac:dyDescent="0.25">
      <c r="A38" s="145"/>
      <c r="B38" s="140">
        <v>206</v>
      </c>
      <c r="C38" s="36"/>
      <c r="D38" s="37"/>
      <c r="E38" s="317" t="str">
        <f ca="1">VLOOKUP(INDIRECT(ADDRESS(ROW(),COLUMN()-3)),INDIRECT("translations[[Question Num]:["&amp; Language_Selected &amp;"]]"),MATCH(Language_Selected,Language_Options,0)+1,FALSE)</f>
        <v>Have you ever fathered a son or a daughter who was born alive but later died?
IF NO, PROBE: Any baby who cried, who made any movement, sound, or effort to breathe, or who showed any other signs of life even if for a very short time?</v>
      </c>
      <c r="F38" s="317"/>
      <c r="G38" s="317"/>
      <c r="H38" s="317"/>
      <c r="I38" s="317"/>
      <c r="J38" s="317"/>
      <c r="K38" s="317"/>
      <c r="L38" s="317"/>
      <c r="M38" s="317"/>
      <c r="N38" s="317"/>
      <c r="O38" s="317"/>
      <c r="P38" s="317"/>
      <c r="Q38" s="317"/>
      <c r="R38" s="317"/>
      <c r="S38" s="317"/>
      <c r="T38" s="317"/>
      <c r="U38" s="84"/>
      <c r="V38" s="37"/>
      <c r="W38" s="145"/>
      <c r="X38" s="145"/>
      <c r="Y38" s="145"/>
      <c r="Z38" s="145"/>
      <c r="AA38" s="145"/>
      <c r="AB38" s="145"/>
      <c r="AC38" s="145"/>
      <c r="AD38" s="145"/>
      <c r="AE38" s="145"/>
      <c r="AF38" s="145"/>
      <c r="AG38" s="145"/>
      <c r="AH38" s="145"/>
      <c r="AI38" s="145"/>
      <c r="AJ38" s="145"/>
      <c r="AK38" s="145"/>
      <c r="AL38" s="46"/>
      <c r="AM38" s="36"/>
      <c r="AN38" s="37"/>
      <c r="AO38" s="145"/>
      <c r="AP38" s="145"/>
      <c r="AQ38" s="145"/>
    </row>
    <row r="39" spans="1:43" x14ac:dyDescent="0.25">
      <c r="A39" s="145"/>
      <c r="B39" s="140"/>
      <c r="C39" s="36"/>
      <c r="D39" s="37"/>
      <c r="E39" s="317"/>
      <c r="F39" s="317"/>
      <c r="G39" s="317"/>
      <c r="H39" s="317"/>
      <c r="I39" s="317"/>
      <c r="J39" s="317"/>
      <c r="K39" s="317"/>
      <c r="L39" s="317"/>
      <c r="M39" s="317"/>
      <c r="N39" s="317"/>
      <c r="O39" s="317"/>
      <c r="P39" s="317"/>
      <c r="Q39" s="317"/>
      <c r="R39" s="317"/>
      <c r="S39" s="317"/>
      <c r="T39" s="317"/>
      <c r="U39" s="84"/>
      <c r="V39" s="37"/>
      <c r="W39" s="145"/>
      <c r="X39" s="145"/>
      <c r="Y39" s="145"/>
      <c r="Z39" s="145"/>
      <c r="AA39" s="145"/>
      <c r="AB39" s="145"/>
      <c r="AC39" s="145"/>
      <c r="AD39" s="145"/>
      <c r="AE39" s="145"/>
      <c r="AF39" s="145"/>
      <c r="AG39" s="145"/>
      <c r="AH39" s="145"/>
      <c r="AI39" s="145"/>
      <c r="AJ39" s="145"/>
      <c r="AK39" s="145"/>
      <c r="AL39" s="46"/>
      <c r="AM39" s="36"/>
      <c r="AN39" s="37"/>
      <c r="AO39" s="145"/>
      <c r="AP39" s="145"/>
      <c r="AQ39" s="145"/>
    </row>
    <row r="40" spans="1:43" x14ac:dyDescent="0.25">
      <c r="A40" s="145"/>
      <c r="B40" s="140"/>
      <c r="C40" s="36"/>
      <c r="D40" s="37"/>
      <c r="E40" s="317"/>
      <c r="F40" s="317"/>
      <c r="G40" s="317"/>
      <c r="H40" s="317"/>
      <c r="I40" s="317"/>
      <c r="J40" s="317"/>
      <c r="K40" s="317"/>
      <c r="L40" s="317"/>
      <c r="M40" s="317"/>
      <c r="N40" s="317"/>
      <c r="O40" s="317"/>
      <c r="P40" s="317"/>
      <c r="Q40" s="317"/>
      <c r="R40" s="317"/>
      <c r="S40" s="317"/>
      <c r="T40" s="317"/>
      <c r="U40" s="36"/>
      <c r="V40" s="37"/>
      <c r="W40" s="145" t="s">
        <v>102</v>
      </c>
      <c r="X40" s="145"/>
      <c r="Y40" s="31" t="s">
        <v>9</v>
      </c>
      <c r="Z40" s="31"/>
      <c r="AA40" s="31"/>
      <c r="AB40" s="31"/>
      <c r="AC40" s="31"/>
      <c r="AD40" s="31"/>
      <c r="AE40" s="31"/>
      <c r="AF40" s="31"/>
      <c r="AG40" s="31"/>
      <c r="AH40" s="31"/>
      <c r="AI40" s="31"/>
      <c r="AJ40" s="31"/>
      <c r="AK40" s="31"/>
      <c r="AL40" s="65" t="s">
        <v>80</v>
      </c>
      <c r="AM40" s="36"/>
      <c r="AN40" s="37"/>
      <c r="AO40" s="145"/>
      <c r="AP40" s="145"/>
      <c r="AQ40" s="145"/>
    </row>
    <row r="41" spans="1:43" ht="11.25" customHeight="1" x14ac:dyDescent="0.25">
      <c r="A41" s="145"/>
      <c r="B41" s="140"/>
      <c r="C41" s="36"/>
      <c r="D41" s="37"/>
      <c r="E41" s="317"/>
      <c r="F41" s="317"/>
      <c r="G41" s="317"/>
      <c r="H41" s="317"/>
      <c r="I41" s="317"/>
      <c r="J41" s="317"/>
      <c r="K41" s="317"/>
      <c r="L41" s="317"/>
      <c r="M41" s="317"/>
      <c r="N41" s="317"/>
      <c r="O41" s="317"/>
      <c r="P41" s="317"/>
      <c r="Q41" s="317"/>
      <c r="R41" s="317"/>
      <c r="S41" s="317"/>
      <c r="T41" s="317"/>
      <c r="U41" s="84"/>
      <c r="V41" s="37"/>
      <c r="W41" s="145" t="s">
        <v>103</v>
      </c>
      <c r="X41" s="145"/>
      <c r="Y41" s="31" t="s">
        <v>9</v>
      </c>
      <c r="Z41" s="31"/>
      <c r="AA41" s="31"/>
      <c r="AB41" s="31"/>
      <c r="AC41" s="31"/>
      <c r="AD41" s="31"/>
      <c r="AE41" s="31"/>
      <c r="AF41" s="31"/>
      <c r="AG41" s="31"/>
      <c r="AH41" s="31"/>
      <c r="AI41" s="31"/>
      <c r="AJ41" s="31"/>
      <c r="AK41" s="31"/>
      <c r="AL41" s="65" t="s">
        <v>82</v>
      </c>
      <c r="AM41" s="36"/>
      <c r="AN41" s="37"/>
      <c r="AO41" s="145"/>
      <c r="AP41" s="324">
        <v>208</v>
      </c>
      <c r="AQ41" s="145"/>
    </row>
    <row r="42" spans="1:43" ht="11.25" customHeight="1" x14ac:dyDescent="0.25">
      <c r="A42" s="145"/>
      <c r="B42" s="140"/>
      <c r="C42" s="36"/>
      <c r="D42" s="37"/>
      <c r="E42" s="317"/>
      <c r="F42" s="317"/>
      <c r="G42" s="317"/>
      <c r="H42" s="317"/>
      <c r="I42" s="317"/>
      <c r="J42" s="317"/>
      <c r="K42" s="317"/>
      <c r="L42" s="317"/>
      <c r="M42" s="317"/>
      <c r="N42" s="317"/>
      <c r="O42" s="317"/>
      <c r="P42" s="317"/>
      <c r="Q42" s="317"/>
      <c r="R42" s="317"/>
      <c r="S42" s="317"/>
      <c r="T42" s="317"/>
      <c r="U42" s="84"/>
      <c r="V42" s="37"/>
      <c r="W42" s="145" t="s">
        <v>140</v>
      </c>
      <c r="X42" s="145"/>
      <c r="Y42" s="31"/>
      <c r="Z42" s="31"/>
      <c r="AA42" s="31"/>
      <c r="AB42" s="31" t="s">
        <v>9</v>
      </c>
      <c r="AC42" s="31"/>
      <c r="AD42" s="31"/>
      <c r="AE42" s="31"/>
      <c r="AF42" s="31"/>
      <c r="AG42" s="31"/>
      <c r="AH42" s="31"/>
      <c r="AI42" s="31"/>
      <c r="AJ42" s="31"/>
      <c r="AK42" s="31"/>
      <c r="AL42" s="65" t="s">
        <v>141</v>
      </c>
      <c r="AM42" s="36"/>
      <c r="AN42" s="37"/>
      <c r="AO42" s="145"/>
      <c r="AP42" s="324"/>
      <c r="AQ42" s="145"/>
    </row>
    <row r="43" spans="1:43" x14ac:dyDescent="0.25">
      <c r="A43" s="145"/>
      <c r="B43" s="140"/>
      <c r="C43" s="36"/>
      <c r="D43" s="37"/>
      <c r="E43" s="317"/>
      <c r="F43" s="317"/>
      <c r="G43" s="317"/>
      <c r="H43" s="317"/>
      <c r="I43" s="317"/>
      <c r="J43" s="317"/>
      <c r="K43" s="317"/>
      <c r="L43" s="317"/>
      <c r="M43" s="317"/>
      <c r="N43" s="317"/>
      <c r="O43" s="317"/>
      <c r="P43" s="317"/>
      <c r="Q43" s="317"/>
      <c r="R43" s="317"/>
      <c r="S43" s="317"/>
      <c r="T43" s="317"/>
      <c r="U43" s="84"/>
      <c r="V43" s="37"/>
      <c r="W43" s="145"/>
      <c r="X43" s="145"/>
      <c r="Y43" s="145"/>
      <c r="Z43" s="145"/>
      <c r="AA43" s="145"/>
      <c r="AB43" s="145"/>
      <c r="AC43" s="145"/>
      <c r="AD43" s="145"/>
      <c r="AE43" s="145"/>
      <c r="AF43" s="145"/>
      <c r="AG43" s="145"/>
      <c r="AH43" s="145"/>
      <c r="AI43" s="145"/>
      <c r="AJ43" s="145"/>
      <c r="AK43" s="145"/>
      <c r="AL43" s="46"/>
      <c r="AM43" s="36"/>
      <c r="AN43" s="37"/>
      <c r="AO43" s="145"/>
      <c r="AP43" s="145"/>
      <c r="AQ43" s="145"/>
    </row>
    <row r="44" spans="1:43" ht="6" customHeight="1" x14ac:dyDescent="0.25">
      <c r="A44" s="28"/>
      <c r="B44" s="70"/>
      <c r="C44" s="33"/>
      <c r="D44" s="32"/>
      <c r="E44" s="28"/>
      <c r="F44" s="28"/>
      <c r="G44" s="28"/>
      <c r="H44" s="28"/>
      <c r="I44" s="28"/>
      <c r="J44" s="28"/>
      <c r="K44" s="28"/>
      <c r="L44" s="28"/>
      <c r="M44" s="28"/>
      <c r="N44" s="28"/>
      <c r="O44" s="28"/>
      <c r="P44" s="28"/>
      <c r="Q44" s="28"/>
      <c r="R44" s="28"/>
      <c r="S44" s="28"/>
      <c r="T44" s="28"/>
      <c r="U44" s="33"/>
      <c r="V44" s="32"/>
      <c r="W44" s="28"/>
      <c r="X44" s="28"/>
      <c r="Y44" s="28"/>
      <c r="Z44" s="28"/>
      <c r="AA44" s="28"/>
      <c r="AB44" s="28"/>
      <c r="AC44" s="28"/>
      <c r="AD44" s="28"/>
      <c r="AE44" s="28"/>
      <c r="AF44" s="28"/>
      <c r="AG44" s="28"/>
      <c r="AH44" s="28"/>
      <c r="AI44" s="28"/>
      <c r="AJ44" s="28"/>
      <c r="AK44" s="28"/>
      <c r="AL44" s="66"/>
      <c r="AM44" s="33"/>
      <c r="AN44" s="32"/>
      <c r="AO44" s="28"/>
      <c r="AP44" s="28"/>
      <c r="AQ44" s="28"/>
    </row>
    <row r="45" spans="1:43" ht="6" customHeight="1" x14ac:dyDescent="0.25">
      <c r="A45" s="41"/>
      <c r="B45" s="141"/>
      <c r="C45" s="30"/>
      <c r="D45" s="29"/>
      <c r="E45" s="41"/>
      <c r="F45" s="41"/>
      <c r="G45" s="41"/>
      <c r="H45" s="41"/>
      <c r="I45" s="41"/>
      <c r="J45" s="41"/>
      <c r="K45" s="41"/>
      <c r="L45" s="41"/>
      <c r="M45" s="41"/>
      <c r="N45" s="41"/>
      <c r="O45" s="41"/>
      <c r="P45" s="41"/>
      <c r="Q45" s="41"/>
      <c r="R45" s="41"/>
      <c r="S45" s="41"/>
      <c r="T45" s="41"/>
      <c r="U45" s="30"/>
      <c r="V45" s="29"/>
      <c r="W45" s="41"/>
      <c r="X45" s="41"/>
      <c r="Y45" s="41"/>
      <c r="Z45" s="41"/>
      <c r="AA45" s="41"/>
      <c r="AB45" s="41"/>
      <c r="AC45" s="41"/>
      <c r="AD45" s="41"/>
      <c r="AE45" s="41"/>
      <c r="AF45" s="41"/>
      <c r="AG45" s="41"/>
      <c r="AH45" s="41"/>
      <c r="AI45" s="41"/>
      <c r="AJ45" s="41"/>
      <c r="AK45" s="41"/>
      <c r="AL45" s="67"/>
      <c r="AM45" s="30"/>
      <c r="AN45" s="29"/>
      <c r="AO45" s="41"/>
      <c r="AP45" s="41"/>
      <c r="AQ45" s="41"/>
    </row>
    <row r="46" spans="1:43" ht="11.25" customHeight="1" x14ac:dyDescent="0.25">
      <c r="A46" s="145"/>
      <c r="B46" s="140">
        <v>207</v>
      </c>
      <c r="C46" s="36"/>
      <c r="D46" s="37"/>
      <c r="E46" s="145" t="s">
        <v>127</v>
      </c>
      <c r="F46" s="317" t="str">
        <f ca="1">VLOOKUP(CONCATENATE($B$46&amp;INDIRECT(ADDRESS(ROW(),COLUMN()-1))),INDIRECT("translations[[Question Num]:["&amp; Language_Selected &amp;"]]"),MATCH(Language_Selected,Language_Options,0)+1,FALSE)</f>
        <v>How many boys have died?
IF NONE, RECORD '00'.</v>
      </c>
      <c r="G46" s="317"/>
      <c r="H46" s="317"/>
      <c r="I46" s="317"/>
      <c r="J46" s="317"/>
      <c r="K46" s="317"/>
      <c r="L46" s="317"/>
      <c r="M46" s="317"/>
      <c r="N46" s="317"/>
      <c r="O46" s="317"/>
      <c r="P46" s="317"/>
      <c r="Q46" s="317"/>
      <c r="R46" s="317"/>
      <c r="S46" s="317"/>
      <c r="T46" s="317"/>
      <c r="U46" s="36"/>
      <c r="V46" s="37"/>
      <c r="AE46" s="145"/>
      <c r="AF46" s="145"/>
      <c r="AG46" s="145"/>
      <c r="AH46" s="145"/>
      <c r="AI46" s="29"/>
      <c r="AJ46" s="30"/>
      <c r="AK46" s="29"/>
      <c r="AL46" s="68"/>
      <c r="AM46" s="36"/>
      <c r="AN46" s="37"/>
      <c r="AO46" s="145"/>
      <c r="AP46" s="145"/>
      <c r="AQ46" s="145"/>
    </row>
    <row r="47" spans="1:43" ht="11.25" customHeight="1" x14ac:dyDescent="0.25">
      <c r="A47" s="145"/>
      <c r="C47" s="36"/>
      <c r="D47" s="37"/>
      <c r="F47" s="317"/>
      <c r="G47" s="317"/>
      <c r="H47" s="317"/>
      <c r="I47" s="317"/>
      <c r="J47" s="317"/>
      <c r="K47" s="317"/>
      <c r="L47" s="317"/>
      <c r="M47" s="317"/>
      <c r="N47" s="317"/>
      <c r="O47" s="317"/>
      <c r="P47" s="317"/>
      <c r="Q47" s="317"/>
      <c r="R47" s="317"/>
      <c r="S47" s="317"/>
      <c r="T47" s="317"/>
      <c r="U47" s="84"/>
      <c r="V47" s="37"/>
      <c r="W47" s="145" t="s">
        <v>127</v>
      </c>
      <c r="X47" s="145" t="s">
        <v>146</v>
      </c>
      <c r="Y47" s="145"/>
      <c r="Z47" s="145"/>
      <c r="AA47" s="145"/>
      <c r="AB47" s="145"/>
      <c r="AC47" s="31" t="s">
        <v>9</v>
      </c>
      <c r="AD47" s="71"/>
      <c r="AE47" s="31"/>
      <c r="AF47" s="31"/>
      <c r="AG47" s="31"/>
      <c r="AH47" s="31"/>
      <c r="AI47" s="32"/>
      <c r="AJ47" s="33"/>
      <c r="AK47" s="32"/>
      <c r="AL47" s="69"/>
      <c r="AM47" s="36"/>
      <c r="AN47" s="37"/>
      <c r="AO47" s="145"/>
      <c r="AP47" s="145"/>
      <c r="AQ47" s="145"/>
    </row>
    <row r="48" spans="1:43" ht="11.25" customHeight="1" x14ac:dyDescent="0.25">
      <c r="A48" s="145"/>
      <c r="C48" s="36"/>
      <c r="D48" s="37"/>
      <c r="F48" s="317"/>
      <c r="G48" s="317"/>
      <c r="H48" s="317"/>
      <c r="I48" s="317"/>
      <c r="J48" s="317"/>
      <c r="K48" s="317"/>
      <c r="L48" s="317"/>
      <c r="M48" s="317"/>
      <c r="N48" s="317"/>
      <c r="O48" s="317"/>
      <c r="P48" s="317"/>
      <c r="Q48" s="317"/>
      <c r="R48" s="317"/>
      <c r="S48" s="317"/>
      <c r="T48" s="317"/>
      <c r="U48" s="84"/>
      <c r="V48" s="37"/>
      <c r="W48" s="145"/>
      <c r="X48" s="145"/>
      <c r="Y48" s="145"/>
      <c r="Z48" s="145"/>
      <c r="AA48" s="145"/>
      <c r="AB48" s="145"/>
      <c r="AC48" s="31"/>
      <c r="AD48" s="71"/>
      <c r="AE48" s="31"/>
      <c r="AF48" s="31"/>
      <c r="AG48" s="31"/>
      <c r="AH48" s="31"/>
      <c r="AI48" s="253"/>
      <c r="AJ48" s="253"/>
      <c r="AK48" s="253"/>
      <c r="AL48" s="254"/>
      <c r="AM48" s="36"/>
      <c r="AN48" s="37"/>
      <c r="AO48" s="145"/>
      <c r="AP48" s="145"/>
      <c r="AQ48" s="145"/>
    </row>
    <row r="49" spans="1:43" ht="11.25" customHeight="1" x14ac:dyDescent="0.25">
      <c r="A49" s="145"/>
      <c r="B49" s="140"/>
      <c r="C49" s="36"/>
      <c r="D49" s="37"/>
      <c r="E49" t="s">
        <v>128</v>
      </c>
      <c r="F49" s="317" t="str">
        <f ca="1">VLOOKUP(CONCATENATE($B$46&amp;INDIRECT(ADDRESS(ROW(),COLUMN()-1))),INDIRECT("translations[[Question Num]:["&amp; Language_Selected &amp;"]]"),MATCH(Language_Selected,Language_Options,0)+1,FALSE)</f>
        <v>And how many girls have died?
IF NONE, RECORD '00'.</v>
      </c>
      <c r="G49" s="317"/>
      <c r="H49" s="317"/>
      <c r="I49" s="317"/>
      <c r="J49" s="317"/>
      <c r="K49" s="317"/>
      <c r="L49" s="317"/>
      <c r="M49" s="317"/>
      <c r="N49" s="317"/>
      <c r="O49" s="317"/>
      <c r="P49" s="317"/>
      <c r="Q49" s="317"/>
      <c r="R49" s="317"/>
      <c r="S49" s="317"/>
      <c r="T49" s="317"/>
      <c r="U49" s="84"/>
      <c r="V49" s="37"/>
      <c r="X49" s="145"/>
      <c r="Y49" s="145"/>
      <c r="Z49" s="145"/>
      <c r="AA49" s="145"/>
      <c r="AB49" s="145"/>
      <c r="AC49" s="145"/>
      <c r="AE49" s="145"/>
      <c r="AF49" s="145"/>
      <c r="AG49" s="145"/>
      <c r="AH49" s="145"/>
      <c r="AI49" s="29"/>
      <c r="AJ49" s="30"/>
      <c r="AK49" s="29"/>
      <c r="AL49" s="68"/>
      <c r="AM49" s="36"/>
      <c r="AN49" s="37"/>
      <c r="AO49" s="145"/>
      <c r="AP49" s="145"/>
      <c r="AQ49" s="145"/>
    </row>
    <row r="50" spans="1:43" ht="11.25" customHeight="1" x14ac:dyDescent="0.25">
      <c r="A50" s="145"/>
      <c r="B50" s="140"/>
      <c r="C50" s="36"/>
      <c r="D50" s="37"/>
      <c r="F50" s="317"/>
      <c r="G50" s="317"/>
      <c r="H50" s="317"/>
      <c r="I50" s="317"/>
      <c r="J50" s="317"/>
      <c r="K50" s="317"/>
      <c r="L50" s="317"/>
      <c r="M50" s="317"/>
      <c r="N50" s="317"/>
      <c r="O50" s="317"/>
      <c r="P50" s="317"/>
      <c r="Q50" s="317"/>
      <c r="R50" s="317"/>
      <c r="S50" s="317"/>
      <c r="T50" s="317"/>
      <c r="U50" s="84"/>
      <c r="V50" s="37"/>
      <c r="W50" t="s">
        <v>128</v>
      </c>
      <c r="X50" s="145" t="s">
        <v>147</v>
      </c>
      <c r="Y50" s="145"/>
      <c r="Z50" s="145"/>
      <c r="AA50" s="145"/>
      <c r="AB50" s="145"/>
      <c r="AC50" s="31" t="s">
        <v>9</v>
      </c>
      <c r="AD50" s="31"/>
      <c r="AE50" s="31"/>
      <c r="AF50" s="31"/>
      <c r="AG50" s="31"/>
      <c r="AH50" s="31"/>
      <c r="AI50" s="32"/>
      <c r="AJ50" s="33"/>
      <c r="AK50" s="32"/>
      <c r="AL50" s="69"/>
      <c r="AM50" s="36"/>
      <c r="AN50" s="37"/>
      <c r="AO50" s="145"/>
      <c r="AP50" s="145"/>
      <c r="AQ50" s="145"/>
    </row>
    <row r="51" spans="1:43" x14ac:dyDescent="0.25">
      <c r="A51" s="145"/>
      <c r="B51" s="140"/>
      <c r="C51" s="36"/>
      <c r="D51" s="37"/>
      <c r="F51" s="317"/>
      <c r="G51" s="317"/>
      <c r="H51" s="317"/>
      <c r="I51" s="317"/>
      <c r="J51" s="317"/>
      <c r="K51" s="317"/>
      <c r="L51" s="317"/>
      <c r="M51" s="317"/>
      <c r="N51" s="317"/>
      <c r="O51" s="317"/>
      <c r="P51" s="317"/>
      <c r="Q51" s="317"/>
      <c r="R51" s="317"/>
      <c r="S51" s="317"/>
      <c r="T51" s="317"/>
      <c r="U51" s="84"/>
      <c r="V51" s="37"/>
      <c r="W51" s="145"/>
      <c r="X51" s="145"/>
      <c r="Y51" s="145"/>
      <c r="Z51" s="145"/>
      <c r="AA51" s="145"/>
      <c r="AB51" s="145"/>
      <c r="AC51" s="145"/>
      <c r="AD51" s="145"/>
      <c r="AE51" s="145"/>
      <c r="AF51" s="145"/>
      <c r="AG51" s="145"/>
      <c r="AH51" s="145"/>
      <c r="AI51" s="145"/>
      <c r="AJ51" s="145"/>
      <c r="AK51" s="145"/>
      <c r="AL51" s="46"/>
      <c r="AM51" s="36"/>
      <c r="AN51" s="37"/>
      <c r="AO51" s="145"/>
      <c r="AP51" s="145"/>
      <c r="AQ51" s="145"/>
    </row>
    <row r="52" spans="1:43" ht="6" customHeight="1" thickBot="1" x14ac:dyDescent="0.3">
      <c r="A52" s="61"/>
      <c r="B52" s="143"/>
      <c r="C52" s="62"/>
      <c r="D52" s="63"/>
      <c r="E52" s="61"/>
      <c r="F52" s="61"/>
      <c r="G52" s="61"/>
      <c r="H52" s="61"/>
      <c r="I52" s="61"/>
      <c r="J52" s="61"/>
      <c r="K52" s="61"/>
      <c r="L52" s="61"/>
      <c r="M52" s="61"/>
      <c r="N52" s="61"/>
      <c r="O52" s="61"/>
      <c r="P52" s="61"/>
      <c r="Q52" s="61"/>
      <c r="R52" s="61"/>
      <c r="S52" s="61"/>
      <c r="T52" s="61"/>
      <c r="U52" s="62"/>
      <c r="V52" s="63"/>
      <c r="W52" s="61"/>
      <c r="X52" s="61"/>
      <c r="Y52" s="61"/>
      <c r="Z52" s="61"/>
      <c r="AA52" s="61"/>
      <c r="AB52" s="61"/>
      <c r="AC52" s="61"/>
      <c r="AD52" s="61"/>
      <c r="AE52" s="61"/>
      <c r="AF52" s="61"/>
      <c r="AG52" s="61"/>
      <c r="AH52" s="61"/>
      <c r="AI52" s="61"/>
      <c r="AJ52" s="61"/>
      <c r="AK52" s="61"/>
      <c r="AL52" s="82"/>
      <c r="AM52" s="62"/>
      <c r="AN52" s="63"/>
      <c r="AO52" s="61"/>
      <c r="AP52" s="61"/>
      <c r="AQ52" s="61"/>
    </row>
    <row r="53" spans="1:43" ht="6" customHeight="1" x14ac:dyDescent="0.25">
      <c r="A53" s="72"/>
      <c r="B53" s="73"/>
      <c r="C53" s="74"/>
      <c r="D53" s="75"/>
      <c r="E53" s="76"/>
      <c r="F53" s="76"/>
      <c r="G53" s="76"/>
      <c r="H53" s="76"/>
      <c r="I53" s="76"/>
      <c r="J53" s="76"/>
      <c r="K53" s="76"/>
      <c r="L53" s="76"/>
      <c r="M53" s="76"/>
      <c r="N53" s="76"/>
      <c r="O53" s="76"/>
      <c r="P53" s="76"/>
      <c r="Q53" s="76"/>
      <c r="R53" s="76"/>
      <c r="S53" s="76"/>
      <c r="T53" s="76"/>
      <c r="U53" s="74"/>
      <c r="V53" s="75"/>
      <c r="W53" s="76"/>
      <c r="X53" s="76"/>
      <c r="Y53" s="76"/>
      <c r="Z53" s="76"/>
      <c r="AA53" s="76"/>
      <c r="AB53" s="76"/>
      <c r="AC53" s="76"/>
      <c r="AD53" s="76"/>
      <c r="AE53" s="76"/>
      <c r="AF53" s="76"/>
      <c r="AG53" s="76"/>
      <c r="AH53" s="76"/>
      <c r="AI53" s="76"/>
      <c r="AJ53" s="76"/>
      <c r="AK53" s="76"/>
      <c r="AL53" s="77"/>
      <c r="AM53" s="74"/>
      <c r="AN53" s="75"/>
      <c r="AO53" s="76"/>
      <c r="AP53" s="76"/>
      <c r="AQ53" s="78"/>
    </row>
    <row r="54" spans="1:43" x14ac:dyDescent="0.25">
      <c r="A54" s="79"/>
      <c r="B54" s="140">
        <v>208</v>
      </c>
      <c r="C54" s="36"/>
      <c r="D54" s="37"/>
      <c r="E54" s="318" t="s">
        <v>148</v>
      </c>
      <c r="F54" s="318"/>
      <c r="G54" s="318"/>
      <c r="H54" s="318"/>
      <c r="I54" s="318"/>
      <c r="J54" s="318"/>
      <c r="K54" s="318"/>
      <c r="L54" s="318"/>
      <c r="M54" s="318"/>
      <c r="N54" s="318"/>
      <c r="O54" s="318"/>
      <c r="P54" s="318"/>
      <c r="Q54" s="318"/>
      <c r="R54" s="318"/>
      <c r="S54" s="318"/>
      <c r="T54" s="318"/>
      <c r="U54" s="36"/>
      <c r="V54" s="37"/>
      <c r="W54" s="145"/>
      <c r="X54" s="145"/>
      <c r="Y54" s="145"/>
      <c r="Z54" s="145"/>
      <c r="AA54" s="145"/>
      <c r="AB54" s="145"/>
      <c r="AC54" s="145"/>
      <c r="AD54" s="145"/>
      <c r="AE54" s="145"/>
      <c r="AF54" s="145"/>
      <c r="AG54" s="145"/>
      <c r="AH54" s="145"/>
      <c r="AI54" s="29"/>
      <c r="AJ54" s="30"/>
      <c r="AK54" s="29"/>
      <c r="AL54" s="68"/>
      <c r="AM54" s="36"/>
      <c r="AN54" s="37"/>
      <c r="AO54" s="145"/>
      <c r="AP54" s="145"/>
      <c r="AQ54" s="80"/>
    </row>
    <row r="55" spans="1:43" x14ac:dyDescent="0.25">
      <c r="A55" s="79"/>
      <c r="B55" s="140"/>
      <c r="C55" s="36"/>
      <c r="D55" s="37"/>
      <c r="E55" s="318"/>
      <c r="F55" s="318"/>
      <c r="G55" s="318"/>
      <c r="H55" s="318"/>
      <c r="I55" s="318"/>
      <c r="J55" s="318"/>
      <c r="K55" s="318"/>
      <c r="L55" s="318"/>
      <c r="M55" s="318"/>
      <c r="N55" s="318"/>
      <c r="O55" s="318"/>
      <c r="P55" s="318"/>
      <c r="Q55" s="318"/>
      <c r="R55" s="318"/>
      <c r="S55" s="318"/>
      <c r="T55" s="318"/>
      <c r="U55" s="36"/>
      <c r="V55" s="37"/>
      <c r="W55" s="145" t="s">
        <v>149</v>
      </c>
      <c r="X55" s="145"/>
      <c r="Y55" s="145"/>
      <c r="Z55" s="145"/>
      <c r="AA55" s="145"/>
      <c r="AC55" s="31" t="s">
        <v>9</v>
      </c>
      <c r="AD55" s="71"/>
      <c r="AE55" s="31"/>
      <c r="AF55" s="31"/>
      <c r="AG55" s="31"/>
      <c r="AH55" s="31"/>
      <c r="AI55" s="32"/>
      <c r="AJ55" s="33"/>
      <c r="AK55" s="32"/>
      <c r="AL55" s="69"/>
      <c r="AM55" s="36"/>
      <c r="AN55" s="37"/>
      <c r="AO55" s="145"/>
      <c r="AP55" s="145"/>
      <c r="AQ55" s="80"/>
    </row>
    <row r="56" spans="1:43" ht="6" customHeight="1" thickBot="1" x14ac:dyDescent="0.3">
      <c r="A56" s="81"/>
      <c r="B56" s="143"/>
      <c r="C56" s="62"/>
      <c r="D56" s="63"/>
      <c r="E56" s="61"/>
      <c r="F56" s="61"/>
      <c r="G56" s="61"/>
      <c r="H56" s="61"/>
      <c r="I56" s="61"/>
      <c r="J56" s="61"/>
      <c r="K56" s="61"/>
      <c r="L56" s="61"/>
      <c r="M56" s="61"/>
      <c r="N56" s="61"/>
      <c r="O56" s="61"/>
      <c r="P56" s="61"/>
      <c r="Q56" s="61"/>
      <c r="R56" s="61"/>
      <c r="S56" s="61"/>
      <c r="T56" s="61"/>
      <c r="U56" s="62"/>
      <c r="V56" s="63"/>
      <c r="W56" s="61"/>
      <c r="X56" s="61"/>
      <c r="Y56" s="61"/>
      <c r="Z56" s="61"/>
      <c r="AA56" s="61"/>
      <c r="AB56" s="61"/>
      <c r="AC56" s="61"/>
      <c r="AD56" s="61"/>
      <c r="AE56" s="61"/>
      <c r="AF56" s="61"/>
      <c r="AG56" s="61"/>
      <c r="AH56" s="61"/>
      <c r="AI56" s="61"/>
      <c r="AJ56" s="61"/>
      <c r="AK56" s="61"/>
      <c r="AL56" s="82"/>
      <c r="AM56" s="62"/>
      <c r="AN56" s="63"/>
      <c r="AO56" s="61"/>
      <c r="AP56" s="61"/>
      <c r="AQ56" s="83"/>
    </row>
    <row r="57" spans="1:43" ht="6" customHeight="1" x14ac:dyDescent="0.25">
      <c r="A57" s="72"/>
      <c r="B57" s="73"/>
      <c r="C57" s="74"/>
      <c r="D57" s="75"/>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7"/>
      <c r="AM57" s="74"/>
      <c r="AN57" s="75"/>
      <c r="AO57" s="76"/>
      <c r="AP57" s="76"/>
      <c r="AQ57" s="78"/>
    </row>
    <row r="58" spans="1:43" x14ac:dyDescent="0.25">
      <c r="A58" s="79"/>
      <c r="B58" s="64">
        <v>209</v>
      </c>
      <c r="C58" s="36"/>
      <c r="D58" s="37"/>
      <c r="E58" s="318" t="s">
        <v>150</v>
      </c>
      <c r="F58" s="318"/>
      <c r="G58" s="318"/>
      <c r="H58" s="318"/>
      <c r="I58" s="318"/>
      <c r="J58" s="318"/>
      <c r="K58" s="318"/>
      <c r="L58" s="318"/>
      <c r="M58" s="318"/>
      <c r="N58" s="318"/>
      <c r="O58" s="318"/>
      <c r="P58" s="318"/>
      <c r="Q58" s="318"/>
      <c r="R58" s="318"/>
      <c r="S58" s="318"/>
      <c r="T58" s="318"/>
      <c r="U58" s="145"/>
      <c r="V58" s="145"/>
      <c r="W58" s="145"/>
      <c r="X58" s="145"/>
      <c r="Y58" s="145"/>
      <c r="AA58" s="145"/>
      <c r="AB58" s="145"/>
      <c r="AC58" s="145"/>
      <c r="AD58" s="145"/>
      <c r="AE58" s="145"/>
      <c r="AF58" s="145"/>
      <c r="AG58" s="145"/>
      <c r="AH58" s="145"/>
      <c r="AI58" s="145"/>
      <c r="AJ58" s="145"/>
      <c r="AK58" s="145"/>
      <c r="AL58" s="46"/>
      <c r="AM58" s="36"/>
      <c r="AN58" s="37"/>
      <c r="AO58" s="145"/>
      <c r="AP58" s="145"/>
      <c r="AQ58" s="80"/>
    </row>
    <row r="59" spans="1:43" ht="6" customHeight="1" x14ac:dyDescent="0.25">
      <c r="A59" s="79"/>
      <c r="B59" s="140"/>
      <c r="C59" s="36"/>
      <c r="D59" s="37"/>
      <c r="E59" s="145"/>
      <c r="F59" s="145"/>
      <c r="G59" s="145"/>
      <c r="H59" s="145"/>
      <c r="I59" s="145"/>
      <c r="J59" s="145"/>
      <c r="K59" s="145"/>
      <c r="L59" s="145"/>
      <c r="M59" s="145"/>
      <c r="N59" s="145"/>
      <c r="O59" s="145"/>
      <c r="P59" s="145"/>
      <c r="Q59" s="145"/>
      <c r="R59" s="145"/>
      <c r="S59" s="145"/>
      <c r="T59" s="145"/>
      <c r="U59" s="145"/>
      <c r="V59" s="145"/>
      <c r="W59" s="145"/>
      <c r="X59" s="145"/>
      <c r="Y59" s="145"/>
      <c r="AA59" s="145"/>
      <c r="AB59" s="145"/>
      <c r="AC59" s="145"/>
      <c r="AD59" s="145"/>
      <c r="AE59" s="145"/>
      <c r="AF59" s="145"/>
      <c r="AG59" s="145"/>
      <c r="AH59" s="145"/>
      <c r="AI59" s="145"/>
      <c r="AJ59" s="145"/>
      <c r="AK59" s="145"/>
      <c r="AL59" s="46"/>
      <c r="AM59" s="36"/>
      <c r="AN59" s="37"/>
      <c r="AO59" s="145"/>
      <c r="AP59" s="145"/>
      <c r="AQ59" s="80"/>
    </row>
    <row r="60" spans="1:43" x14ac:dyDescent="0.25">
      <c r="A60" s="79"/>
      <c r="B60" s="140"/>
      <c r="C60" s="36"/>
      <c r="D60" s="37"/>
      <c r="E60" s="145"/>
      <c r="F60" s="145"/>
      <c r="G60" s="145"/>
      <c r="H60" s="145"/>
      <c r="I60" s="145"/>
      <c r="J60" s="145"/>
      <c r="K60" s="145"/>
      <c r="M60" s="145"/>
      <c r="O60" s="145"/>
      <c r="P60" s="145"/>
      <c r="Q60" s="145"/>
      <c r="R60" s="145"/>
      <c r="S60" s="145"/>
      <c r="T60" s="145"/>
      <c r="U60" s="145"/>
      <c r="V60" s="145"/>
      <c r="W60" s="145"/>
      <c r="X60" s="145"/>
      <c r="Y60" s="145"/>
      <c r="AA60" s="145"/>
      <c r="AB60" s="46" t="s">
        <v>151</v>
      </c>
      <c r="AC60" s="145"/>
      <c r="AD60" s="145"/>
      <c r="AE60" s="145"/>
      <c r="AF60" s="145"/>
      <c r="AG60" s="145"/>
      <c r="AH60" s="145"/>
      <c r="AI60" s="145"/>
      <c r="AJ60" s="145"/>
      <c r="AK60" s="145"/>
      <c r="AL60" s="46"/>
      <c r="AM60" s="36"/>
      <c r="AN60" s="37"/>
      <c r="AO60" s="145"/>
      <c r="AQ60" s="80"/>
    </row>
    <row r="61" spans="1:43" x14ac:dyDescent="0.25">
      <c r="A61" s="79"/>
      <c r="B61" s="140"/>
      <c r="C61" s="36"/>
      <c r="D61" s="37"/>
      <c r="E61" s="145"/>
      <c r="F61" s="145"/>
      <c r="G61" s="145"/>
      <c r="H61" s="145"/>
      <c r="I61" s="145"/>
      <c r="J61" s="145"/>
      <c r="K61" s="145"/>
      <c r="M61" s="145"/>
      <c r="N61" s="46" t="s">
        <v>151</v>
      </c>
      <c r="O61" s="145"/>
      <c r="P61" s="145"/>
      <c r="Q61" s="145"/>
      <c r="R61" s="145"/>
      <c r="S61" s="145"/>
      <c r="T61" s="145"/>
      <c r="U61" s="145"/>
      <c r="V61" s="145"/>
      <c r="W61" s="145"/>
      <c r="X61" s="145"/>
      <c r="Y61" s="145"/>
      <c r="Z61" s="145"/>
      <c r="AA61" s="145"/>
      <c r="AB61" s="46" t="s">
        <v>152</v>
      </c>
      <c r="AC61" s="145"/>
      <c r="AD61" s="145"/>
      <c r="AE61" s="145"/>
      <c r="AF61" s="145"/>
      <c r="AG61" s="145"/>
      <c r="AH61" s="145"/>
      <c r="AI61" s="145"/>
      <c r="AJ61" s="145"/>
      <c r="AK61" s="145"/>
      <c r="AL61" s="46"/>
      <c r="AM61" s="36"/>
      <c r="AN61" s="37"/>
      <c r="AO61" s="145"/>
      <c r="AP61" s="144">
        <v>211</v>
      </c>
      <c r="AQ61" s="80"/>
    </row>
    <row r="62" spans="1:43" x14ac:dyDescent="0.25">
      <c r="A62" s="79"/>
      <c r="B62" s="140"/>
      <c r="C62" s="36"/>
      <c r="D62" s="37"/>
      <c r="E62" s="145"/>
      <c r="F62" s="145"/>
      <c r="G62" s="145"/>
      <c r="H62" s="145"/>
      <c r="I62" s="145"/>
      <c r="J62" s="145"/>
      <c r="K62" s="145"/>
      <c r="M62" s="145"/>
      <c r="N62" s="46" t="s">
        <v>153</v>
      </c>
      <c r="O62" s="145"/>
      <c r="P62" s="145"/>
      <c r="Q62" s="145"/>
      <c r="R62" s="145"/>
      <c r="S62" s="145"/>
      <c r="T62" s="145"/>
      <c r="U62" s="145"/>
      <c r="V62" s="145"/>
      <c r="X62" s="145"/>
      <c r="Y62" s="145"/>
      <c r="Z62" s="145"/>
      <c r="AA62" s="145"/>
      <c r="AB62" s="46" t="s">
        <v>154</v>
      </c>
      <c r="AC62" s="145"/>
      <c r="AD62" s="145"/>
      <c r="AE62" s="145"/>
      <c r="AF62" s="145"/>
      <c r="AG62" s="145"/>
      <c r="AH62" s="145"/>
      <c r="AI62" s="145"/>
      <c r="AJ62" s="145"/>
      <c r="AK62" s="145"/>
      <c r="AL62" s="46"/>
      <c r="AM62" s="36"/>
      <c r="AN62" s="37"/>
      <c r="AO62" s="145"/>
      <c r="AP62" s="145"/>
      <c r="AQ62" s="80"/>
    </row>
    <row r="63" spans="1:43" x14ac:dyDescent="0.25">
      <c r="A63" s="79"/>
      <c r="B63" s="140"/>
      <c r="C63" s="36"/>
      <c r="D63" s="37"/>
      <c r="E63" s="145"/>
      <c r="F63" s="145"/>
      <c r="G63" s="145"/>
      <c r="H63" s="145"/>
      <c r="I63" s="145"/>
      <c r="J63" s="145"/>
      <c r="K63" s="145"/>
      <c r="M63" s="145"/>
      <c r="N63" s="46" t="s">
        <v>154</v>
      </c>
      <c r="O63" s="145"/>
      <c r="P63" s="145"/>
      <c r="Q63" s="145"/>
      <c r="R63" s="145"/>
      <c r="S63" s="145"/>
      <c r="T63" s="145"/>
      <c r="U63" s="145"/>
      <c r="V63" s="145"/>
      <c r="W63" s="46" t="s">
        <v>155</v>
      </c>
      <c r="X63" s="145"/>
      <c r="Y63" s="145"/>
      <c r="Z63" s="145"/>
      <c r="AA63" s="145"/>
      <c r="AB63" s="46"/>
      <c r="AC63" s="145"/>
      <c r="AD63" s="145"/>
      <c r="AE63" s="145"/>
      <c r="AF63" s="145"/>
      <c r="AG63" s="145"/>
      <c r="AH63" s="145"/>
      <c r="AI63" s="145"/>
      <c r="AJ63" s="145"/>
      <c r="AK63" s="145"/>
      <c r="AL63" s="46"/>
      <c r="AM63" s="36"/>
      <c r="AN63" s="37"/>
      <c r="AO63" s="145"/>
      <c r="AP63" s="145"/>
      <c r="AQ63" s="80"/>
    </row>
    <row r="64" spans="1:43" x14ac:dyDescent="0.25">
      <c r="A64" s="79"/>
      <c r="B64" s="140"/>
      <c r="C64" s="36"/>
      <c r="D64" s="37"/>
      <c r="E64" s="145"/>
      <c r="F64" s="145"/>
      <c r="G64" s="145"/>
      <c r="H64" s="145"/>
      <c r="I64" s="145"/>
      <c r="J64" s="145"/>
      <c r="K64" s="145"/>
      <c r="L64" s="145"/>
      <c r="M64" s="145"/>
      <c r="N64" s="145"/>
      <c r="O64" s="145"/>
      <c r="P64" s="145"/>
      <c r="Q64" s="145"/>
      <c r="R64" s="145"/>
      <c r="S64" s="145"/>
      <c r="T64" s="145"/>
      <c r="U64" s="145"/>
      <c r="V64" s="145"/>
      <c r="W64" s="46" t="s">
        <v>156</v>
      </c>
      <c r="X64" s="145"/>
      <c r="Y64" s="145"/>
      <c r="Z64" s="145"/>
      <c r="AA64" s="145"/>
      <c r="AB64" s="145"/>
      <c r="AC64" s="145"/>
      <c r="AD64" s="145"/>
      <c r="AE64" s="145"/>
      <c r="AF64" s="145"/>
      <c r="AG64" s="145"/>
      <c r="AH64" s="145"/>
      <c r="AI64" s="145"/>
      <c r="AJ64" s="145"/>
      <c r="AK64" s="145"/>
      <c r="AL64" s="46"/>
      <c r="AM64" s="36"/>
      <c r="AN64" s="37"/>
      <c r="AO64" s="145"/>
      <c r="AP64" s="144">
        <v>301</v>
      </c>
      <c r="AQ64" s="80"/>
    </row>
    <row r="65" spans="1:43" ht="6" customHeight="1" thickBot="1" x14ac:dyDescent="0.3">
      <c r="A65" s="81"/>
      <c r="B65" s="143"/>
      <c r="C65" s="62"/>
      <c r="D65" s="63"/>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82"/>
      <c r="AM65" s="62"/>
      <c r="AN65" s="63"/>
      <c r="AO65" s="61"/>
      <c r="AP65" s="61"/>
      <c r="AQ65" s="83"/>
    </row>
    <row r="66" spans="1:43" ht="6" customHeight="1" x14ac:dyDescent="0.25">
      <c r="A66" s="76"/>
      <c r="B66" s="73"/>
      <c r="C66" s="74"/>
      <c r="D66" s="75"/>
      <c r="E66" s="76"/>
      <c r="F66" s="76"/>
      <c r="G66" s="76"/>
      <c r="H66" s="76"/>
      <c r="I66" s="76"/>
      <c r="J66" s="76"/>
      <c r="K66" s="76"/>
      <c r="L66" s="76"/>
      <c r="M66" s="76"/>
      <c r="N66" s="76"/>
      <c r="O66" s="76"/>
      <c r="P66" s="76"/>
      <c r="Q66" s="76"/>
      <c r="R66" s="76"/>
      <c r="S66" s="76"/>
      <c r="T66" s="76"/>
      <c r="U66" s="74"/>
      <c r="V66" s="75"/>
      <c r="W66" s="76"/>
      <c r="X66" s="76"/>
      <c r="Y66" s="76"/>
      <c r="Z66" s="76"/>
      <c r="AA66" s="76"/>
      <c r="AB66" s="76"/>
      <c r="AC66" s="76"/>
      <c r="AD66" s="76"/>
      <c r="AE66" s="76"/>
      <c r="AF66" s="76"/>
      <c r="AG66" s="76"/>
      <c r="AH66" s="76"/>
      <c r="AI66" s="76"/>
      <c r="AJ66" s="76"/>
      <c r="AK66" s="76"/>
      <c r="AL66" s="77"/>
      <c r="AM66" s="74"/>
      <c r="AN66" s="75"/>
      <c r="AO66" s="76"/>
      <c r="AP66" s="76"/>
      <c r="AQ66" s="76"/>
    </row>
    <row r="67" spans="1:43" ht="11.25" customHeight="1" x14ac:dyDescent="0.25">
      <c r="A67" s="145"/>
      <c r="B67" s="64">
        <v>210</v>
      </c>
      <c r="C67" s="36"/>
      <c r="D67" s="37"/>
      <c r="E67" s="317" t="str">
        <f ca="1">VLOOKUP(INDIRECT(ADDRESS(ROW(),COLUMN()-3)),INDIRECT("translations[[Question Num]:["&amp; Language_Selected &amp;"]]"),MATCH(Language_Selected,Language_Options,0)+1,FALSE)</f>
        <v>Did all of the children you have fathered have the same biological mother?</v>
      </c>
      <c r="F67" s="317"/>
      <c r="G67" s="317"/>
      <c r="H67" s="317"/>
      <c r="I67" s="317"/>
      <c r="J67" s="317"/>
      <c r="K67" s="317"/>
      <c r="L67" s="317"/>
      <c r="M67" s="317"/>
      <c r="N67" s="317"/>
      <c r="O67" s="317"/>
      <c r="P67" s="317"/>
      <c r="Q67" s="317"/>
      <c r="R67" s="317"/>
      <c r="S67" s="317"/>
      <c r="T67" s="317"/>
      <c r="U67" s="84"/>
      <c r="V67" s="37"/>
      <c r="W67" s="145" t="s">
        <v>102</v>
      </c>
      <c r="X67" s="145"/>
      <c r="Y67" s="31" t="s">
        <v>9</v>
      </c>
      <c r="Z67" s="31"/>
      <c r="AA67" s="31"/>
      <c r="AB67" s="31"/>
      <c r="AC67" s="31"/>
      <c r="AD67" s="31"/>
      <c r="AE67" s="31"/>
      <c r="AF67" s="31"/>
      <c r="AG67" s="31"/>
      <c r="AH67" s="31"/>
      <c r="AI67" s="31"/>
      <c r="AJ67" s="31"/>
      <c r="AK67" s="31"/>
      <c r="AL67" s="65" t="s">
        <v>80</v>
      </c>
      <c r="AM67" s="36"/>
      <c r="AN67" s="37"/>
      <c r="AO67" s="145"/>
      <c r="AP67" s="144"/>
      <c r="AQ67" s="145"/>
    </row>
    <row r="68" spans="1:43" x14ac:dyDescent="0.25">
      <c r="A68" s="145"/>
      <c r="B68" s="140"/>
      <c r="C68" s="36"/>
      <c r="D68" s="37"/>
      <c r="E68" s="317"/>
      <c r="F68" s="317"/>
      <c r="G68" s="317"/>
      <c r="H68" s="317"/>
      <c r="I68" s="317"/>
      <c r="J68" s="317"/>
      <c r="K68" s="317"/>
      <c r="L68" s="317"/>
      <c r="M68" s="317"/>
      <c r="N68" s="317"/>
      <c r="O68" s="317"/>
      <c r="P68" s="317"/>
      <c r="Q68" s="317"/>
      <c r="R68" s="317"/>
      <c r="S68" s="317"/>
      <c r="T68" s="317"/>
      <c r="U68" s="84"/>
      <c r="V68" s="37"/>
      <c r="W68" s="145" t="s">
        <v>103</v>
      </c>
      <c r="X68" s="145"/>
      <c r="Y68" s="31" t="s">
        <v>9</v>
      </c>
      <c r="Z68" s="31"/>
      <c r="AA68" s="31"/>
      <c r="AB68" s="31"/>
      <c r="AC68" s="31"/>
      <c r="AD68" s="31"/>
      <c r="AE68" s="31"/>
      <c r="AF68" s="31"/>
      <c r="AG68" s="31"/>
      <c r="AH68" s="31"/>
      <c r="AI68" s="31"/>
      <c r="AJ68" s="31"/>
      <c r="AK68" s="31"/>
      <c r="AL68" s="65" t="s">
        <v>82</v>
      </c>
      <c r="AM68" s="36"/>
      <c r="AN68" s="37"/>
      <c r="AO68" s="145"/>
      <c r="AP68" s="145"/>
      <c r="AQ68" s="145"/>
    </row>
    <row r="69" spans="1:43" ht="6" customHeight="1" x14ac:dyDescent="0.25">
      <c r="A69" s="28"/>
      <c r="B69" s="70"/>
      <c r="C69" s="33"/>
      <c r="D69" s="32"/>
      <c r="E69" s="28"/>
      <c r="F69" s="28"/>
      <c r="G69" s="28"/>
      <c r="H69" s="28"/>
      <c r="I69" s="28"/>
      <c r="J69" s="28"/>
      <c r="K69" s="28"/>
      <c r="L69" s="28"/>
      <c r="M69" s="28"/>
      <c r="N69" s="28"/>
      <c r="O69" s="28"/>
      <c r="P69" s="28"/>
      <c r="Q69" s="28"/>
      <c r="R69" s="28"/>
      <c r="S69" s="28"/>
      <c r="T69" s="28"/>
      <c r="U69" s="33"/>
      <c r="V69" s="32"/>
      <c r="W69" s="28"/>
      <c r="X69" s="28"/>
      <c r="Y69" s="28"/>
      <c r="Z69" s="28"/>
      <c r="AA69" s="28"/>
      <c r="AB69" s="28"/>
      <c r="AC69" s="28"/>
      <c r="AD69" s="28"/>
      <c r="AE69" s="28"/>
      <c r="AF69" s="28"/>
      <c r="AG69" s="28"/>
      <c r="AH69" s="28"/>
      <c r="AI69" s="28"/>
      <c r="AJ69" s="28"/>
      <c r="AK69" s="28"/>
      <c r="AL69" s="66"/>
      <c r="AM69" s="33"/>
      <c r="AN69" s="32"/>
      <c r="AO69" s="28"/>
      <c r="AP69" s="28"/>
      <c r="AQ69" s="28"/>
    </row>
    <row r="70" spans="1:43" ht="6" customHeight="1" x14ac:dyDescent="0.25">
      <c r="A70" s="41"/>
      <c r="B70" s="141"/>
      <c r="C70" s="30"/>
      <c r="D70" s="29"/>
      <c r="E70" s="41"/>
      <c r="F70" s="41"/>
      <c r="G70" s="41"/>
      <c r="H70" s="41"/>
      <c r="I70" s="41"/>
      <c r="J70" s="41"/>
      <c r="K70" s="41"/>
      <c r="L70" s="41"/>
      <c r="M70" s="41"/>
      <c r="N70" s="41"/>
      <c r="O70" s="41"/>
      <c r="P70" s="41"/>
      <c r="Q70" s="41"/>
      <c r="R70" s="41"/>
      <c r="S70" s="41"/>
      <c r="T70" s="41"/>
      <c r="U70" s="30"/>
      <c r="V70" s="29"/>
      <c r="W70" s="41"/>
      <c r="X70" s="41"/>
      <c r="Y70" s="41"/>
      <c r="Z70" s="41"/>
      <c r="AA70" s="41"/>
      <c r="AB70" s="41"/>
      <c r="AC70" s="41"/>
      <c r="AD70" s="41"/>
      <c r="AE70" s="41"/>
      <c r="AF70" s="41"/>
      <c r="AG70" s="41"/>
      <c r="AH70" s="41"/>
      <c r="AI70" s="41"/>
      <c r="AJ70" s="41"/>
      <c r="AK70" s="41"/>
      <c r="AL70" s="67"/>
      <c r="AM70" s="30"/>
      <c r="AN70" s="29"/>
      <c r="AO70" s="41"/>
      <c r="AP70" s="41"/>
      <c r="AQ70" s="41"/>
    </row>
    <row r="71" spans="1:43" ht="11.25" customHeight="1" x14ac:dyDescent="0.25">
      <c r="A71" s="145"/>
      <c r="B71" s="64">
        <v>211</v>
      </c>
      <c r="C71" s="36"/>
      <c r="D71" s="37"/>
      <c r="E71" s="309" t="s">
        <v>150</v>
      </c>
      <c r="F71" s="309"/>
      <c r="G71" s="309"/>
      <c r="H71" s="309"/>
      <c r="I71" s="309"/>
      <c r="J71" s="309"/>
      <c r="K71" s="309"/>
      <c r="L71" s="309"/>
      <c r="M71" s="309"/>
      <c r="N71" s="309"/>
      <c r="O71" s="309"/>
      <c r="P71" s="309"/>
      <c r="Q71" s="309"/>
      <c r="R71" s="309"/>
      <c r="S71" s="309"/>
      <c r="T71" s="309"/>
      <c r="U71" s="84"/>
      <c r="V71" s="37"/>
      <c r="AL71"/>
      <c r="AM71" s="36"/>
      <c r="AN71" s="37"/>
      <c r="AQ71" s="145"/>
    </row>
    <row r="72" spans="1:43" ht="6" customHeight="1" x14ac:dyDescent="0.25">
      <c r="A72" s="145"/>
      <c r="B72" s="140"/>
      <c r="C72" s="36"/>
      <c r="D72" s="37"/>
      <c r="E72" s="3"/>
      <c r="F72" s="3"/>
      <c r="G72" s="3"/>
      <c r="H72" s="3"/>
      <c r="I72" s="3"/>
      <c r="J72" s="3"/>
      <c r="K72" s="3"/>
      <c r="L72" s="3"/>
      <c r="M72" s="3"/>
      <c r="N72" s="3"/>
      <c r="O72" s="3"/>
      <c r="P72" s="3"/>
      <c r="Q72" s="3"/>
      <c r="R72" s="3"/>
      <c r="S72" s="3"/>
      <c r="T72" s="3"/>
      <c r="U72" s="84"/>
      <c r="V72" s="37"/>
      <c r="AL72"/>
      <c r="AM72" s="36"/>
      <c r="AN72" s="37"/>
      <c r="AQ72" s="145"/>
    </row>
    <row r="73" spans="1:43" x14ac:dyDescent="0.25">
      <c r="A73" s="145"/>
      <c r="B73" s="140"/>
      <c r="C73" s="36"/>
      <c r="D73" s="37"/>
      <c r="E73" s="155"/>
      <c r="F73" s="155"/>
      <c r="G73" s="155"/>
      <c r="H73" s="155"/>
      <c r="I73" s="155"/>
      <c r="J73" s="46" t="s">
        <v>151</v>
      </c>
      <c r="K73" s="155"/>
      <c r="L73" s="113"/>
      <c r="M73" s="155"/>
      <c r="N73" s="155"/>
      <c r="O73" s="155"/>
      <c r="Q73" s="46" t="s">
        <v>151</v>
      </c>
      <c r="R73" s="155"/>
      <c r="S73" s="155"/>
      <c r="T73" s="155"/>
      <c r="U73" s="84"/>
      <c r="V73" s="37"/>
      <c r="W73" s="145"/>
      <c r="X73" s="145"/>
      <c r="Y73" s="145"/>
      <c r="Z73" s="145"/>
      <c r="AA73" s="145"/>
      <c r="AB73" s="31"/>
      <c r="AC73" s="31"/>
      <c r="AD73" s="71"/>
      <c r="AE73" s="31"/>
      <c r="AF73" s="31"/>
      <c r="AG73" s="31"/>
      <c r="AH73" s="31"/>
      <c r="AI73" s="145"/>
      <c r="AJ73" s="145"/>
      <c r="AK73" s="145"/>
      <c r="AL73" s="46"/>
      <c r="AM73" s="36"/>
      <c r="AN73" s="37"/>
      <c r="AO73" s="145"/>
      <c r="AP73" s="144"/>
      <c r="AQ73" s="145"/>
    </row>
    <row r="74" spans="1:43" x14ac:dyDescent="0.25">
      <c r="A74" s="145"/>
      <c r="B74" s="140"/>
      <c r="C74" s="36"/>
      <c r="D74" s="37"/>
      <c r="F74" s="155"/>
      <c r="G74" s="155"/>
      <c r="H74" s="155"/>
      <c r="I74" s="155"/>
      <c r="J74" s="46" t="s">
        <v>153</v>
      </c>
      <c r="K74" s="155"/>
      <c r="L74" s="113"/>
      <c r="M74" s="155"/>
      <c r="N74" s="155"/>
      <c r="O74" s="155"/>
      <c r="Q74" s="46" t="s">
        <v>152</v>
      </c>
      <c r="R74" s="155"/>
      <c r="S74" s="155"/>
      <c r="T74" s="155"/>
      <c r="U74" s="84"/>
      <c r="V74" s="37"/>
      <c r="W74" s="145"/>
      <c r="X74" s="145"/>
      <c r="Y74" s="145"/>
      <c r="Z74" s="145"/>
      <c r="AA74" s="145"/>
      <c r="AB74" s="31"/>
      <c r="AC74" s="31"/>
      <c r="AD74" s="71"/>
      <c r="AE74" s="31"/>
      <c r="AF74" s="31"/>
      <c r="AG74" s="31"/>
      <c r="AH74" s="31"/>
      <c r="AI74" s="145"/>
      <c r="AJ74" s="145"/>
      <c r="AK74" s="145"/>
      <c r="AL74" s="46"/>
      <c r="AM74" s="36"/>
      <c r="AN74" s="37"/>
      <c r="AO74" s="145"/>
      <c r="AP74" s="144"/>
      <c r="AQ74" s="145"/>
    </row>
    <row r="75" spans="1:43" x14ac:dyDescent="0.25">
      <c r="A75" s="145"/>
      <c r="B75" s="140"/>
      <c r="C75" s="36"/>
      <c r="D75" s="37"/>
      <c r="E75" s="155"/>
      <c r="F75" s="155"/>
      <c r="G75" s="155"/>
      <c r="H75" s="155"/>
      <c r="I75" s="155"/>
      <c r="J75" s="46" t="s">
        <v>154</v>
      </c>
      <c r="K75" s="155"/>
      <c r="L75" s="113"/>
      <c r="M75" s="155"/>
      <c r="N75" s="155"/>
      <c r="O75" s="155"/>
      <c r="Q75" s="46" t="s">
        <v>154</v>
      </c>
      <c r="R75" s="155"/>
      <c r="S75" s="155"/>
      <c r="T75" s="155"/>
      <c r="U75" s="84"/>
      <c r="V75" s="37"/>
      <c r="W75" s="145"/>
      <c r="X75" s="145"/>
      <c r="Y75" s="145"/>
      <c r="Z75" s="145"/>
      <c r="AA75" s="145"/>
      <c r="AB75" s="31"/>
      <c r="AC75" s="31"/>
      <c r="AD75" s="71"/>
      <c r="AE75" s="31"/>
      <c r="AF75" s="31"/>
      <c r="AG75" s="31"/>
      <c r="AH75" s="31"/>
      <c r="AI75" s="145"/>
      <c r="AJ75" s="145"/>
      <c r="AK75" s="145"/>
      <c r="AL75" s="46"/>
      <c r="AM75" s="36"/>
      <c r="AN75" s="37"/>
      <c r="AO75" s="145"/>
      <c r="AP75" s="144"/>
      <c r="AQ75" s="145"/>
    </row>
    <row r="76" spans="1:43" ht="6" customHeight="1" x14ac:dyDescent="0.25">
      <c r="A76" s="145"/>
      <c r="B76" s="140"/>
      <c r="C76" s="36"/>
      <c r="D76" s="37"/>
      <c r="E76" s="155"/>
      <c r="F76" s="155"/>
      <c r="G76" s="155"/>
      <c r="H76" s="155"/>
      <c r="I76" s="155"/>
      <c r="J76" s="155"/>
      <c r="K76" s="155"/>
      <c r="L76" s="113"/>
      <c r="M76" s="155"/>
      <c r="N76" s="155"/>
      <c r="O76" s="155"/>
      <c r="P76" s="155"/>
      <c r="Q76" s="155"/>
      <c r="R76" s="155"/>
      <c r="S76" s="155"/>
      <c r="T76" s="155"/>
      <c r="U76" s="84"/>
      <c r="V76" s="37"/>
      <c r="W76" s="145"/>
      <c r="X76" s="145"/>
      <c r="Y76" s="145"/>
      <c r="Z76" s="145"/>
      <c r="AA76" s="145"/>
      <c r="AB76" s="31"/>
      <c r="AC76" s="31"/>
      <c r="AD76" s="71"/>
      <c r="AE76" s="31"/>
      <c r="AF76" s="31"/>
      <c r="AG76" s="31"/>
      <c r="AH76" s="31"/>
      <c r="AI76" s="28"/>
      <c r="AJ76" s="28"/>
      <c r="AK76" s="28"/>
      <c r="AL76" s="66"/>
      <c r="AM76" s="36"/>
      <c r="AN76" s="37"/>
      <c r="AO76" s="145"/>
      <c r="AP76" s="144"/>
      <c r="AQ76" s="145"/>
    </row>
    <row r="77" spans="1:43" ht="11.25" customHeight="1" x14ac:dyDescent="0.25">
      <c r="A77" s="145"/>
      <c r="B77" s="140"/>
      <c r="C77" s="36"/>
      <c r="D77" s="37"/>
      <c r="E77" t="s">
        <v>127</v>
      </c>
      <c r="F77" s="317" t="str">
        <f ca="1">VLOOKUP(CONCATENATE($B$71&amp;INDIRECT(ADDRESS(ROW(),COLUMN()-1))),INDIRECT("translations[[Question Num]:["&amp; Language_Selected &amp;"]]"),MATCH(Language_Selected,Language_Options,0)+1,FALSE)</f>
        <v>How old were you when your first child was born?</v>
      </c>
      <c r="G77" s="317"/>
      <c r="H77" s="317"/>
      <c r="I77" s="317"/>
      <c r="J77" s="317"/>
      <c r="K77" s="317"/>
      <c r="L77" s="323"/>
      <c r="M77" s="155" t="s">
        <v>128</v>
      </c>
      <c r="N77" s="317" t="str">
        <f ca="1">VLOOKUP(CONCATENATE($B$71&amp;INDIRECT(ADDRESS(ROW(),COLUMN()-1))),INDIRECT("translations[[Question Num]:["&amp; Language_Selected &amp;"]]"),MATCH(Language_Selected,Language_Options,0)+1,FALSE)</f>
        <v>How old were you when your child was born?</v>
      </c>
      <c r="O77" s="317"/>
      <c r="P77" s="317"/>
      <c r="Q77" s="317"/>
      <c r="R77" s="317"/>
      <c r="S77" s="317"/>
      <c r="T77" s="317"/>
      <c r="U77" s="84"/>
      <c r="V77" s="37"/>
      <c r="W77" s="145"/>
      <c r="X77" s="145"/>
      <c r="Y77" s="145"/>
      <c r="Z77" s="145"/>
      <c r="AA77" s="145"/>
      <c r="AB77" s="145"/>
      <c r="AC77" s="145"/>
      <c r="AD77" s="145"/>
      <c r="AE77" s="145"/>
      <c r="AF77" s="145"/>
      <c r="AG77" s="145"/>
      <c r="AH77" s="145"/>
      <c r="AI77" s="29"/>
      <c r="AJ77" s="30"/>
      <c r="AK77" s="29"/>
      <c r="AL77" s="68"/>
      <c r="AM77" s="36"/>
      <c r="AN77" s="37"/>
      <c r="AO77" s="145"/>
      <c r="AP77" s="144"/>
      <c r="AQ77" s="145"/>
    </row>
    <row r="78" spans="1:43" x14ac:dyDescent="0.25">
      <c r="A78" s="145"/>
      <c r="B78" s="140"/>
      <c r="C78" s="36"/>
      <c r="D78" s="37"/>
      <c r="E78" s="155"/>
      <c r="F78" s="317"/>
      <c r="G78" s="317"/>
      <c r="H78" s="317"/>
      <c r="I78" s="317"/>
      <c r="J78" s="317"/>
      <c r="K78" s="317"/>
      <c r="L78" s="323"/>
      <c r="M78" s="155"/>
      <c r="N78" s="317"/>
      <c r="O78" s="317"/>
      <c r="P78" s="317"/>
      <c r="Q78" s="317"/>
      <c r="R78" s="317"/>
      <c r="S78" s="317"/>
      <c r="T78" s="317"/>
      <c r="U78" s="84"/>
      <c r="V78" s="37"/>
      <c r="W78" s="145" t="s">
        <v>157</v>
      </c>
      <c r="X78" s="145"/>
      <c r="Y78" s="145"/>
      <c r="Z78" s="145"/>
      <c r="AA78" s="145"/>
      <c r="AB78" s="31" t="s">
        <v>9</v>
      </c>
      <c r="AC78" s="31"/>
      <c r="AD78" s="71"/>
      <c r="AE78" s="31"/>
      <c r="AF78" s="31"/>
      <c r="AG78" s="31"/>
      <c r="AH78" s="31"/>
      <c r="AI78" s="32"/>
      <c r="AJ78" s="33"/>
      <c r="AK78" s="32"/>
      <c r="AL78" s="69"/>
      <c r="AM78" s="36"/>
      <c r="AN78" s="37"/>
      <c r="AO78" s="145"/>
      <c r="AP78" s="144"/>
      <c r="AQ78" s="145"/>
    </row>
    <row r="79" spans="1:43" x14ac:dyDescent="0.25">
      <c r="A79" s="145"/>
      <c r="B79" s="140"/>
      <c r="C79" s="36"/>
      <c r="D79" s="37"/>
      <c r="E79" s="155"/>
      <c r="F79" s="317"/>
      <c r="G79" s="317"/>
      <c r="H79" s="317"/>
      <c r="I79" s="317"/>
      <c r="J79" s="317"/>
      <c r="K79" s="317"/>
      <c r="L79" s="323"/>
      <c r="M79" s="155"/>
      <c r="N79" s="317"/>
      <c r="O79" s="317"/>
      <c r="P79" s="317"/>
      <c r="Q79" s="317"/>
      <c r="R79" s="317"/>
      <c r="S79" s="317"/>
      <c r="T79" s="317"/>
      <c r="U79" s="84"/>
      <c r="V79" s="37"/>
      <c r="W79" s="145"/>
      <c r="X79" s="145"/>
      <c r="Y79" s="145"/>
      <c r="Z79" s="145"/>
      <c r="AA79" s="145"/>
      <c r="AB79" s="31"/>
      <c r="AC79" s="31"/>
      <c r="AD79" s="71"/>
      <c r="AE79" s="31"/>
      <c r="AF79" s="31"/>
      <c r="AG79" s="31"/>
      <c r="AH79" s="31"/>
      <c r="AI79" s="41"/>
      <c r="AJ79" s="41"/>
      <c r="AK79" s="41"/>
      <c r="AL79" s="67"/>
      <c r="AM79" s="36"/>
      <c r="AN79" s="37"/>
      <c r="AO79" s="145"/>
      <c r="AP79" s="144"/>
      <c r="AQ79" s="145"/>
    </row>
    <row r="80" spans="1:43" ht="6" customHeight="1" thickBot="1" x14ac:dyDescent="0.3">
      <c r="A80" s="28"/>
      <c r="B80" s="70"/>
      <c r="C80" s="33"/>
      <c r="D80" s="32"/>
      <c r="E80" s="28"/>
      <c r="F80" s="28"/>
      <c r="G80" s="28"/>
      <c r="H80" s="28"/>
      <c r="I80" s="28"/>
      <c r="J80" s="28"/>
      <c r="K80" s="28"/>
      <c r="L80" s="28"/>
      <c r="M80" s="28"/>
      <c r="N80" s="28"/>
      <c r="O80" s="28"/>
      <c r="P80" s="28"/>
      <c r="Q80" s="28"/>
      <c r="R80" s="28"/>
      <c r="S80" s="28"/>
      <c r="T80" s="28"/>
      <c r="U80" s="33"/>
      <c r="V80" s="32"/>
      <c r="W80" s="28"/>
      <c r="X80" s="28"/>
      <c r="Y80" s="28"/>
      <c r="Z80" s="28"/>
      <c r="AA80" s="28"/>
      <c r="AB80" s="28"/>
      <c r="AC80" s="28"/>
      <c r="AD80" s="28"/>
      <c r="AE80" s="28"/>
      <c r="AF80" s="28"/>
      <c r="AG80" s="28"/>
      <c r="AH80" s="28"/>
      <c r="AI80" s="28"/>
      <c r="AJ80" s="28"/>
      <c r="AK80" s="28"/>
      <c r="AL80" s="66"/>
      <c r="AM80" s="33"/>
      <c r="AN80" s="32"/>
      <c r="AO80" s="28"/>
      <c r="AP80" s="28"/>
      <c r="AQ80" s="28"/>
    </row>
    <row r="81" spans="1:43" ht="6" customHeight="1" x14ac:dyDescent="0.25">
      <c r="A81" s="72"/>
      <c r="B81" s="73"/>
      <c r="C81" s="74"/>
      <c r="D81" s="75"/>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7"/>
      <c r="AM81" s="74"/>
      <c r="AN81" s="75"/>
      <c r="AO81" s="76"/>
      <c r="AP81" s="76"/>
      <c r="AQ81" s="78"/>
    </row>
    <row r="82" spans="1:43" x14ac:dyDescent="0.25">
      <c r="A82" s="79"/>
      <c r="B82" s="64">
        <v>212</v>
      </c>
      <c r="C82" s="36"/>
      <c r="D82" s="37"/>
      <c r="E82" s="318" t="s">
        <v>158</v>
      </c>
      <c r="F82" s="318"/>
      <c r="G82" s="318"/>
      <c r="H82" s="318"/>
      <c r="I82" s="318"/>
      <c r="J82" s="318"/>
      <c r="K82" s="318"/>
      <c r="L82" s="318"/>
      <c r="M82" s="318"/>
      <c r="N82" s="318"/>
      <c r="O82" s="318"/>
      <c r="P82" s="318"/>
      <c r="Q82" s="318"/>
      <c r="R82" s="318"/>
      <c r="S82" s="318"/>
      <c r="T82" s="318"/>
      <c r="U82" s="145"/>
      <c r="V82" s="145"/>
      <c r="W82" s="145"/>
      <c r="X82" s="145"/>
      <c r="Y82" s="145"/>
      <c r="Z82" s="145"/>
      <c r="AA82" s="145"/>
      <c r="AB82" s="145"/>
      <c r="AC82" s="145"/>
      <c r="AD82" s="145"/>
      <c r="AE82" s="145"/>
      <c r="AF82" s="145"/>
      <c r="AG82" s="145"/>
      <c r="AH82" s="145"/>
      <c r="AI82" s="145"/>
      <c r="AJ82" s="145"/>
      <c r="AK82" s="145"/>
      <c r="AL82" s="46"/>
      <c r="AM82" s="36"/>
      <c r="AN82" s="37"/>
      <c r="AO82" s="145"/>
      <c r="AP82" s="145"/>
      <c r="AQ82" s="80"/>
    </row>
    <row r="83" spans="1:43" ht="6" customHeight="1" x14ac:dyDescent="0.25">
      <c r="A83" s="79"/>
      <c r="B83" s="140"/>
      <c r="C83" s="36"/>
      <c r="D83" s="37"/>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46"/>
      <c r="AM83" s="36"/>
      <c r="AN83" s="37"/>
      <c r="AO83" s="145"/>
      <c r="AP83" s="145"/>
      <c r="AQ83" s="80"/>
    </row>
    <row r="84" spans="1:43" x14ac:dyDescent="0.25">
      <c r="A84" s="79"/>
      <c r="B84" s="140"/>
      <c r="C84" s="36"/>
      <c r="D84" s="37"/>
      <c r="E84" s="145"/>
      <c r="F84" s="145"/>
      <c r="G84" s="145"/>
      <c r="H84" s="145"/>
      <c r="I84" s="145"/>
      <c r="J84" s="145"/>
      <c r="K84" s="145"/>
      <c r="L84" s="145"/>
      <c r="M84" s="145"/>
      <c r="N84" s="46" t="s">
        <v>159</v>
      </c>
      <c r="O84" s="145"/>
      <c r="P84" s="145"/>
      <c r="Q84" s="145"/>
      <c r="R84" s="145"/>
      <c r="S84" s="145"/>
      <c r="T84" s="145"/>
      <c r="U84" s="145"/>
      <c r="V84" s="145"/>
      <c r="W84" s="145"/>
      <c r="Y84" s="145"/>
      <c r="Z84" s="145"/>
      <c r="AA84" s="145"/>
      <c r="AB84" s="46" t="s">
        <v>160</v>
      </c>
      <c r="AC84" s="145"/>
      <c r="AD84" s="145"/>
      <c r="AE84" s="145"/>
      <c r="AF84" s="145"/>
      <c r="AG84" s="145"/>
      <c r="AH84" s="145"/>
      <c r="AI84" s="145"/>
      <c r="AJ84" s="145"/>
      <c r="AK84" s="145"/>
      <c r="AL84" s="46"/>
      <c r="AM84" s="36"/>
      <c r="AN84" s="37"/>
      <c r="AO84" s="145"/>
      <c r="AP84" s="324">
        <v>301</v>
      </c>
      <c r="AQ84" s="80"/>
    </row>
    <row r="85" spans="1:43" x14ac:dyDescent="0.25">
      <c r="A85" s="79"/>
      <c r="B85" s="140"/>
      <c r="C85" s="36"/>
      <c r="D85" s="37"/>
      <c r="E85" s="145"/>
      <c r="F85" s="145"/>
      <c r="G85" s="145"/>
      <c r="H85" s="145"/>
      <c r="I85" s="145"/>
      <c r="J85" s="145"/>
      <c r="K85" s="145"/>
      <c r="L85" s="145"/>
      <c r="M85" s="145"/>
      <c r="N85" s="46" t="s">
        <v>161</v>
      </c>
      <c r="O85" s="145"/>
      <c r="P85" s="145"/>
      <c r="Q85" s="145"/>
      <c r="R85" s="145"/>
      <c r="S85" s="145"/>
      <c r="T85" s="145"/>
      <c r="U85" s="145"/>
      <c r="V85" s="145"/>
      <c r="W85" s="145"/>
      <c r="Y85" s="145"/>
      <c r="Z85" s="145"/>
      <c r="AA85" s="145"/>
      <c r="AB85" s="46" t="s">
        <v>162</v>
      </c>
      <c r="AC85" s="145"/>
      <c r="AD85" s="145"/>
      <c r="AE85" s="145"/>
      <c r="AF85" s="145"/>
      <c r="AG85" s="145"/>
      <c r="AH85" s="145"/>
      <c r="AI85" s="145"/>
      <c r="AJ85" s="145"/>
      <c r="AK85" s="145"/>
      <c r="AL85" s="46"/>
      <c r="AM85" s="36"/>
      <c r="AN85" s="37"/>
      <c r="AO85" s="145"/>
      <c r="AP85" s="324"/>
      <c r="AQ85" s="80"/>
    </row>
    <row r="86" spans="1:43" ht="6" customHeight="1" thickBot="1" x14ac:dyDescent="0.3">
      <c r="A86" s="81"/>
      <c r="B86" s="143"/>
      <c r="C86" s="62"/>
      <c r="D86" s="63"/>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82"/>
      <c r="AM86" s="62"/>
      <c r="AN86" s="63"/>
      <c r="AO86" s="61"/>
      <c r="AP86" s="61"/>
      <c r="AQ86" s="83"/>
    </row>
    <row r="87" spans="1:43" ht="6" customHeight="1" x14ac:dyDescent="0.25">
      <c r="A87" s="76"/>
      <c r="B87" s="73"/>
      <c r="C87" s="74"/>
      <c r="D87" s="75"/>
      <c r="E87" s="76"/>
      <c r="F87" s="76"/>
      <c r="G87" s="76"/>
      <c r="H87" s="76"/>
      <c r="I87" s="76"/>
      <c r="J87" s="76"/>
      <c r="K87" s="76"/>
      <c r="L87" s="76"/>
      <c r="M87" s="76"/>
      <c r="N87" s="76"/>
      <c r="O87" s="76"/>
      <c r="P87" s="76"/>
      <c r="Q87" s="76"/>
      <c r="R87" s="76"/>
      <c r="S87" s="76"/>
      <c r="T87" s="76"/>
      <c r="U87" s="74"/>
      <c r="V87" s="75"/>
      <c r="W87" s="76"/>
      <c r="X87" s="76"/>
      <c r="Y87" s="76"/>
      <c r="Z87" s="76"/>
      <c r="AA87" s="76"/>
      <c r="AB87" s="76"/>
      <c r="AC87" s="76"/>
      <c r="AD87" s="76"/>
      <c r="AE87" s="76"/>
      <c r="AF87" s="76"/>
      <c r="AG87" s="76"/>
      <c r="AH87" s="76"/>
      <c r="AI87" s="76"/>
      <c r="AJ87" s="76"/>
      <c r="AK87" s="76"/>
      <c r="AL87" s="77"/>
      <c r="AM87" s="74"/>
      <c r="AN87" s="75"/>
      <c r="AO87" s="76"/>
      <c r="AP87" s="76"/>
      <c r="AQ87" s="76"/>
    </row>
    <row r="88" spans="1:43" ht="11.25" customHeight="1" x14ac:dyDescent="0.25">
      <c r="A88" s="145"/>
      <c r="B88" s="64">
        <v>213</v>
      </c>
      <c r="C88" s="36"/>
      <c r="D88" s="37"/>
      <c r="E88" s="309" t="s">
        <v>158</v>
      </c>
      <c r="F88" s="309"/>
      <c r="G88" s="309"/>
      <c r="H88" s="309"/>
      <c r="I88" s="309"/>
      <c r="J88" s="309"/>
      <c r="K88" s="309"/>
      <c r="L88" s="309"/>
      <c r="M88" s="309"/>
      <c r="N88" s="309"/>
      <c r="O88" s="309"/>
      <c r="P88" s="309"/>
      <c r="Q88" s="309"/>
      <c r="R88" s="309"/>
      <c r="S88" s="309"/>
      <c r="T88" s="309"/>
      <c r="U88" s="84"/>
      <c r="V88" s="37"/>
      <c r="AL88"/>
      <c r="AM88" s="36"/>
      <c r="AN88" s="37"/>
      <c r="AO88" s="145"/>
      <c r="AP88" s="144"/>
      <c r="AQ88" s="145"/>
    </row>
    <row r="89" spans="1:43" ht="6" customHeight="1" x14ac:dyDescent="0.25">
      <c r="A89" s="145"/>
      <c r="B89" s="140"/>
      <c r="C89" s="36"/>
      <c r="D89" s="37"/>
      <c r="E89" s="3"/>
      <c r="F89" s="3"/>
      <c r="G89" s="3"/>
      <c r="H89" s="3"/>
      <c r="I89" s="3"/>
      <c r="J89" s="3"/>
      <c r="K89" s="3"/>
      <c r="L89" s="3"/>
      <c r="M89" s="3"/>
      <c r="N89" s="3"/>
      <c r="O89" s="3"/>
      <c r="P89" s="3"/>
      <c r="Q89" s="3"/>
      <c r="R89" s="3"/>
      <c r="S89" s="3"/>
      <c r="T89" s="3"/>
      <c r="U89" s="84"/>
      <c r="V89" s="37"/>
      <c r="AL89"/>
      <c r="AM89" s="36"/>
      <c r="AN89" s="37"/>
      <c r="AO89" s="145"/>
      <c r="AP89" s="144"/>
      <c r="AQ89" s="145"/>
    </row>
    <row r="90" spans="1:43" x14ac:dyDescent="0.25">
      <c r="A90" s="145"/>
      <c r="B90" s="140"/>
      <c r="C90" s="36"/>
      <c r="D90" s="37"/>
      <c r="E90" s="155"/>
      <c r="F90" s="155"/>
      <c r="G90" s="155"/>
      <c r="H90" s="155"/>
      <c r="I90" s="155"/>
      <c r="J90" s="46" t="s">
        <v>163</v>
      </c>
      <c r="K90" s="155"/>
      <c r="L90" s="113"/>
      <c r="M90" s="155"/>
      <c r="N90" s="155"/>
      <c r="O90" s="155"/>
      <c r="Q90" s="46" t="s">
        <v>164</v>
      </c>
      <c r="R90" s="155"/>
      <c r="S90" s="155"/>
      <c r="T90" s="155"/>
      <c r="U90" s="84"/>
      <c r="V90" s="37"/>
      <c r="W90" s="145"/>
      <c r="X90" s="145"/>
      <c r="Y90" s="145"/>
      <c r="Z90" s="145"/>
      <c r="AA90" s="145"/>
      <c r="AB90" s="31"/>
      <c r="AC90" s="31"/>
      <c r="AD90" s="71"/>
      <c r="AE90" s="31"/>
      <c r="AF90" s="31"/>
      <c r="AG90" s="31"/>
      <c r="AH90" s="31"/>
      <c r="AI90" s="145"/>
      <c r="AJ90" s="145"/>
      <c r="AK90" s="145"/>
      <c r="AL90" s="46"/>
      <c r="AM90" s="36"/>
      <c r="AN90" s="37"/>
      <c r="AO90" s="145"/>
      <c r="AP90" s="144"/>
      <c r="AQ90" s="145"/>
    </row>
    <row r="91" spans="1:43" x14ac:dyDescent="0.25">
      <c r="A91" s="145"/>
      <c r="B91" s="3"/>
      <c r="C91" s="36"/>
      <c r="D91" s="37"/>
      <c r="F91" s="155"/>
      <c r="G91" s="155"/>
      <c r="H91" s="155"/>
      <c r="I91" s="155"/>
      <c r="J91" s="46" t="s">
        <v>161</v>
      </c>
      <c r="K91" s="155"/>
      <c r="L91" s="113"/>
      <c r="M91" s="155"/>
      <c r="N91" s="155"/>
      <c r="O91" s="155"/>
      <c r="Q91" s="46" t="s">
        <v>161</v>
      </c>
      <c r="R91" s="155"/>
      <c r="S91" s="155"/>
      <c r="T91" s="155"/>
      <c r="U91" s="84"/>
      <c r="V91" s="37"/>
      <c r="W91" s="145"/>
      <c r="X91" s="145"/>
      <c r="Y91" s="145"/>
      <c r="Z91" s="145"/>
      <c r="AA91" s="145"/>
      <c r="AB91" s="31"/>
      <c r="AC91" s="31"/>
      <c r="AD91" s="71"/>
      <c r="AE91" s="31"/>
      <c r="AF91" s="31"/>
      <c r="AG91" s="31"/>
      <c r="AH91" s="31"/>
      <c r="AI91" s="145"/>
      <c r="AJ91" s="145"/>
      <c r="AK91" s="145"/>
      <c r="AL91" s="46"/>
      <c r="AM91" s="36"/>
      <c r="AN91" s="37"/>
      <c r="AO91" s="145"/>
      <c r="AP91" s="144"/>
      <c r="AQ91" s="145"/>
    </row>
    <row r="92" spans="1:43" ht="6" customHeight="1" x14ac:dyDescent="0.25">
      <c r="A92" s="145"/>
      <c r="B92" s="140"/>
      <c r="C92" s="36"/>
      <c r="D92" s="37"/>
      <c r="E92" s="155"/>
      <c r="F92" s="155"/>
      <c r="G92" s="155"/>
      <c r="H92" s="155"/>
      <c r="I92" s="155"/>
      <c r="J92" s="155"/>
      <c r="K92" s="155"/>
      <c r="L92" s="113"/>
      <c r="M92" s="155"/>
      <c r="N92" s="155"/>
      <c r="O92" s="155"/>
      <c r="P92" s="155"/>
      <c r="Q92" s="155"/>
      <c r="R92" s="155"/>
      <c r="S92" s="155"/>
      <c r="T92" s="155"/>
      <c r="U92" s="84"/>
      <c r="V92" s="37"/>
      <c r="W92" s="145"/>
      <c r="X92" s="145"/>
      <c r="Y92" s="145"/>
      <c r="Z92" s="145"/>
      <c r="AA92" s="145"/>
      <c r="AB92" s="31"/>
      <c r="AC92" s="31"/>
      <c r="AD92" s="71"/>
      <c r="AE92" s="31"/>
      <c r="AF92" s="31"/>
      <c r="AG92" s="31"/>
      <c r="AH92" s="31"/>
      <c r="AI92" s="28"/>
      <c r="AJ92" s="28"/>
      <c r="AK92" s="28"/>
      <c r="AL92" s="66"/>
      <c r="AM92" s="36"/>
      <c r="AN92" s="37"/>
      <c r="AO92" s="145"/>
      <c r="AP92" s="144"/>
      <c r="AQ92" s="145"/>
    </row>
    <row r="93" spans="1:43" ht="11.25" customHeight="1" x14ac:dyDescent="0.25">
      <c r="A93" s="145"/>
      <c r="B93" s="140"/>
      <c r="C93" s="36"/>
      <c r="D93" s="37"/>
      <c r="E93" t="s">
        <v>127</v>
      </c>
      <c r="F93" s="317" t="str">
        <f ca="1">VLOOKUP(CONCATENATE($B$88&amp;INDIRECT(ADDRESS(ROW(),COLUMN()-1))),INDIRECT("translations[[Question Num]:["&amp; Language_Selected &amp;"]]"),MATCH(Language_Selected,Language_Options,0)+1,FALSE)</f>
        <v>How old is your youngest child?</v>
      </c>
      <c r="G93" s="317"/>
      <c r="H93" s="317"/>
      <c r="I93" s="317"/>
      <c r="J93" s="317"/>
      <c r="K93" s="317"/>
      <c r="L93" s="323"/>
      <c r="M93" s="155" t="s">
        <v>128</v>
      </c>
      <c r="N93" s="317" t="str">
        <f ca="1">VLOOKUP(CONCATENATE($B$88&amp;INDIRECT(ADDRESS(ROW(),COLUMN()-1))),INDIRECT("translations[[Question Num]:["&amp; Language_Selected &amp;"]]"),MATCH(Language_Selected,Language_Options,0)+1,FALSE)</f>
        <v>How old is your child?</v>
      </c>
      <c r="O93" s="317"/>
      <c r="P93" s="317"/>
      <c r="Q93" s="317"/>
      <c r="R93" s="317"/>
      <c r="S93" s="317"/>
      <c r="T93" s="317"/>
      <c r="U93" s="84"/>
      <c r="V93" s="37"/>
      <c r="W93" s="145"/>
      <c r="X93" s="145"/>
      <c r="Y93" s="145"/>
      <c r="Z93" s="145"/>
      <c r="AA93" s="145"/>
      <c r="AB93" s="145"/>
      <c r="AC93" s="145"/>
      <c r="AD93" s="145"/>
      <c r="AE93" s="145"/>
      <c r="AF93" s="145"/>
      <c r="AG93" s="145"/>
      <c r="AH93" s="145"/>
      <c r="AI93" s="29"/>
      <c r="AJ93" s="30"/>
      <c r="AK93" s="29"/>
      <c r="AL93" s="68"/>
      <c r="AM93" s="36"/>
      <c r="AN93" s="37"/>
      <c r="AO93" s="145"/>
      <c r="AP93" s="144"/>
      <c r="AQ93" s="145"/>
    </row>
    <row r="94" spans="1:43" x14ac:dyDescent="0.25">
      <c r="A94" s="145"/>
      <c r="B94" s="140"/>
      <c r="C94" s="36"/>
      <c r="D94" s="37"/>
      <c r="E94" s="155"/>
      <c r="F94" s="317"/>
      <c r="G94" s="317"/>
      <c r="H94" s="317"/>
      <c r="I94" s="317"/>
      <c r="J94" s="317"/>
      <c r="K94" s="317"/>
      <c r="L94" s="323"/>
      <c r="M94" s="155"/>
      <c r="N94" s="317"/>
      <c r="O94" s="317"/>
      <c r="P94" s="317"/>
      <c r="Q94" s="317"/>
      <c r="R94" s="317"/>
      <c r="S94" s="317"/>
      <c r="T94" s="317"/>
      <c r="U94" s="84"/>
      <c r="V94" s="37"/>
      <c r="W94" s="145" t="s">
        <v>157</v>
      </c>
      <c r="X94" s="145"/>
      <c r="Y94" s="145"/>
      <c r="Z94" s="145"/>
      <c r="AA94" s="145"/>
      <c r="AB94" s="31" t="s">
        <v>9</v>
      </c>
      <c r="AC94" s="31"/>
      <c r="AD94" s="71"/>
      <c r="AE94" s="31"/>
      <c r="AF94" s="31"/>
      <c r="AG94" s="31"/>
      <c r="AH94" s="31"/>
      <c r="AI94" s="32"/>
      <c r="AJ94" s="33"/>
      <c r="AK94" s="32"/>
      <c r="AL94" s="69"/>
      <c r="AM94" s="36"/>
      <c r="AN94" s="37"/>
      <c r="AO94" s="145"/>
      <c r="AP94" s="144"/>
      <c r="AQ94" s="145"/>
    </row>
    <row r="95" spans="1:43" ht="6" customHeight="1" thickBot="1" x14ac:dyDescent="0.3">
      <c r="A95" s="28"/>
      <c r="B95" s="70"/>
      <c r="C95" s="33"/>
      <c r="D95" s="32"/>
      <c r="E95" s="28"/>
      <c r="F95" s="28"/>
      <c r="G95" s="28"/>
      <c r="H95" s="28"/>
      <c r="I95" s="28"/>
      <c r="J95" s="28"/>
      <c r="K95" s="28"/>
      <c r="L95" s="28"/>
      <c r="M95" s="28"/>
      <c r="N95" s="28"/>
      <c r="O95" s="28"/>
      <c r="P95" s="28"/>
      <c r="Q95" s="28"/>
      <c r="R95" s="28"/>
      <c r="S95" s="28"/>
      <c r="T95" s="28"/>
      <c r="U95" s="33"/>
      <c r="V95" s="32"/>
      <c r="W95" s="28"/>
      <c r="X95" s="28"/>
      <c r="Y95" s="28"/>
      <c r="Z95" s="28"/>
      <c r="AA95" s="28"/>
      <c r="AB95" s="28"/>
      <c r="AC95" s="28"/>
      <c r="AD95" s="28"/>
      <c r="AE95" s="28"/>
      <c r="AF95" s="28"/>
      <c r="AG95" s="28"/>
      <c r="AH95" s="28"/>
      <c r="AI95" s="28"/>
      <c r="AJ95" s="28"/>
      <c r="AK95" s="28"/>
      <c r="AL95" s="66"/>
      <c r="AM95" s="33"/>
      <c r="AN95" s="32"/>
      <c r="AO95" s="28"/>
      <c r="AP95" s="28"/>
      <c r="AQ95" s="28"/>
    </row>
    <row r="96" spans="1:43" ht="6" customHeight="1" x14ac:dyDescent="0.25">
      <c r="A96" s="72"/>
      <c r="B96" s="73"/>
      <c r="C96" s="74"/>
      <c r="D96" s="75"/>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7"/>
      <c r="AM96" s="74"/>
      <c r="AN96" s="75"/>
      <c r="AO96" s="76"/>
      <c r="AP96" s="76"/>
      <c r="AQ96" s="78"/>
    </row>
    <row r="97" spans="1:43" x14ac:dyDescent="0.25">
      <c r="A97" s="79"/>
      <c r="B97" s="64">
        <v>214</v>
      </c>
      <c r="C97" s="36"/>
      <c r="D97" s="37"/>
      <c r="E97" s="318" t="s">
        <v>165</v>
      </c>
      <c r="F97" s="318"/>
      <c r="G97" s="318"/>
      <c r="H97" s="318"/>
      <c r="I97" s="318"/>
      <c r="J97" s="318"/>
      <c r="K97" s="318"/>
      <c r="L97" s="318"/>
      <c r="M97" s="318"/>
      <c r="N97" s="318"/>
      <c r="O97" s="318"/>
      <c r="P97" s="318"/>
      <c r="Q97" s="318"/>
      <c r="R97" s="318"/>
      <c r="S97" s="318"/>
      <c r="T97" s="318"/>
      <c r="U97" s="145"/>
      <c r="V97" s="145"/>
      <c r="W97" s="145"/>
      <c r="X97" s="145"/>
      <c r="Y97" s="145"/>
      <c r="Z97" s="145"/>
      <c r="AA97" s="145"/>
      <c r="AB97" s="145"/>
      <c r="AC97" s="145"/>
      <c r="AD97" s="145"/>
      <c r="AE97" s="145"/>
      <c r="AF97" s="145"/>
      <c r="AG97" s="145"/>
      <c r="AH97" s="145"/>
      <c r="AI97" s="145"/>
      <c r="AJ97" s="145"/>
      <c r="AK97" s="145"/>
      <c r="AL97" s="46"/>
      <c r="AM97" s="36"/>
      <c r="AN97" s="37"/>
      <c r="AO97" s="145"/>
      <c r="AP97" s="145"/>
      <c r="AQ97" s="80"/>
    </row>
    <row r="98" spans="1:43" ht="6" customHeight="1" x14ac:dyDescent="0.25">
      <c r="A98" s="79"/>
      <c r="B98" s="140"/>
      <c r="C98" s="36"/>
      <c r="D98" s="37"/>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46"/>
      <c r="AM98" s="36"/>
      <c r="AN98" s="37"/>
      <c r="AO98" s="145"/>
      <c r="AP98" s="145"/>
      <c r="AQ98" s="80"/>
    </row>
    <row r="99" spans="1:43" x14ac:dyDescent="0.25">
      <c r="A99" s="79"/>
      <c r="B99" s="140"/>
      <c r="C99" s="36"/>
      <c r="D99" s="37"/>
      <c r="E99" s="145"/>
      <c r="F99" s="145"/>
      <c r="G99" s="145"/>
      <c r="H99" s="145"/>
      <c r="I99" s="145"/>
      <c r="J99" s="145"/>
      <c r="K99" s="145"/>
      <c r="M99" s="145"/>
      <c r="N99" s="46" t="s">
        <v>166</v>
      </c>
      <c r="O99" s="145"/>
      <c r="P99" s="145"/>
      <c r="Q99" s="145"/>
      <c r="R99" s="145"/>
      <c r="S99" s="145"/>
      <c r="T99" s="145"/>
      <c r="U99" s="145"/>
      <c r="V99" s="145"/>
      <c r="W99" s="145"/>
      <c r="X99" s="145"/>
      <c r="Z99" s="46" t="s">
        <v>166</v>
      </c>
      <c r="AA99" s="145"/>
      <c r="AB99" s="145"/>
      <c r="AC99" s="145"/>
      <c r="AD99" s="145"/>
      <c r="AE99" s="145"/>
      <c r="AF99" s="145"/>
      <c r="AG99" s="145"/>
      <c r="AH99" s="145"/>
      <c r="AI99" s="145"/>
      <c r="AJ99" s="145"/>
      <c r="AK99" s="145"/>
      <c r="AL99" s="46"/>
      <c r="AM99" s="36"/>
      <c r="AN99" s="37"/>
      <c r="AO99" s="145"/>
      <c r="AP99" s="325">
        <v>301</v>
      </c>
      <c r="AQ99" s="80"/>
    </row>
    <row r="100" spans="1:43" x14ac:dyDescent="0.25">
      <c r="A100" s="79"/>
      <c r="B100" s="140"/>
      <c r="C100" s="36"/>
      <c r="D100" s="37"/>
      <c r="E100" s="145"/>
      <c r="F100" s="145"/>
      <c r="G100" s="145"/>
      <c r="H100" s="145"/>
      <c r="I100" s="145"/>
      <c r="J100" s="145"/>
      <c r="K100" s="145"/>
      <c r="M100" s="145"/>
      <c r="N100" s="46" t="s">
        <v>167</v>
      </c>
      <c r="O100" s="145"/>
      <c r="P100" s="145"/>
      <c r="Q100" s="145"/>
      <c r="R100" s="145"/>
      <c r="S100" s="145"/>
      <c r="T100" s="145"/>
      <c r="U100" s="145"/>
      <c r="V100" s="145"/>
      <c r="W100" s="145"/>
      <c r="X100" s="145"/>
      <c r="Y100" s="145"/>
      <c r="Z100" s="46" t="s">
        <v>168</v>
      </c>
      <c r="AA100" s="145"/>
      <c r="AB100" s="145"/>
      <c r="AC100" s="145"/>
      <c r="AD100" s="145"/>
      <c r="AE100" s="145"/>
      <c r="AF100" s="145"/>
      <c r="AG100" s="145"/>
      <c r="AH100" s="145"/>
      <c r="AI100" s="145"/>
      <c r="AJ100" s="145"/>
      <c r="AK100" s="145"/>
      <c r="AL100" s="46"/>
      <c r="AM100" s="36"/>
      <c r="AN100" s="37"/>
      <c r="AO100" s="145"/>
      <c r="AP100" s="325"/>
      <c r="AQ100" s="80"/>
    </row>
    <row r="101" spans="1:43" ht="6" customHeight="1" thickBot="1" x14ac:dyDescent="0.3">
      <c r="A101" s="81"/>
      <c r="B101" s="143"/>
      <c r="C101" s="62"/>
      <c r="D101" s="63"/>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82"/>
      <c r="AM101" s="62"/>
      <c r="AN101" s="63"/>
      <c r="AO101" s="61"/>
      <c r="AP101" s="61"/>
      <c r="AQ101" s="83"/>
    </row>
    <row r="102" spans="1:43" ht="6" customHeight="1" x14ac:dyDescent="0.25">
      <c r="A102" s="76"/>
      <c r="B102" s="73"/>
      <c r="C102" s="74"/>
      <c r="D102" s="75"/>
      <c r="E102" s="76"/>
      <c r="F102" s="76"/>
      <c r="G102" s="76"/>
      <c r="H102" s="76"/>
      <c r="I102" s="76"/>
      <c r="J102" s="76"/>
      <c r="K102" s="76"/>
      <c r="L102" s="76"/>
      <c r="M102" s="76"/>
      <c r="N102" s="76"/>
      <c r="O102" s="76"/>
      <c r="P102" s="76"/>
      <c r="Q102" s="76"/>
      <c r="R102" s="76"/>
      <c r="S102" s="76"/>
      <c r="T102" s="76"/>
      <c r="U102" s="74"/>
      <c r="V102" s="75"/>
      <c r="W102" s="76"/>
      <c r="X102" s="76"/>
      <c r="Y102" s="76"/>
      <c r="Z102" s="76"/>
      <c r="AA102" s="76"/>
      <c r="AB102" s="76"/>
      <c r="AC102" s="76"/>
      <c r="AD102" s="76"/>
      <c r="AE102" s="76"/>
      <c r="AF102" s="76"/>
      <c r="AG102" s="76"/>
      <c r="AH102" s="76"/>
      <c r="AI102" s="76"/>
      <c r="AJ102" s="76"/>
      <c r="AK102" s="76"/>
      <c r="AL102" s="77"/>
      <c r="AM102" s="74"/>
      <c r="AN102" s="75"/>
      <c r="AO102" s="76"/>
      <c r="AP102" s="76"/>
      <c r="AQ102" s="76"/>
    </row>
    <row r="103" spans="1:43" ht="11.25" customHeight="1" x14ac:dyDescent="0.25">
      <c r="A103" s="145"/>
      <c r="B103" s="64">
        <v>215</v>
      </c>
      <c r="C103" s="36"/>
      <c r="D103" s="37"/>
      <c r="E103" s="309" t="s">
        <v>158</v>
      </c>
      <c r="F103" s="309"/>
      <c r="G103" s="309"/>
      <c r="H103" s="309"/>
      <c r="I103" s="309"/>
      <c r="J103" s="309"/>
      <c r="K103" s="309"/>
      <c r="L103" s="309"/>
      <c r="M103" s="309"/>
      <c r="N103" s="309"/>
      <c r="O103" s="309"/>
      <c r="P103" s="309"/>
      <c r="Q103" s="309"/>
      <c r="R103" s="309"/>
      <c r="S103" s="309"/>
      <c r="T103" s="309"/>
      <c r="U103" s="84"/>
      <c r="V103" s="37"/>
      <c r="W103" s="3"/>
      <c r="X103" s="145"/>
      <c r="Y103" s="145"/>
      <c r="Z103" s="145"/>
      <c r="AA103" s="145"/>
      <c r="AB103" s="145"/>
      <c r="AC103" s="145"/>
      <c r="AD103" s="145"/>
      <c r="AE103" s="145"/>
      <c r="AF103" s="145"/>
      <c r="AG103" s="145"/>
      <c r="AH103" s="145"/>
      <c r="AI103" s="145"/>
      <c r="AJ103" s="145"/>
      <c r="AK103" s="145"/>
      <c r="AL103" s="46"/>
      <c r="AM103" s="36"/>
      <c r="AN103" s="37"/>
      <c r="AO103" s="145"/>
      <c r="AP103" s="145"/>
      <c r="AQ103" s="145"/>
    </row>
    <row r="104" spans="1:43" ht="6" customHeight="1" x14ac:dyDescent="0.25">
      <c r="A104" s="145"/>
      <c r="B104" s="140"/>
      <c r="C104" s="36"/>
      <c r="D104" s="37"/>
      <c r="E104" s="3"/>
      <c r="F104" s="3"/>
      <c r="G104" s="3"/>
      <c r="H104" s="3"/>
      <c r="I104" s="3"/>
      <c r="J104" s="3"/>
      <c r="K104" s="3"/>
      <c r="L104" s="3"/>
      <c r="M104" s="3"/>
      <c r="N104" s="3"/>
      <c r="O104" s="3"/>
      <c r="P104" s="3"/>
      <c r="Q104" s="3"/>
      <c r="R104" s="3"/>
      <c r="S104" s="3"/>
      <c r="T104" s="3"/>
      <c r="U104" s="36"/>
      <c r="V104" s="37"/>
      <c r="W104" s="145"/>
      <c r="X104" s="145"/>
      <c r="Y104" s="145"/>
      <c r="Z104" s="145"/>
      <c r="AA104" s="145"/>
      <c r="AB104" s="145"/>
      <c r="AC104" s="145"/>
      <c r="AD104" s="145"/>
      <c r="AE104" s="145"/>
      <c r="AF104" s="145"/>
      <c r="AG104" s="145"/>
      <c r="AH104" s="145"/>
      <c r="AI104" s="145"/>
      <c r="AJ104" s="145"/>
      <c r="AK104" s="145"/>
      <c r="AL104" s="46"/>
      <c r="AM104" s="36"/>
      <c r="AN104" s="37"/>
      <c r="AO104" s="145"/>
      <c r="AP104" s="145"/>
      <c r="AQ104" s="145"/>
    </row>
    <row r="105" spans="1:43" x14ac:dyDescent="0.25">
      <c r="A105" s="145"/>
      <c r="B105" s="140"/>
      <c r="C105" s="36"/>
      <c r="D105" s="37"/>
      <c r="E105" s="155"/>
      <c r="F105" s="155"/>
      <c r="G105" s="155"/>
      <c r="H105" s="155"/>
      <c r="I105" s="155"/>
      <c r="J105" s="46" t="s">
        <v>163</v>
      </c>
      <c r="K105" s="155"/>
      <c r="L105" s="113"/>
      <c r="M105" s="155"/>
      <c r="N105" s="155"/>
      <c r="O105" s="155"/>
      <c r="Q105" s="46" t="s">
        <v>164</v>
      </c>
      <c r="R105" s="155"/>
      <c r="S105" s="155"/>
      <c r="T105" s="155"/>
      <c r="U105" s="36"/>
      <c r="V105" s="37"/>
      <c r="W105" s="145"/>
      <c r="X105" s="145"/>
      <c r="Y105" s="145"/>
      <c r="Z105" s="145"/>
      <c r="AA105" s="145"/>
      <c r="AB105" s="145"/>
      <c r="AC105" s="145"/>
      <c r="AD105" s="145"/>
      <c r="AE105" s="145"/>
      <c r="AF105" s="145"/>
      <c r="AG105" s="145"/>
      <c r="AH105" s="145"/>
      <c r="AI105" s="145"/>
      <c r="AJ105" s="145"/>
      <c r="AK105" s="145"/>
      <c r="AL105" s="46"/>
      <c r="AM105" s="36"/>
      <c r="AN105" s="37"/>
      <c r="AO105" s="145"/>
      <c r="AP105" s="145"/>
      <c r="AQ105" s="145"/>
    </row>
    <row r="106" spans="1:43" x14ac:dyDescent="0.25">
      <c r="A106" s="145"/>
      <c r="B106" s="140"/>
      <c r="C106" s="36"/>
      <c r="D106" s="37"/>
      <c r="F106" s="155"/>
      <c r="G106" s="155"/>
      <c r="H106" s="155"/>
      <c r="I106" s="155"/>
      <c r="J106" s="46" t="s">
        <v>161</v>
      </c>
      <c r="K106" s="155"/>
      <c r="L106" s="113"/>
      <c r="M106" s="155"/>
      <c r="N106" s="155"/>
      <c r="O106" s="155"/>
      <c r="Q106" s="46" t="s">
        <v>161</v>
      </c>
      <c r="R106" s="155"/>
      <c r="S106" s="155"/>
      <c r="T106" s="155"/>
      <c r="U106" s="36"/>
      <c r="V106" s="37"/>
      <c r="W106" s="145"/>
      <c r="X106" s="145"/>
      <c r="Y106" s="145"/>
      <c r="Z106" s="145"/>
      <c r="AA106" s="145"/>
      <c r="AB106" s="145"/>
      <c r="AC106" s="145"/>
      <c r="AD106" s="145"/>
      <c r="AE106" s="145"/>
      <c r="AF106" s="145"/>
      <c r="AG106" s="145"/>
      <c r="AH106" s="145"/>
      <c r="AI106" s="145"/>
      <c r="AJ106" s="145"/>
      <c r="AK106" s="145"/>
      <c r="AL106" s="46"/>
      <c r="AM106" s="36"/>
      <c r="AN106" s="37"/>
      <c r="AO106" s="145"/>
      <c r="AP106" s="145"/>
      <c r="AQ106" s="145"/>
    </row>
    <row r="107" spans="1:43" ht="6" customHeight="1" x14ac:dyDescent="0.25">
      <c r="A107" s="145"/>
      <c r="B107" s="140"/>
      <c r="C107" s="36"/>
      <c r="D107" s="37"/>
      <c r="E107" s="155"/>
      <c r="F107" s="155"/>
      <c r="G107" s="155"/>
      <c r="H107" s="155"/>
      <c r="I107" s="155"/>
      <c r="J107" s="155"/>
      <c r="K107" s="155"/>
      <c r="L107" s="113"/>
      <c r="M107" s="155"/>
      <c r="N107" s="155"/>
      <c r="O107" s="155"/>
      <c r="P107" s="155"/>
      <c r="Q107" s="155"/>
      <c r="R107" s="155"/>
      <c r="S107" s="155"/>
      <c r="T107" s="155"/>
      <c r="U107" s="36"/>
      <c r="V107" s="37"/>
      <c r="W107" s="145"/>
      <c r="X107" s="145"/>
      <c r="Y107" s="145"/>
      <c r="Z107" s="145"/>
      <c r="AA107" s="145"/>
      <c r="AB107" s="145"/>
      <c r="AC107" s="145"/>
      <c r="AD107" s="145"/>
      <c r="AE107" s="145"/>
      <c r="AF107" s="145"/>
      <c r="AG107" s="145"/>
      <c r="AH107" s="145"/>
      <c r="AI107" s="145"/>
      <c r="AJ107" s="145"/>
      <c r="AK107" s="145"/>
      <c r="AL107" s="46"/>
      <c r="AM107" s="36"/>
      <c r="AN107" s="37"/>
      <c r="AO107" s="145"/>
      <c r="AP107" s="145"/>
      <c r="AQ107" s="145"/>
    </row>
    <row r="108" spans="1:43" ht="11.25" customHeight="1" x14ac:dyDescent="0.25">
      <c r="A108" s="145"/>
      <c r="B108" s="140"/>
      <c r="C108" s="36"/>
      <c r="D108" s="37"/>
      <c r="E108" t="s">
        <v>127</v>
      </c>
      <c r="F108" s="317" t="str">
        <f ca="1">VLOOKUP(CONCATENATE($B$103&amp;INDIRECT(ADDRESS(ROW(),COLUMN()-1))),INDIRECT("translations[[Question Num]:["&amp; Language_Selected &amp;"]]"),MATCH(Language_Selected,Language_Options,0)+1,FALSE)</f>
        <v>What is the name of your youngest child?</v>
      </c>
      <c r="G108" s="317"/>
      <c r="H108" s="317"/>
      <c r="I108" s="317"/>
      <c r="J108" s="317"/>
      <c r="K108" s="317"/>
      <c r="L108" s="323"/>
      <c r="M108" s="155" t="s">
        <v>128</v>
      </c>
      <c r="N108" s="317" t="str">
        <f ca="1">VLOOKUP(CONCATENATE($B$103&amp;INDIRECT(ADDRESS(ROW(),COLUMN()-1))),INDIRECT("translations[[Question Num]:["&amp; Language_Selected &amp;"]]"),MATCH(Language_Selected,Language_Options,0)+1,FALSE)</f>
        <v>What is the name of your child?</v>
      </c>
      <c r="O108" s="317"/>
      <c r="P108" s="317"/>
      <c r="Q108" s="317"/>
      <c r="R108" s="317"/>
      <c r="S108" s="317"/>
      <c r="T108" s="317"/>
      <c r="U108" s="36"/>
      <c r="V108" s="37"/>
      <c r="W108" s="145"/>
      <c r="X108" s="145"/>
      <c r="Y108" s="145"/>
      <c r="Z108" s="145"/>
      <c r="AA108" s="145"/>
      <c r="AB108" s="145"/>
      <c r="AC108" s="145"/>
      <c r="AD108" s="145"/>
      <c r="AE108" s="145"/>
      <c r="AF108" s="145"/>
      <c r="AG108" s="145"/>
      <c r="AH108" s="145"/>
      <c r="AI108" s="145"/>
      <c r="AJ108" s="145"/>
      <c r="AK108" s="145"/>
      <c r="AL108" s="46"/>
      <c r="AM108" s="36"/>
      <c r="AN108" s="37"/>
      <c r="AO108" s="145"/>
      <c r="AP108" s="145"/>
      <c r="AQ108" s="145"/>
    </row>
    <row r="109" spans="1:43" x14ac:dyDescent="0.25">
      <c r="A109" s="145"/>
      <c r="B109" s="140"/>
      <c r="C109" s="36"/>
      <c r="D109" s="37"/>
      <c r="E109" s="155"/>
      <c r="F109" s="317"/>
      <c r="G109" s="317"/>
      <c r="H109" s="317"/>
      <c r="I109" s="317"/>
      <c r="J109" s="317"/>
      <c r="K109" s="317"/>
      <c r="L109" s="323"/>
      <c r="M109" s="155"/>
      <c r="N109" s="317"/>
      <c r="O109" s="317"/>
      <c r="P109" s="317"/>
      <c r="Q109" s="317"/>
      <c r="R109" s="317"/>
      <c r="S109" s="317"/>
      <c r="T109" s="317"/>
      <c r="U109" s="36"/>
      <c r="V109" s="37"/>
      <c r="W109" s="301" t="s">
        <v>169</v>
      </c>
      <c r="X109" s="301"/>
      <c r="Y109" s="301"/>
      <c r="Z109" s="301"/>
      <c r="AA109" s="301"/>
      <c r="AB109" s="301"/>
      <c r="AC109" s="301"/>
      <c r="AD109" s="301"/>
      <c r="AE109" s="301"/>
      <c r="AF109" s="301"/>
      <c r="AG109" s="301"/>
      <c r="AH109" s="301"/>
      <c r="AI109" s="301"/>
      <c r="AJ109" s="301"/>
      <c r="AK109" s="301"/>
      <c r="AL109" s="301"/>
      <c r="AM109" s="36"/>
      <c r="AN109" s="37"/>
      <c r="AO109" s="145"/>
      <c r="AP109" s="145"/>
      <c r="AQ109" s="145"/>
    </row>
    <row r="110" spans="1:43" ht="6" customHeight="1" x14ac:dyDescent="0.25">
      <c r="A110" s="28"/>
      <c r="B110" s="70"/>
      <c r="C110" s="33"/>
      <c r="D110" s="32"/>
      <c r="E110" s="28"/>
      <c r="F110" s="28"/>
      <c r="G110" s="28"/>
      <c r="H110" s="28"/>
      <c r="I110" s="28"/>
      <c r="J110" s="28"/>
      <c r="K110" s="28"/>
      <c r="L110" s="28"/>
      <c r="M110" s="28"/>
      <c r="N110" s="28"/>
      <c r="O110" s="28"/>
      <c r="P110" s="28"/>
      <c r="Q110" s="28"/>
      <c r="R110" s="28"/>
      <c r="S110" s="28"/>
      <c r="T110" s="28"/>
      <c r="U110" s="33"/>
      <c r="V110" s="32"/>
      <c r="W110" s="28"/>
      <c r="X110" s="28"/>
      <c r="Y110" s="28"/>
      <c r="Z110" s="28"/>
      <c r="AA110" s="28"/>
      <c r="AB110" s="28"/>
      <c r="AC110" s="28"/>
      <c r="AD110" s="28"/>
      <c r="AE110" s="28"/>
      <c r="AF110" s="28"/>
      <c r="AG110" s="28"/>
      <c r="AH110" s="28"/>
      <c r="AI110" s="28"/>
      <c r="AJ110" s="28"/>
      <c r="AK110" s="28"/>
      <c r="AL110" s="66"/>
      <c r="AM110" s="33"/>
      <c r="AN110" s="32"/>
      <c r="AO110" s="28"/>
      <c r="AP110" s="28"/>
      <c r="AQ110" s="28"/>
    </row>
    <row r="111" spans="1:43" ht="6" customHeight="1" x14ac:dyDescent="0.25">
      <c r="A111" s="41"/>
      <c r="B111" s="141"/>
      <c r="C111" s="30"/>
      <c r="D111" s="29"/>
      <c r="E111" s="41"/>
      <c r="F111" s="41"/>
      <c r="G111" s="41"/>
      <c r="H111" s="41"/>
      <c r="I111" s="41"/>
      <c r="J111" s="41"/>
      <c r="K111" s="41"/>
      <c r="L111" s="41"/>
      <c r="M111" s="41"/>
      <c r="N111" s="41"/>
      <c r="O111" s="41"/>
      <c r="P111" s="41"/>
      <c r="Q111" s="41"/>
      <c r="R111" s="41"/>
      <c r="S111" s="41"/>
      <c r="T111" s="41"/>
      <c r="U111" s="30"/>
      <c r="V111" s="29"/>
      <c r="W111" s="41"/>
      <c r="X111" s="41"/>
      <c r="Y111" s="41"/>
      <c r="Z111" s="41"/>
      <c r="AA111" s="41"/>
      <c r="AB111" s="41"/>
      <c r="AC111" s="41"/>
      <c r="AD111" s="41"/>
      <c r="AE111" s="41"/>
      <c r="AF111" s="41"/>
      <c r="AG111" s="41"/>
      <c r="AH111" s="41"/>
      <c r="AI111" s="41"/>
      <c r="AJ111" s="41"/>
      <c r="AK111" s="41"/>
      <c r="AL111" s="67"/>
      <c r="AM111" s="30"/>
      <c r="AN111" s="29"/>
      <c r="AO111" s="41"/>
      <c r="AP111" s="41"/>
      <c r="AQ111" s="41"/>
    </row>
    <row r="112" spans="1:43" ht="11.25" customHeight="1" x14ac:dyDescent="0.25">
      <c r="A112" s="145"/>
      <c r="B112" s="64">
        <v>216</v>
      </c>
      <c r="C112" s="36"/>
      <c r="D112" s="37"/>
      <c r="E112" s="317" t="str">
        <f ca="1">VLOOKUP(INDIRECT(ADDRESS(ROW(),COLUMN()-3)),INDIRECT("translations[[Question Num]:["&amp; Language_Selected &amp;"]]"),MATCH(Language_Selected,Language_Options,0)+1,FALSE)</f>
        <v>When (NAME IN 215)'s mother was pregnant with (NAME IN 215), did she have any antenatal check-ups?</v>
      </c>
      <c r="F112" s="317"/>
      <c r="G112" s="317"/>
      <c r="H112" s="317"/>
      <c r="I112" s="317"/>
      <c r="J112" s="317"/>
      <c r="K112" s="317"/>
      <c r="L112" s="317"/>
      <c r="M112" s="317"/>
      <c r="N112" s="317"/>
      <c r="O112" s="317"/>
      <c r="P112" s="317"/>
      <c r="Q112" s="317"/>
      <c r="R112" s="317"/>
      <c r="S112" s="317"/>
      <c r="T112" s="317"/>
      <c r="U112" s="84"/>
      <c r="V112" s="37"/>
      <c r="W112" s="145" t="s">
        <v>102</v>
      </c>
      <c r="X112" s="145"/>
      <c r="Y112" s="31" t="s">
        <v>9</v>
      </c>
      <c r="Z112" s="31"/>
      <c r="AA112" s="31"/>
      <c r="AB112" s="31"/>
      <c r="AC112" s="31"/>
      <c r="AD112" s="31"/>
      <c r="AE112" s="31"/>
      <c r="AF112" s="31"/>
      <c r="AG112" s="31"/>
      <c r="AH112" s="31"/>
      <c r="AI112" s="31"/>
      <c r="AJ112" s="31"/>
      <c r="AK112" s="31"/>
      <c r="AL112" s="65" t="s">
        <v>80</v>
      </c>
      <c r="AM112" s="36"/>
      <c r="AN112" s="37"/>
      <c r="AO112" s="145"/>
      <c r="AP112" s="145"/>
      <c r="AQ112" s="145"/>
    </row>
    <row r="113" spans="1:43" x14ac:dyDescent="0.25">
      <c r="A113" s="145"/>
      <c r="B113" s="140"/>
      <c r="C113" s="36"/>
      <c r="D113" s="37"/>
      <c r="E113" s="317"/>
      <c r="F113" s="317"/>
      <c r="G113" s="317"/>
      <c r="H113" s="317"/>
      <c r="I113" s="317"/>
      <c r="J113" s="317"/>
      <c r="K113" s="317"/>
      <c r="L113" s="317"/>
      <c r="M113" s="317"/>
      <c r="N113" s="317"/>
      <c r="O113" s="317"/>
      <c r="P113" s="317"/>
      <c r="Q113" s="317"/>
      <c r="R113" s="317"/>
      <c r="S113" s="317"/>
      <c r="T113" s="317"/>
      <c r="U113" s="84"/>
      <c r="V113" s="37"/>
      <c r="W113" s="145" t="s">
        <v>103</v>
      </c>
      <c r="X113" s="145"/>
      <c r="Y113" s="31" t="s">
        <v>9</v>
      </c>
      <c r="Z113" s="31"/>
      <c r="AA113" s="31"/>
      <c r="AB113" s="31"/>
      <c r="AC113" s="31"/>
      <c r="AD113" s="31"/>
      <c r="AE113" s="31"/>
      <c r="AF113" s="31"/>
      <c r="AG113" s="31"/>
      <c r="AH113" s="31"/>
      <c r="AI113" s="31"/>
      <c r="AJ113" s="31"/>
      <c r="AK113" s="31"/>
      <c r="AL113" s="65" t="s">
        <v>82</v>
      </c>
      <c r="AM113" s="36"/>
      <c r="AN113" s="37"/>
      <c r="AO113" s="145"/>
      <c r="AP113" s="324">
        <v>218</v>
      </c>
      <c r="AQ113" s="145"/>
    </row>
    <row r="114" spans="1:43" x14ac:dyDescent="0.25">
      <c r="A114" s="145"/>
      <c r="B114" s="140"/>
      <c r="C114" s="36"/>
      <c r="D114" s="37"/>
      <c r="E114" s="317"/>
      <c r="F114" s="317"/>
      <c r="G114" s="317"/>
      <c r="H114" s="317"/>
      <c r="I114" s="317"/>
      <c r="J114" s="317"/>
      <c r="K114" s="317"/>
      <c r="L114" s="317"/>
      <c r="M114" s="317"/>
      <c r="N114" s="317"/>
      <c r="O114" s="317"/>
      <c r="P114" s="317"/>
      <c r="Q114" s="317"/>
      <c r="R114" s="317"/>
      <c r="S114" s="317"/>
      <c r="T114" s="317"/>
      <c r="U114" s="84"/>
      <c r="V114" s="37"/>
      <c r="W114" s="145" t="s">
        <v>140</v>
      </c>
      <c r="X114" s="145"/>
      <c r="Y114" s="145"/>
      <c r="Z114" s="145"/>
      <c r="AA114" s="145"/>
      <c r="AB114" s="31" t="s">
        <v>9</v>
      </c>
      <c r="AC114" s="31"/>
      <c r="AD114" s="71"/>
      <c r="AE114" s="31"/>
      <c r="AF114" s="31"/>
      <c r="AG114" s="31"/>
      <c r="AH114" s="31"/>
      <c r="AI114" s="31"/>
      <c r="AJ114" s="31"/>
      <c r="AK114" s="31"/>
      <c r="AL114" s="65" t="s">
        <v>141</v>
      </c>
      <c r="AM114" s="36"/>
      <c r="AN114" s="37"/>
      <c r="AO114" s="145"/>
      <c r="AP114" s="324"/>
      <c r="AQ114" s="145"/>
    </row>
    <row r="115" spans="1:43" ht="6" customHeight="1" x14ac:dyDescent="0.25">
      <c r="A115" s="28"/>
      <c r="B115" s="70"/>
      <c r="C115" s="33"/>
      <c r="D115" s="32"/>
      <c r="E115" s="28"/>
      <c r="F115" s="28"/>
      <c r="G115" s="28"/>
      <c r="H115" s="28"/>
      <c r="I115" s="28"/>
      <c r="J115" s="28"/>
      <c r="K115" s="28"/>
      <c r="L115" s="28"/>
      <c r="M115" s="28"/>
      <c r="N115" s="28"/>
      <c r="O115" s="28"/>
      <c r="P115" s="28"/>
      <c r="Q115" s="28"/>
      <c r="R115" s="28"/>
      <c r="S115" s="28"/>
      <c r="T115" s="28"/>
      <c r="U115" s="33"/>
      <c r="V115" s="32"/>
      <c r="W115" s="28"/>
      <c r="X115" s="28"/>
      <c r="Y115" s="28"/>
      <c r="Z115" s="28"/>
      <c r="AA115" s="28"/>
      <c r="AB115" s="28"/>
      <c r="AC115" s="28"/>
      <c r="AD115" s="28"/>
      <c r="AE115" s="28"/>
      <c r="AF115" s="28"/>
      <c r="AG115" s="28"/>
      <c r="AH115" s="28"/>
      <c r="AI115" s="28"/>
      <c r="AJ115" s="28"/>
      <c r="AK115" s="28"/>
      <c r="AL115" s="66"/>
      <c r="AM115" s="33"/>
      <c r="AN115" s="32"/>
      <c r="AO115" s="28"/>
      <c r="AP115" s="28"/>
      <c r="AQ115" s="28"/>
    </row>
    <row r="116" spans="1:43" ht="6" customHeight="1" x14ac:dyDescent="0.25">
      <c r="A116" s="41"/>
      <c r="B116" s="141"/>
      <c r="C116" s="30"/>
      <c r="D116" s="29"/>
      <c r="E116" s="41"/>
      <c r="F116" s="41"/>
      <c r="G116" s="41"/>
      <c r="H116" s="41"/>
      <c r="I116" s="41"/>
      <c r="J116" s="41"/>
      <c r="K116" s="41"/>
      <c r="L116" s="41"/>
      <c r="M116" s="41"/>
      <c r="N116" s="41"/>
      <c r="O116" s="41"/>
      <c r="P116" s="41"/>
      <c r="Q116" s="41"/>
      <c r="R116" s="41"/>
      <c r="S116" s="41"/>
      <c r="T116" s="41"/>
      <c r="U116" s="30"/>
      <c r="V116" s="29"/>
      <c r="W116" s="41"/>
      <c r="X116" s="41"/>
      <c r="Y116" s="41"/>
      <c r="Z116" s="41"/>
      <c r="AA116" s="41"/>
      <c r="AB116" s="41"/>
      <c r="AC116" s="41"/>
      <c r="AD116" s="41"/>
      <c r="AE116" s="41"/>
      <c r="AF116" s="41"/>
      <c r="AG116" s="41"/>
      <c r="AH116" s="41"/>
      <c r="AI116" s="41"/>
      <c r="AJ116" s="41"/>
      <c r="AK116" s="41"/>
      <c r="AL116" s="67"/>
      <c r="AM116" s="30"/>
      <c r="AN116" s="29"/>
      <c r="AO116" s="41"/>
      <c r="AP116" s="41"/>
      <c r="AQ116" s="41"/>
    </row>
    <row r="117" spans="1:43" ht="11.25" customHeight="1" x14ac:dyDescent="0.25">
      <c r="A117" s="145"/>
      <c r="B117" s="64">
        <v>217</v>
      </c>
      <c r="C117" s="36"/>
      <c r="D117" s="37"/>
      <c r="E117" s="317" t="str">
        <f ca="1">VLOOKUP(INDIRECT(ADDRESS(ROW(),COLUMN()-3)),INDIRECT("translations[[Question Num]:["&amp; Language_Selected &amp;"]]"),MATCH(Language_Selected,Language_Options,0)+1,FALSE)</f>
        <v>Were you ever present during any of those antenatal check-ups?</v>
      </c>
      <c r="F117" s="317"/>
      <c r="G117" s="317"/>
      <c r="H117" s="317"/>
      <c r="I117" s="317"/>
      <c r="J117" s="317"/>
      <c r="K117" s="317"/>
      <c r="L117" s="317"/>
      <c r="M117" s="317"/>
      <c r="N117" s="317"/>
      <c r="O117" s="317"/>
      <c r="P117" s="317"/>
      <c r="Q117" s="317"/>
      <c r="R117" s="317"/>
      <c r="S117" s="317"/>
      <c r="T117" s="317"/>
      <c r="U117" s="84"/>
      <c r="V117" s="37"/>
      <c r="W117" s="145" t="s">
        <v>170</v>
      </c>
      <c r="X117" s="145"/>
      <c r="Y117" s="145"/>
      <c r="Z117" s="145"/>
      <c r="AA117" s="31" t="s">
        <v>9</v>
      </c>
      <c r="AB117" s="31"/>
      <c r="AC117" s="31"/>
      <c r="AD117" s="71"/>
      <c r="AE117" s="31"/>
      <c r="AF117" s="31"/>
      <c r="AG117" s="31"/>
      <c r="AH117" s="31"/>
      <c r="AI117" s="31"/>
      <c r="AJ117" s="31"/>
      <c r="AK117" s="31"/>
      <c r="AL117" s="65" t="s">
        <v>80</v>
      </c>
      <c r="AM117" s="36"/>
      <c r="AN117" s="37"/>
      <c r="AO117" s="145"/>
      <c r="AP117" s="145"/>
      <c r="AQ117" s="145"/>
    </row>
    <row r="118" spans="1:43" x14ac:dyDescent="0.25">
      <c r="A118" s="145"/>
      <c r="B118" s="140"/>
      <c r="C118" s="36"/>
      <c r="D118" s="37"/>
      <c r="E118" s="317"/>
      <c r="F118" s="317"/>
      <c r="G118" s="317"/>
      <c r="H118" s="317"/>
      <c r="I118" s="317"/>
      <c r="J118" s="317"/>
      <c r="K118" s="317"/>
      <c r="L118" s="317"/>
      <c r="M118" s="317"/>
      <c r="N118" s="317"/>
      <c r="O118" s="317"/>
      <c r="P118" s="317"/>
      <c r="Q118" s="317"/>
      <c r="R118" s="317"/>
      <c r="S118" s="317"/>
      <c r="T118" s="317"/>
      <c r="U118" s="84"/>
      <c r="V118" s="37"/>
      <c r="W118" s="145" t="s">
        <v>171</v>
      </c>
      <c r="X118" s="145"/>
      <c r="Y118" s="145"/>
      <c r="Z118" s="145"/>
      <c r="AA118" s="145"/>
      <c r="AB118" s="31" t="s">
        <v>9</v>
      </c>
      <c r="AC118" s="71"/>
      <c r="AD118" s="71"/>
      <c r="AE118" s="31"/>
      <c r="AF118" s="31"/>
      <c r="AG118" s="31"/>
      <c r="AH118" s="31"/>
      <c r="AI118" s="31"/>
      <c r="AJ118" s="31"/>
      <c r="AK118" s="31"/>
      <c r="AL118" s="65" t="s">
        <v>82</v>
      </c>
      <c r="AM118" s="36"/>
      <c r="AN118" s="37"/>
      <c r="AO118" s="145"/>
      <c r="AQ118" s="145"/>
    </row>
    <row r="119" spans="1:43" ht="6" customHeight="1" x14ac:dyDescent="0.25">
      <c r="A119" s="28"/>
      <c r="B119" s="70"/>
      <c r="C119" s="33"/>
      <c r="D119" s="32"/>
      <c r="E119" s="28"/>
      <c r="F119" s="28"/>
      <c r="G119" s="28"/>
      <c r="H119" s="28"/>
      <c r="I119" s="28"/>
      <c r="J119" s="28"/>
      <c r="K119" s="28"/>
      <c r="L119" s="28"/>
      <c r="M119" s="28"/>
      <c r="N119" s="28"/>
      <c r="O119" s="28"/>
      <c r="P119" s="28"/>
      <c r="Q119" s="28"/>
      <c r="R119" s="28"/>
      <c r="S119" s="28"/>
      <c r="T119" s="28"/>
      <c r="U119" s="33"/>
      <c r="V119" s="32"/>
      <c r="W119" s="28"/>
      <c r="X119" s="28"/>
      <c r="Y119" s="28"/>
      <c r="Z119" s="28"/>
      <c r="AA119" s="28"/>
      <c r="AB119" s="28"/>
      <c r="AC119" s="28"/>
      <c r="AD119" s="28"/>
      <c r="AE119" s="28"/>
      <c r="AF119" s="28"/>
      <c r="AG119" s="28"/>
      <c r="AH119" s="28"/>
      <c r="AI119" s="28"/>
      <c r="AJ119" s="28"/>
      <c r="AK119" s="28"/>
      <c r="AL119" s="66"/>
      <c r="AM119" s="33"/>
      <c r="AN119" s="32"/>
      <c r="AO119" s="28"/>
      <c r="AP119" s="28"/>
      <c r="AQ119" s="28"/>
    </row>
    <row r="120" spans="1:43" ht="6" customHeight="1" x14ac:dyDescent="0.25">
      <c r="A120" s="41"/>
      <c r="B120" s="141"/>
      <c r="C120" s="30"/>
      <c r="D120" s="29"/>
      <c r="E120" s="41"/>
      <c r="F120" s="41"/>
      <c r="G120" s="41"/>
      <c r="H120" s="41"/>
      <c r="I120" s="41"/>
      <c r="J120" s="41"/>
      <c r="K120" s="41"/>
      <c r="L120" s="41"/>
      <c r="M120" s="41"/>
      <c r="N120" s="41"/>
      <c r="O120" s="41"/>
      <c r="P120" s="41"/>
      <c r="Q120" s="41"/>
      <c r="R120" s="41"/>
      <c r="S120" s="41"/>
      <c r="T120" s="41"/>
      <c r="U120" s="30"/>
      <c r="V120" s="29"/>
      <c r="W120" s="41"/>
      <c r="X120" s="41"/>
      <c r="Y120" s="41"/>
      <c r="Z120" s="41"/>
      <c r="AA120" s="41"/>
      <c r="AB120" s="41"/>
      <c r="AC120" s="41"/>
      <c r="AD120" s="41"/>
      <c r="AE120" s="41"/>
      <c r="AF120" s="41"/>
      <c r="AG120" s="41"/>
      <c r="AH120" s="41"/>
      <c r="AI120" s="41"/>
      <c r="AJ120" s="41"/>
      <c r="AK120" s="41"/>
      <c r="AL120" s="67"/>
      <c r="AM120" s="30"/>
      <c r="AN120" s="29"/>
      <c r="AO120" s="41"/>
      <c r="AP120" s="41"/>
      <c r="AQ120" s="41"/>
    </row>
    <row r="121" spans="1:43" x14ac:dyDescent="0.25">
      <c r="A121" s="145"/>
      <c r="B121" s="64">
        <v>218</v>
      </c>
      <c r="C121" s="36"/>
      <c r="D121" s="37"/>
      <c r="E121" s="317" t="str">
        <f ca="1">VLOOKUP(INDIRECT(ADDRESS(ROW(),COLUMN()-3)),INDIRECT("translations[[Question Num]:["&amp; Language_Selected &amp;"]]"),MATCH(Language_Selected,Language_Options,0)+1,FALSE)</f>
        <v>Was (NAME IN 215) born in a hospital or health facility?</v>
      </c>
      <c r="F121" s="317"/>
      <c r="G121" s="317"/>
      <c r="H121" s="317"/>
      <c r="I121" s="317"/>
      <c r="J121" s="317"/>
      <c r="K121" s="317"/>
      <c r="L121" s="317"/>
      <c r="M121" s="317"/>
      <c r="N121" s="317"/>
      <c r="O121" s="317"/>
      <c r="P121" s="317"/>
      <c r="Q121" s="317"/>
      <c r="R121" s="317"/>
      <c r="S121" s="317"/>
      <c r="T121" s="317"/>
      <c r="U121" s="84"/>
      <c r="V121" s="37"/>
      <c r="W121" s="145" t="s">
        <v>172</v>
      </c>
      <c r="X121" s="145"/>
      <c r="Y121" s="145"/>
      <c r="Z121" s="145"/>
      <c r="AA121" s="145"/>
      <c r="AB121" s="145"/>
      <c r="AC121" s="145"/>
      <c r="AD121" s="145"/>
      <c r="AE121" s="145"/>
      <c r="AF121" s="31" t="s">
        <v>9</v>
      </c>
      <c r="AG121" s="31"/>
      <c r="AH121" s="31"/>
      <c r="AI121" s="71"/>
      <c r="AJ121" s="31"/>
      <c r="AK121" s="31"/>
      <c r="AL121" s="65" t="s">
        <v>80</v>
      </c>
      <c r="AM121" s="36"/>
      <c r="AN121" s="37"/>
      <c r="AO121" s="145"/>
      <c r="AP121" s="145"/>
      <c r="AQ121" s="145"/>
    </row>
    <row r="122" spans="1:43" x14ac:dyDescent="0.25">
      <c r="A122" s="145"/>
      <c r="B122" s="140"/>
      <c r="C122" s="36"/>
      <c r="D122" s="37"/>
      <c r="E122" s="317"/>
      <c r="F122" s="317"/>
      <c r="G122" s="317"/>
      <c r="H122" s="317"/>
      <c r="I122" s="317"/>
      <c r="J122" s="317"/>
      <c r="K122" s="317"/>
      <c r="L122" s="317"/>
      <c r="M122" s="317"/>
      <c r="N122" s="317"/>
      <c r="O122" s="317"/>
      <c r="P122" s="317"/>
      <c r="Q122" s="317"/>
      <c r="R122" s="317"/>
      <c r="S122" s="317"/>
      <c r="T122" s="317"/>
      <c r="U122" s="84"/>
      <c r="V122" s="37"/>
      <c r="W122" s="145" t="s">
        <v>173</v>
      </c>
      <c r="X122" s="145"/>
      <c r="Y122" s="145"/>
      <c r="Z122" s="31" t="s">
        <v>9</v>
      </c>
      <c r="AA122" s="71"/>
      <c r="AB122" s="31"/>
      <c r="AC122" s="31"/>
      <c r="AD122" s="31"/>
      <c r="AE122" s="31"/>
      <c r="AF122" s="31"/>
      <c r="AG122" s="31"/>
      <c r="AH122" s="31"/>
      <c r="AI122" s="31"/>
      <c r="AJ122" s="31"/>
      <c r="AK122" s="31"/>
      <c r="AL122" s="65" t="s">
        <v>82</v>
      </c>
      <c r="AM122" s="36"/>
      <c r="AN122" s="37"/>
      <c r="AO122" s="145"/>
      <c r="AP122" s="145">
        <v>301</v>
      </c>
      <c r="AQ122" s="145"/>
    </row>
    <row r="123" spans="1:43" ht="6" customHeight="1" x14ac:dyDescent="0.25">
      <c r="A123" s="28"/>
      <c r="B123" s="70"/>
      <c r="C123" s="33"/>
      <c r="D123" s="32"/>
      <c r="E123" s="28"/>
      <c r="F123" s="28"/>
      <c r="G123" s="28"/>
      <c r="H123" s="28"/>
      <c r="I123" s="28"/>
      <c r="J123" s="28"/>
      <c r="K123" s="28"/>
      <c r="L123" s="28"/>
      <c r="M123" s="28"/>
      <c r="N123" s="28"/>
      <c r="O123" s="28"/>
      <c r="P123" s="28"/>
      <c r="Q123" s="28"/>
      <c r="R123" s="28"/>
      <c r="S123" s="28"/>
      <c r="T123" s="28"/>
      <c r="U123" s="33"/>
      <c r="V123" s="32"/>
      <c r="W123" s="28"/>
      <c r="X123" s="28"/>
      <c r="Y123" s="28"/>
      <c r="Z123" s="28"/>
      <c r="AA123" s="28"/>
      <c r="AB123" s="28"/>
      <c r="AC123" s="28"/>
      <c r="AD123" s="28"/>
      <c r="AE123" s="28"/>
      <c r="AF123" s="28"/>
      <c r="AG123" s="28"/>
      <c r="AH123" s="28"/>
      <c r="AI123" s="28"/>
      <c r="AJ123" s="28"/>
      <c r="AK123" s="28"/>
      <c r="AL123" s="66"/>
      <c r="AM123" s="33"/>
      <c r="AN123" s="32"/>
      <c r="AO123" s="28"/>
      <c r="AP123" s="28"/>
      <c r="AQ123" s="28"/>
    </row>
    <row r="124" spans="1:43" ht="6" customHeight="1" x14ac:dyDescent="0.25">
      <c r="A124" s="41"/>
      <c r="B124" s="141"/>
      <c r="C124" s="30"/>
      <c r="D124" s="29"/>
      <c r="E124" s="41"/>
      <c r="F124" s="41"/>
      <c r="G124" s="41"/>
      <c r="H124" s="41"/>
      <c r="I124" s="41"/>
      <c r="J124" s="41"/>
      <c r="K124" s="41"/>
      <c r="L124" s="41"/>
      <c r="M124" s="41"/>
      <c r="N124" s="41"/>
      <c r="O124" s="41"/>
      <c r="P124" s="41"/>
      <c r="Q124" s="41"/>
      <c r="R124" s="41"/>
      <c r="S124" s="41"/>
      <c r="T124" s="41"/>
      <c r="U124" s="30"/>
      <c r="V124" s="29"/>
      <c r="W124" s="41"/>
      <c r="X124" s="41"/>
      <c r="Y124" s="41"/>
      <c r="Z124" s="41"/>
      <c r="AA124" s="41"/>
      <c r="AB124" s="41"/>
      <c r="AC124" s="41"/>
      <c r="AD124" s="41"/>
      <c r="AE124" s="41"/>
      <c r="AF124" s="41"/>
      <c r="AG124" s="41"/>
      <c r="AH124" s="41"/>
      <c r="AI124" s="41"/>
      <c r="AJ124" s="41"/>
      <c r="AK124" s="41"/>
      <c r="AL124" s="67"/>
      <c r="AM124" s="30"/>
      <c r="AN124" s="29"/>
      <c r="AO124" s="41"/>
      <c r="AP124" s="41"/>
      <c r="AQ124" s="41"/>
    </row>
    <row r="125" spans="1:43" x14ac:dyDescent="0.25">
      <c r="A125" s="145"/>
      <c r="B125" s="64">
        <v>219</v>
      </c>
      <c r="C125" s="36"/>
      <c r="D125" s="37"/>
      <c r="E125" s="317" t="str">
        <f ca="1">VLOOKUP(INDIRECT(ADDRESS(ROW(),COLUMN()-3)),INDIRECT("translations[[Question Num]:["&amp; Language_Selected &amp;"]]"),MATCH(Language_Selected,Language_Options,0)+1,FALSE)</f>
        <v xml:space="preserve">Did you go with (NAME IN 215)'s mother to the hospital or health facility where she gave birth to (NAME IN 215)? </v>
      </c>
      <c r="F125" s="317"/>
      <c r="G125" s="317"/>
      <c r="H125" s="317"/>
      <c r="I125" s="317"/>
      <c r="J125" s="317"/>
      <c r="K125" s="317"/>
      <c r="L125" s="317"/>
      <c r="M125" s="317"/>
      <c r="N125" s="317"/>
      <c r="O125" s="317"/>
      <c r="P125" s="317"/>
      <c r="Q125" s="317"/>
      <c r="R125" s="317"/>
      <c r="S125" s="317"/>
      <c r="T125" s="317"/>
      <c r="U125" s="84"/>
      <c r="V125" s="37"/>
      <c r="W125" s="145" t="s">
        <v>102</v>
      </c>
      <c r="X125" s="145"/>
      <c r="Y125" s="31" t="s">
        <v>9</v>
      </c>
      <c r="Z125" s="31"/>
      <c r="AA125" s="31"/>
      <c r="AB125" s="31"/>
      <c r="AC125" s="31"/>
      <c r="AD125" s="31"/>
      <c r="AE125" s="31"/>
      <c r="AF125" s="31"/>
      <c r="AG125" s="31"/>
      <c r="AH125" s="31"/>
      <c r="AI125" s="71"/>
      <c r="AJ125" s="31"/>
      <c r="AK125" s="31"/>
      <c r="AL125" s="65" t="s">
        <v>80</v>
      </c>
      <c r="AM125" s="36"/>
      <c r="AN125" s="37"/>
      <c r="AO125" s="145"/>
      <c r="AP125" s="145"/>
      <c r="AQ125" s="145"/>
    </row>
    <row r="126" spans="1:43" x14ac:dyDescent="0.25">
      <c r="A126" s="145"/>
      <c r="B126" s="140"/>
      <c r="C126" s="36"/>
      <c r="D126" s="37"/>
      <c r="E126" s="317"/>
      <c r="F126" s="317"/>
      <c r="G126" s="317"/>
      <c r="H126" s="317"/>
      <c r="I126" s="317"/>
      <c r="J126" s="317"/>
      <c r="K126" s="317"/>
      <c r="L126" s="317"/>
      <c r="M126" s="317"/>
      <c r="N126" s="317"/>
      <c r="O126" s="317"/>
      <c r="P126" s="317"/>
      <c r="Q126" s="317"/>
      <c r="R126" s="317"/>
      <c r="S126" s="317"/>
      <c r="T126" s="317"/>
      <c r="U126" s="84"/>
      <c r="V126" s="37"/>
      <c r="W126" s="145" t="s">
        <v>103</v>
      </c>
      <c r="X126" s="145"/>
      <c r="Y126" s="31" t="s">
        <v>9</v>
      </c>
      <c r="Z126" s="31"/>
      <c r="AA126" s="71"/>
      <c r="AB126" s="31"/>
      <c r="AC126" s="31"/>
      <c r="AD126" s="31"/>
      <c r="AE126" s="31"/>
      <c r="AF126" s="31"/>
      <c r="AG126" s="31"/>
      <c r="AH126" s="31"/>
      <c r="AI126" s="31"/>
      <c r="AJ126" s="31"/>
      <c r="AK126" s="31"/>
      <c r="AL126" s="65" t="s">
        <v>82</v>
      </c>
      <c r="AM126" s="36"/>
      <c r="AN126" s="37"/>
      <c r="AO126" s="145"/>
      <c r="AP126" s="145"/>
      <c r="AQ126" s="145"/>
    </row>
    <row r="127" spans="1:43" x14ac:dyDescent="0.25">
      <c r="A127" s="145"/>
      <c r="B127" s="140"/>
      <c r="C127" s="36"/>
      <c r="D127" s="37"/>
      <c r="E127" s="317"/>
      <c r="F127" s="317"/>
      <c r="G127" s="317"/>
      <c r="H127" s="317"/>
      <c r="I127" s="317"/>
      <c r="J127" s="317"/>
      <c r="K127" s="317"/>
      <c r="L127" s="317"/>
      <c r="M127" s="317"/>
      <c r="N127" s="317"/>
      <c r="O127" s="317"/>
      <c r="P127" s="317"/>
      <c r="Q127" s="317"/>
      <c r="R127" s="317"/>
      <c r="S127" s="317"/>
      <c r="T127" s="317"/>
      <c r="U127" s="84"/>
      <c r="V127" s="37"/>
      <c r="W127" s="145"/>
      <c r="X127" s="145"/>
      <c r="Y127" s="31"/>
      <c r="Z127" s="31"/>
      <c r="AA127" s="71"/>
      <c r="AB127" s="31"/>
      <c r="AC127" s="31"/>
      <c r="AD127" s="31"/>
      <c r="AE127" s="31"/>
      <c r="AF127" s="31"/>
      <c r="AG127" s="31"/>
      <c r="AH127" s="31"/>
      <c r="AI127" s="31"/>
      <c r="AJ127" s="31"/>
      <c r="AK127" s="31"/>
      <c r="AL127" s="65"/>
      <c r="AM127" s="36"/>
      <c r="AN127" s="37"/>
      <c r="AO127" s="145"/>
      <c r="AP127" s="145"/>
      <c r="AQ127" s="145"/>
    </row>
    <row r="128" spans="1:43" ht="6" customHeight="1" x14ac:dyDescent="0.25">
      <c r="A128" s="28"/>
      <c r="B128" s="70"/>
      <c r="C128" s="33"/>
      <c r="D128" s="32"/>
      <c r="E128" s="28"/>
      <c r="F128" s="28"/>
      <c r="G128" s="28"/>
      <c r="H128" s="28"/>
      <c r="I128" s="28"/>
      <c r="J128" s="28"/>
      <c r="K128" s="28"/>
      <c r="L128" s="28"/>
      <c r="M128" s="28"/>
      <c r="N128" s="28"/>
      <c r="O128" s="28"/>
      <c r="P128" s="28"/>
      <c r="Q128" s="28"/>
      <c r="R128" s="28"/>
      <c r="S128" s="28"/>
      <c r="T128" s="28"/>
      <c r="U128" s="33"/>
      <c r="V128" s="32"/>
      <c r="W128" s="28"/>
      <c r="X128" s="28"/>
      <c r="Y128" s="28"/>
      <c r="Z128" s="28"/>
      <c r="AA128" s="28"/>
      <c r="AB128" s="28"/>
      <c r="AC128" s="28"/>
      <c r="AD128" s="28"/>
      <c r="AE128" s="28"/>
      <c r="AF128" s="28"/>
      <c r="AG128" s="28"/>
      <c r="AH128" s="28"/>
      <c r="AI128" s="28"/>
      <c r="AJ128" s="28"/>
      <c r="AK128" s="28"/>
      <c r="AL128" s="66"/>
      <c r="AM128" s="33"/>
      <c r="AN128" s="32"/>
      <c r="AO128" s="28"/>
      <c r="AP128" s="28"/>
      <c r="AQ128" s="28"/>
    </row>
    <row r="129" spans="1:43" ht="6" customHeight="1" x14ac:dyDescent="0.25">
      <c r="A129" s="41"/>
      <c r="B129" s="1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67"/>
      <c r="AM129" s="41"/>
      <c r="AN129" s="41"/>
      <c r="AO129" s="41"/>
      <c r="AP129" s="41"/>
      <c r="AQ129" s="41"/>
    </row>
  </sheetData>
  <sheetProtection sheet="1" scenarios="1" formatCells="0" formatRows="0" insertRows="0" deleteRows="0"/>
  <mergeCells count="38">
    <mergeCell ref="E25:T26"/>
    <mergeCell ref="E5:T10"/>
    <mergeCell ref="AP8:AP9"/>
    <mergeCell ref="F17:T19"/>
    <mergeCell ref="F20:T22"/>
    <mergeCell ref="A1:AQ1"/>
    <mergeCell ref="E3:T3"/>
    <mergeCell ref="W3:AL3"/>
    <mergeCell ref="AO3:AP3"/>
    <mergeCell ref="E13:T14"/>
    <mergeCell ref="W109:AL109"/>
    <mergeCell ref="E117:T118"/>
    <mergeCell ref="E112:T114"/>
    <mergeCell ref="AP41:AP42"/>
    <mergeCell ref="AP113:AP114"/>
    <mergeCell ref="AP84:AP85"/>
    <mergeCell ref="E82:T82"/>
    <mergeCell ref="E103:T103"/>
    <mergeCell ref="N108:T109"/>
    <mergeCell ref="F108:L109"/>
    <mergeCell ref="AP99:AP100"/>
    <mergeCell ref="E97:T97"/>
    <mergeCell ref="E58:T58"/>
    <mergeCell ref="E54:T55"/>
    <mergeCell ref="E67:T68"/>
    <mergeCell ref="E38:T43"/>
    <mergeCell ref="E125:T127"/>
    <mergeCell ref="F29:T31"/>
    <mergeCell ref="F32:T35"/>
    <mergeCell ref="F46:T48"/>
    <mergeCell ref="F49:T51"/>
    <mergeCell ref="E121:T122"/>
    <mergeCell ref="E88:T88"/>
    <mergeCell ref="F93:L94"/>
    <mergeCell ref="N93:T94"/>
    <mergeCell ref="F77:L79"/>
    <mergeCell ref="N77:T79"/>
    <mergeCell ref="E71:T71"/>
  </mergeCells>
  <printOptions horizontalCentered="1"/>
  <pageMargins left="0.25" right="0.25" top="0.25" bottom="0.25" header="0.3" footer="0.3"/>
  <pageSetup paperSize="9" orientation="portrait" r:id="rId1"/>
  <headerFooter>
    <oddFooter>&amp;CM-&amp;P</oddFooter>
  </headerFooter>
  <rowBreaks count="1" manualBreakCount="1">
    <brk id="80"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AP86"/>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5" max="26" width="1.81640625" customWidth="1"/>
    <col min="37" max="37" width="2.81640625" customWidth="1"/>
    <col min="41" max="41" width="2.81640625" style="85"/>
    <col min="42" max="42" width="1.81640625" customWidth="1"/>
  </cols>
  <sheetData>
    <row r="1" spans="1:42" x14ac:dyDescent="0.25">
      <c r="A1" s="320" t="s">
        <v>174</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row>
    <row r="2" spans="1:42" ht="6" customHeight="1" thickBot="1" x14ac:dyDescent="0.3">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46"/>
      <c r="AP2" s="145"/>
    </row>
    <row r="3" spans="1:42" ht="6" customHeight="1" x14ac:dyDescent="0.25">
      <c r="A3" s="72"/>
      <c r="B3" s="73"/>
      <c r="C3" s="74"/>
      <c r="D3" s="75"/>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c r="AP3" s="78"/>
    </row>
    <row r="4" spans="1:42" ht="11.25" customHeight="1" x14ac:dyDescent="0.25">
      <c r="A4" s="79"/>
      <c r="B4" s="140">
        <v>301</v>
      </c>
      <c r="C4" s="36"/>
      <c r="D4" s="37"/>
      <c r="E4" s="317" t="str">
        <f ca="1">VLOOKUP(INDIRECT(ADDRESS(ROW(),COLUMN()-3)),INDIRECT("translations[[Question Num]:["&amp; Language_Selected &amp;"]]"),MATCH(Language_Selected,Language_Options,0)+1,FALSE)</f>
        <v>Now I would like to talk about family planning - the various ways or methods that a couple can use to delay or avoid a pregnancy.</v>
      </c>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80"/>
    </row>
    <row r="5" spans="1:42" x14ac:dyDescent="0.25">
      <c r="A5" s="79"/>
      <c r="B5" s="64"/>
      <c r="C5" s="36"/>
      <c r="D5" s="3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80"/>
    </row>
    <row r="6" spans="1:42" ht="6" customHeight="1" thickBot="1" x14ac:dyDescent="0.3">
      <c r="A6" s="81"/>
      <c r="B6" s="143"/>
      <c r="C6" s="62"/>
      <c r="D6" s="63"/>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82"/>
      <c r="AP6" s="83"/>
    </row>
    <row r="7" spans="1:42" ht="6" customHeight="1" x14ac:dyDescent="0.25">
      <c r="A7" s="145"/>
      <c r="B7" s="140"/>
      <c r="C7" s="36"/>
      <c r="D7" s="37"/>
      <c r="E7" s="145"/>
      <c r="F7" s="145"/>
      <c r="G7" s="145"/>
      <c r="H7" s="145"/>
      <c r="I7" s="145"/>
      <c r="J7" s="145"/>
      <c r="K7" s="145"/>
      <c r="L7" s="145"/>
      <c r="M7" s="145"/>
      <c r="N7" s="145"/>
      <c r="O7" s="145"/>
      <c r="P7" s="145"/>
      <c r="Q7" s="145"/>
      <c r="R7" s="145"/>
      <c r="S7" s="145"/>
      <c r="T7" s="145"/>
      <c r="U7" s="145"/>
      <c r="V7" s="145"/>
      <c r="W7" s="145"/>
      <c r="X7" s="145"/>
      <c r="Y7" s="74"/>
      <c r="Z7" s="75"/>
      <c r="AA7" s="145"/>
      <c r="AB7" s="145"/>
      <c r="AC7" s="145"/>
      <c r="AD7" s="145"/>
      <c r="AE7" s="145"/>
      <c r="AF7" s="145"/>
      <c r="AG7" s="145"/>
      <c r="AH7" s="145"/>
      <c r="AI7" s="145"/>
      <c r="AJ7" s="145"/>
      <c r="AK7" s="145"/>
      <c r="AL7" s="145"/>
      <c r="AM7" s="145"/>
      <c r="AN7" s="145"/>
      <c r="AO7" s="46"/>
      <c r="AP7" s="36"/>
    </row>
    <row r="8" spans="1:42" ht="11.25" customHeight="1" x14ac:dyDescent="0.25">
      <c r="A8" s="145"/>
      <c r="B8" s="140" t="s">
        <v>62</v>
      </c>
      <c r="C8" s="36"/>
      <c r="D8" s="37"/>
      <c r="E8" s="317" t="str">
        <f ca="1">VLOOKUP(CONCATENATE($B$4&amp;"."&amp;INDIRECT(ADDRESS(ROW(),COLUMN()-3))),INDIRECT("translations[[Question Num]:["&amp; Language_Selected &amp;"]]"),MATCH(Language_Selected,Language_Options,0)+1,FALSE)</f>
        <v>Have you heard of Female Sterilization?
PROBE: Women can have an operation to avoid having any more children.</v>
      </c>
      <c r="F8" s="317"/>
      <c r="G8" s="317"/>
      <c r="H8" s="317"/>
      <c r="I8" s="317"/>
      <c r="J8" s="317"/>
      <c r="K8" s="317"/>
      <c r="L8" s="317"/>
      <c r="M8" s="317"/>
      <c r="N8" s="317"/>
      <c r="O8" s="317"/>
      <c r="P8" s="317"/>
      <c r="Q8" s="317"/>
      <c r="R8" s="317"/>
      <c r="S8" s="317"/>
      <c r="T8" s="317"/>
      <c r="U8" s="317"/>
      <c r="V8" s="317"/>
      <c r="W8" s="317"/>
      <c r="X8" s="317"/>
      <c r="Y8" s="36"/>
      <c r="Z8" s="37"/>
      <c r="AA8" s="145" t="s">
        <v>102</v>
      </c>
      <c r="AB8" s="145"/>
      <c r="AC8" s="31" t="s">
        <v>9</v>
      </c>
      <c r="AD8" s="31"/>
      <c r="AE8" s="31"/>
      <c r="AF8" s="31"/>
      <c r="AG8" s="31"/>
      <c r="AH8" s="31"/>
      <c r="AI8" s="31"/>
      <c r="AJ8" s="31"/>
      <c r="AK8" s="31"/>
      <c r="AL8" s="31"/>
      <c r="AM8" s="31"/>
      <c r="AN8" s="31"/>
      <c r="AO8" s="65" t="s">
        <v>80</v>
      </c>
      <c r="AP8" s="36"/>
    </row>
    <row r="9" spans="1:42" ht="11.25" customHeight="1" x14ac:dyDescent="0.25">
      <c r="A9" s="145"/>
      <c r="B9" s="140"/>
      <c r="C9" s="36"/>
      <c r="D9" s="37"/>
      <c r="E9" s="317"/>
      <c r="F9" s="317"/>
      <c r="G9" s="317"/>
      <c r="H9" s="317"/>
      <c r="I9" s="317"/>
      <c r="J9" s="317"/>
      <c r="K9" s="317"/>
      <c r="L9" s="317"/>
      <c r="M9" s="317"/>
      <c r="N9" s="317"/>
      <c r="O9" s="317"/>
      <c r="P9" s="317"/>
      <c r="Q9" s="317"/>
      <c r="R9" s="317"/>
      <c r="S9" s="317"/>
      <c r="T9" s="317"/>
      <c r="U9" s="317"/>
      <c r="V9" s="317"/>
      <c r="W9" s="317"/>
      <c r="X9" s="317"/>
      <c r="Y9" s="36"/>
      <c r="Z9" s="37"/>
      <c r="AA9" s="145" t="s">
        <v>103</v>
      </c>
      <c r="AB9" s="145"/>
      <c r="AC9" s="31" t="s">
        <v>9</v>
      </c>
      <c r="AD9" s="31"/>
      <c r="AE9" s="31"/>
      <c r="AF9" s="31"/>
      <c r="AG9" s="31"/>
      <c r="AH9" s="31"/>
      <c r="AI9" s="31"/>
      <c r="AJ9" s="31"/>
      <c r="AK9" s="31"/>
      <c r="AL9" s="31"/>
      <c r="AM9" s="31"/>
      <c r="AN9" s="31"/>
      <c r="AO9" s="65" t="s">
        <v>82</v>
      </c>
      <c r="AP9" s="36"/>
    </row>
    <row r="10" spans="1:42" x14ac:dyDescent="0.25">
      <c r="A10" s="145"/>
      <c r="B10" s="140"/>
      <c r="C10" s="36"/>
      <c r="D10" s="37"/>
      <c r="E10" s="317"/>
      <c r="F10" s="317"/>
      <c r="G10" s="317"/>
      <c r="H10" s="317"/>
      <c r="I10" s="317"/>
      <c r="J10" s="317"/>
      <c r="K10" s="317"/>
      <c r="L10" s="317"/>
      <c r="M10" s="317"/>
      <c r="N10" s="317"/>
      <c r="O10" s="317"/>
      <c r="P10" s="317"/>
      <c r="Q10" s="317"/>
      <c r="R10" s="317"/>
      <c r="S10" s="317"/>
      <c r="T10" s="317"/>
      <c r="U10" s="317"/>
      <c r="V10" s="317"/>
      <c r="W10" s="317"/>
      <c r="X10" s="317"/>
      <c r="Y10" s="36"/>
      <c r="Z10" s="37"/>
      <c r="AP10" s="36"/>
    </row>
    <row r="11" spans="1:42" ht="6" customHeight="1" x14ac:dyDescent="0.25">
      <c r="A11" s="28"/>
      <c r="B11" s="70"/>
      <c r="C11" s="33"/>
      <c r="D11" s="32"/>
      <c r="E11" s="28"/>
      <c r="F11" s="28"/>
      <c r="G11" s="28"/>
      <c r="H11" s="28"/>
      <c r="I11" s="28"/>
      <c r="J11" s="28"/>
      <c r="K11" s="28"/>
      <c r="L11" s="28"/>
      <c r="M11" s="28"/>
      <c r="N11" s="28"/>
      <c r="O11" s="28"/>
      <c r="P11" s="28"/>
      <c r="Q11" s="28"/>
      <c r="R11" s="28"/>
      <c r="S11" s="28"/>
      <c r="T11" s="28"/>
      <c r="U11" s="28"/>
      <c r="V11" s="28"/>
      <c r="W11" s="28"/>
      <c r="X11" s="28"/>
      <c r="Y11" s="33"/>
      <c r="Z11" s="32"/>
      <c r="AA11" s="28"/>
      <c r="AB11" s="28"/>
      <c r="AC11" s="28"/>
      <c r="AD11" s="28"/>
      <c r="AE11" s="28"/>
      <c r="AF11" s="28"/>
      <c r="AG11" s="28"/>
      <c r="AH11" s="28"/>
      <c r="AI11" s="28"/>
      <c r="AJ11" s="28"/>
      <c r="AK11" s="28"/>
      <c r="AL11" s="28"/>
      <c r="AM11" s="28"/>
      <c r="AN11" s="28"/>
      <c r="AO11" s="66"/>
      <c r="AP11" s="33"/>
    </row>
    <row r="12" spans="1:42" ht="6" customHeight="1" x14ac:dyDescent="0.25">
      <c r="A12" s="41"/>
      <c r="B12" s="141"/>
      <c r="C12" s="30"/>
      <c r="D12" s="29"/>
      <c r="E12" s="41"/>
      <c r="F12" s="41"/>
      <c r="G12" s="41"/>
      <c r="H12" s="41"/>
      <c r="I12" s="41"/>
      <c r="J12" s="41"/>
      <c r="K12" s="41"/>
      <c r="L12" s="41"/>
      <c r="M12" s="41"/>
      <c r="N12" s="41"/>
      <c r="O12" s="41"/>
      <c r="P12" s="41"/>
      <c r="Q12" s="41"/>
      <c r="R12" s="41"/>
      <c r="S12" s="41"/>
      <c r="T12" s="41"/>
      <c r="U12" s="41"/>
      <c r="V12" s="41"/>
      <c r="W12" s="41"/>
      <c r="X12" s="41"/>
      <c r="Y12" s="30"/>
      <c r="Z12" s="29"/>
      <c r="AA12" s="41"/>
      <c r="AB12" s="41"/>
      <c r="AC12" s="41"/>
      <c r="AD12" s="41"/>
      <c r="AE12" s="41"/>
      <c r="AF12" s="41"/>
      <c r="AG12" s="41"/>
      <c r="AH12" s="41"/>
      <c r="AI12" s="41"/>
      <c r="AJ12" s="41"/>
      <c r="AK12" s="41"/>
      <c r="AL12" s="41"/>
      <c r="AM12" s="41"/>
      <c r="AN12" s="41"/>
      <c r="AO12" s="67"/>
      <c r="AP12" s="30"/>
    </row>
    <row r="13" spans="1:42" ht="11.25" customHeight="1" x14ac:dyDescent="0.25">
      <c r="A13" s="145"/>
      <c r="B13" s="140" t="s">
        <v>63</v>
      </c>
      <c r="C13" s="36"/>
      <c r="D13" s="37"/>
      <c r="E13" s="317" t="str">
        <f ca="1">VLOOKUP(CONCATENATE($B$4&amp;"."&amp;INDIRECT(ADDRESS(ROW(),COLUMN()-3))),INDIRECT("translations[[Question Num]:["&amp; Language_Selected &amp;"]]"),MATCH(Language_Selected,Language_Options,0)+1,FALSE)</f>
        <v>Have you heard of Male Sterilization?
PROBE: Men can have an operation to avoid having any more children.</v>
      </c>
      <c r="F13" s="317"/>
      <c r="G13" s="317"/>
      <c r="H13" s="317"/>
      <c r="I13" s="317"/>
      <c r="J13" s="317"/>
      <c r="K13" s="317"/>
      <c r="L13" s="317"/>
      <c r="M13" s="317"/>
      <c r="N13" s="317"/>
      <c r="O13" s="317"/>
      <c r="P13" s="317"/>
      <c r="Q13" s="317"/>
      <c r="R13" s="317"/>
      <c r="S13" s="317"/>
      <c r="T13" s="317"/>
      <c r="U13" s="317"/>
      <c r="V13" s="317"/>
      <c r="W13" s="317"/>
      <c r="X13" s="317"/>
      <c r="Y13" s="36"/>
      <c r="Z13" s="37"/>
      <c r="AA13" s="145" t="s">
        <v>102</v>
      </c>
      <c r="AB13" s="145"/>
      <c r="AC13" s="31" t="s">
        <v>9</v>
      </c>
      <c r="AD13" s="31"/>
      <c r="AE13" s="31"/>
      <c r="AF13" s="31"/>
      <c r="AG13" s="31"/>
      <c r="AH13" s="31"/>
      <c r="AI13" s="31"/>
      <c r="AJ13" s="31"/>
      <c r="AK13" s="31"/>
      <c r="AL13" s="31"/>
      <c r="AM13" s="31"/>
      <c r="AN13" s="31"/>
      <c r="AO13" s="65" t="s">
        <v>80</v>
      </c>
      <c r="AP13" s="36"/>
    </row>
    <row r="14" spans="1:42" ht="11.25" customHeight="1" x14ac:dyDescent="0.25">
      <c r="A14" s="145"/>
      <c r="B14" s="140"/>
      <c r="C14" s="36"/>
      <c r="D14" s="37"/>
      <c r="E14" s="317"/>
      <c r="F14" s="317"/>
      <c r="G14" s="317"/>
      <c r="H14" s="317"/>
      <c r="I14" s="317"/>
      <c r="J14" s="317"/>
      <c r="K14" s="317"/>
      <c r="L14" s="317"/>
      <c r="M14" s="317"/>
      <c r="N14" s="317"/>
      <c r="O14" s="317"/>
      <c r="P14" s="317"/>
      <c r="Q14" s="317"/>
      <c r="R14" s="317"/>
      <c r="S14" s="317"/>
      <c r="T14" s="317"/>
      <c r="U14" s="317"/>
      <c r="V14" s="317"/>
      <c r="W14" s="317"/>
      <c r="X14" s="317"/>
      <c r="Y14" s="36"/>
      <c r="Z14" s="37"/>
      <c r="AA14" s="145" t="s">
        <v>103</v>
      </c>
      <c r="AB14" s="145"/>
      <c r="AC14" s="31" t="s">
        <v>9</v>
      </c>
      <c r="AD14" s="31"/>
      <c r="AE14" s="31"/>
      <c r="AF14" s="31"/>
      <c r="AG14" s="31"/>
      <c r="AH14" s="31"/>
      <c r="AI14" s="31"/>
      <c r="AJ14" s="31"/>
      <c r="AK14" s="31"/>
      <c r="AL14" s="31"/>
      <c r="AM14" s="31"/>
      <c r="AN14" s="31"/>
      <c r="AO14" s="65" t="s">
        <v>82</v>
      </c>
      <c r="AP14" s="36"/>
    </row>
    <row r="15" spans="1:42" x14ac:dyDescent="0.25">
      <c r="A15" s="145"/>
      <c r="B15" s="64"/>
      <c r="C15" s="36"/>
      <c r="D15" s="37"/>
      <c r="E15" s="317"/>
      <c r="F15" s="317"/>
      <c r="G15" s="317"/>
      <c r="H15" s="317"/>
      <c r="I15" s="317"/>
      <c r="J15" s="317"/>
      <c r="K15" s="317"/>
      <c r="L15" s="317"/>
      <c r="M15" s="317"/>
      <c r="N15" s="317"/>
      <c r="O15" s="317"/>
      <c r="P15" s="317"/>
      <c r="Q15" s="317"/>
      <c r="R15" s="317"/>
      <c r="S15" s="317"/>
      <c r="T15" s="317"/>
      <c r="U15" s="317"/>
      <c r="V15" s="317"/>
      <c r="W15" s="317"/>
      <c r="X15" s="317"/>
      <c r="Y15" s="36"/>
      <c r="Z15" s="37"/>
      <c r="AP15" s="36"/>
    </row>
    <row r="16" spans="1:42" ht="6" customHeight="1" x14ac:dyDescent="0.25">
      <c r="A16" s="28"/>
      <c r="B16" s="70"/>
      <c r="C16" s="33"/>
      <c r="D16" s="32"/>
      <c r="E16" s="28"/>
      <c r="F16" s="28"/>
      <c r="G16" s="28"/>
      <c r="H16" s="28"/>
      <c r="I16" s="28"/>
      <c r="J16" s="28"/>
      <c r="K16" s="28"/>
      <c r="L16" s="28"/>
      <c r="M16" s="28"/>
      <c r="N16" s="28"/>
      <c r="O16" s="28"/>
      <c r="P16" s="28"/>
      <c r="Q16" s="28"/>
      <c r="R16" s="28"/>
      <c r="S16" s="28"/>
      <c r="T16" s="28"/>
      <c r="U16" s="28"/>
      <c r="V16" s="28"/>
      <c r="W16" s="28"/>
      <c r="X16" s="28"/>
      <c r="Y16" s="33"/>
      <c r="Z16" s="32"/>
      <c r="AA16" s="28"/>
      <c r="AB16" s="28"/>
      <c r="AC16" s="28"/>
      <c r="AD16" s="28"/>
      <c r="AE16" s="28"/>
      <c r="AF16" s="28"/>
      <c r="AG16" s="28"/>
      <c r="AH16" s="28"/>
      <c r="AI16" s="28"/>
      <c r="AJ16" s="28"/>
      <c r="AK16" s="28"/>
      <c r="AL16" s="28"/>
      <c r="AM16" s="28"/>
      <c r="AN16" s="28"/>
      <c r="AO16" s="66"/>
      <c r="AP16" s="33"/>
    </row>
    <row r="17" spans="1:42" ht="6" customHeight="1" x14ac:dyDescent="0.25">
      <c r="A17" s="41"/>
      <c r="B17" s="141"/>
      <c r="C17" s="30"/>
      <c r="D17" s="29"/>
      <c r="E17" s="41"/>
      <c r="F17" s="41"/>
      <c r="G17" s="41"/>
      <c r="H17" s="41"/>
      <c r="I17" s="41"/>
      <c r="J17" s="41"/>
      <c r="K17" s="41"/>
      <c r="L17" s="41"/>
      <c r="M17" s="41"/>
      <c r="N17" s="41"/>
      <c r="O17" s="41"/>
      <c r="P17" s="41"/>
      <c r="Q17" s="41"/>
      <c r="R17" s="41"/>
      <c r="S17" s="41"/>
      <c r="T17" s="41"/>
      <c r="U17" s="41"/>
      <c r="V17" s="41"/>
      <c r="W17" s="41"/>
      <c r="X17" s="41"/>
      <c r="Y17" s="30"/>
      <c r="Z17" s="29"/>
      <c r="AA17" s="41"/>
      <c r="AB17" s="41"/>
      <c r="AC17" s="41"/>
      <c r="AD17" s="41"/>
      <c r="AE17" s="41"/>
      <c r="AF17" s="41"/>
      <c r="AG17" s="41"/>
      <c r="AH17" s="41"/>
      <c r="AI17" s="41"/>
      <c r="AJ17" s="41"/>
      <c r="AK17" s="41"/>
      <c r="AL17" s="41"/>
      <c r="AM17" s="41"/>
      <c r="AN17" s="41"/>
      <c r="AO17" s="67"/>
      <c r="AP17" s="30"/>
    </row>
    <row r="18" spans="1:42" ht="11.25" customHeight="1" x14ac:dyDescent="0.25">
      <c r="A18" s="145"/>
      <c r="B18" s="140" t="s">
        <v>64</v>
      </c>
      <c r="C18" s="36"/>
      <c r="D18" s="37"/>
      <c r="E18" s="317" t="str">
        <f ca="1">VLOOKUP(CONCATENATE($B$4&amp;"."&amp;INDIRECT(ADDRESS(ROW(),COLUMN()-3))),INDIRECT("translations[[Question Num]:["&amp; Language_Selected &amp;"]]"),MATCH(Language_Selected,Language_Options,0)+1,FALSE)</f>
        <v>Have you heard of IUD?
PROBE: Women can have a loop or coil placed inside them by a doctor or a nurse which can prevent pregnancy for one or more years.</v>
      </c>
      <c r="F18" s="317"/>
      <c r="G18" s="317"/>
      <c r="H18" s="317"/>
      <c r="I18" s="317"/>
      <c r="J18" s="317"/>
      <c r="K18" s="317"/>
      <c r="L18" s="317"/>
      <c r="M18" s="317"/>
      <c r="N18" s="317"/>
      <c r="O18" s="317"/>
      <c r="P18" s="317"/>
      <c r="Q18" s="317"/>
      <c r="R18" s="317"/>
      <c r="S18" s="317"/>
      <c r="T18" s="317"/>
      <c r="U18" s="317"/>
      <c r="V18" s="317"/>
      <c r="W18" s="317"/>
      <c r="X18" s="317"/>
      <c r="Y18" s="36"/>
      <c r="Z18" s="37"/>
      <c r="AA18" s="145" t="s">
        <v>102</v>
      </c>
      <c r="AB18" s="145"/>
      <c r="AC18" s="31" t="s">
        <v>9</v>
      </c>
      <c r="AD18" s="31"/>
      <c r="AE18" s="31"/>
      <c r="AF18" s="31"/>
      <c r="AG18" s="31"/>
      <c r="AH18" s="31"/>
      <c r="AI18" s="31"/>
      <c r="AJ18" s="31"/>
      <c r="AK18" s="31"/>
      <c r="AL18" s="31"/>
      <c r="AM18" s="31"/>
      <c r="AN18" s="31"/>
      <c r="AO18" s="65" t="s">
        <v>80</v>
      </c>
      <c r="AP18" s="36"/>
    </row>
    <row r="19" spans="1:42" ht="11.25" customHeight="1" x14ac:dyDescent="0.25">
      <c r="A19" s="145"/>
      <c r="B19" s="140"/>
      <c r="C19" s="36"/>
      <c r="D19" s="37"/>
      <c r="E19" s="317"/>
      <c r="F19" s="317"/>
      <c r="G19" s="317"/>
      <c r="H19" s="317"/>
      <c r="I19" s="317"/>
      <c r="J19" s="317"/>
      <c r="K19" s="317"/>
      <c r="L19" s="317"/>
      <c r="M19" s="317"/>
      <c r="N19" s="317"/>
      <c r="O19" s="317"/>
      <c r="P19" s="317"/>
      <c r="Q19" s="317"/>
      <c r="R19" s="317"/>
      <c r="S19" s="317"/>
      <c r="T19" s="317"/>
      <c r="U19" s="317"/>
      <c r="V19" s="317"/>
      <c r="W19" s="317"/>
      <c r="X19" s="317"/>
      <c r="Y19" s="36"/>
      <c r="Z19" s="37"/>
      <c r="AA19" s="145" t="s">
        <v>103</v>
      </c>
      <c r="AB19" s="145"/>
      <c r="AC19" s="31" t="s">
        <v>9</v>
      </c>
      <c r="AD19" s="31"/>
      <c r="AE19" s="31"/>
      <c r="AF19" s="31"/>
      <c r="AG19" s="31"/>
      <c r="AH19" s="31"/>
      <c r="AI19" s="31"/>
      <c r="AJ19" s="31"/>
      <c r="AK19" s="31"/>
      <c r="AL19" s="31"/>
      <c r="AM19" s="31"/>
      <c r="AN19" s="31"/>
      <c r="AO19" s="65" t="s">
        <v>82</v>
      </c>
      <c r="AP19" s="36"/>
    </row>
    <row r="20" spans="1:42" x14ac:dyDescent="0.25">
      <c r="A20" s="145"/>
      <c r="B20" s="140"/>
      <c r="C20" s="36"/>
      <c r="D20" s="37"/>
      <c r="E20" s="317"/>
      <c r="F20" s="317"/>
      <c r="G20" s="317"/>
      <c r="H20" s="317"/>
      <c r="I20" s="317"/>
      <c r="J20" s="317"/>
      <c r="K20" s="317"/>
      <c r="L20" s="317"/>
      <c r="M20" s="317"/>
      <c r="N20" s="317"/>
      <c r="O20" s="317"/>
      <c r="P20" s="317"/>
      <c r="Q20" s="317"/>
      <c r="R20" s="317"/>
      <c r="S20" s="317"/>
      <c r="T20" s="317"/>
      <c r="U20" s="317"/>
      <c r="V20" s="317"/>
      <c r="W20" s="317"/>
      <c r="X20" s="317"/>
      <c r="Y20" s="36"/>
      <c r="Z20" s="37"/>
      <c r="AA20" s="145"/>
      <c r="AB20" s="145"/>
      <c r="AC20" s="31"/>
      <c r="AD20" s="31"/>
      <c r="AE20" s="31"/>
      <c r="AF20" s="31"/>
      <c r="AG20" s="31"/>
      <c r="AH20" s="31"/>
      <c r="AI20" s="31"/>
      <c r="AJ20" s="31"/>
      <c r="AK20" s="31"/>
      <c r="AL20" s="31"/>
      <c r="AM20" s="31"/>
      <c r="AN20" s="31"/>
      <c r="AO20" s="65"/>
      <c r="AP20" s="36"/>
    </row>
    <row r="21" spans="1:42" ht="6" customHeight="1" x14ac:dyDescent="0.25">
      <c r="A21" s="28"/>
      <c r="B21" s="70"/>
      <c r="C21" s="33"/>
      <c r="D21" s="32"/>
      <c r="E21" s="28"/>
      <c r="F21" s="28"/>
      <c r="G21" s="28"/>
      <c r="H21" s="28"/>
      <c r="I21" s="28"/>
      <c r="J21" s="28"/>
      <c r="K21" s="28"/>
      <c r="L21" s="28"/>
      <c r="M21" s="28"/>
      <c r="N21" s="28"/>
      <c r="O21" s="28"/>
      <c r="P21" s="28"/>
      <c r="Q21" s="28"/>
      <c r="R21" s="28"/>
      <c r="S21" s="28"/>
      <c r="T21" s="28"/>
      <c r="U21" s="28"/>
      <c r="V21" s="28"/>
      <c r="W21" s="28"/>
      <c r="X21" s="28"/>
      <c r="Y21" s="33"/>
      <c r="Z21" s="32"/>
      <c r="AA21" s="28"/>
      <c r="AB21" s="28"/>
      <c r="AC21" s="28"/>
      <c r="AD21" s="28"/>
      <c r="AE21" s="28"/>
      <c r="AF21" s="28"/>
      <c r="AG21" s="28"/>
      <c r="AH21" s="28"/>
      <c r="AI21" s="28"/>
      <c r="AJ21" s="28"/>
      <c r="AK21" s="28"/>
      <c r="AL21" s="28"/>
      <c r="AM21" s="28"/>
      <c r="AN21" s="28"/>
      <c r="AO21" s="66"/>
      <c r="AP21" s="33"/>
    </row>
    <row r="22" spans="1:42" ht="6" customHeight="1" x14ac:dyDescent="0.25">
      <c r="A22" s="41"/>
      <c r="B22" s="141"/>
      <c r="C22" s="30"/>
      <c r="D22" s="29"/>
      <c r="E22" s="41"/>
      <c r="F22" s="41"/>
      <c r="G22" s="41"/>
      <c r="H22" s="41"/>
      <c r="I22" s="41"/>
      <c r="J22" s="41"/>
      <c r="K22" s="41"/>
      <c r="L22" s="41"/>
      <c r="M22" s="41"/>
      <c r="N22" s="41"/>
      <c r="O22" s="41"/>
      <c r="P22" s="41"/>
      <c r="Q22" s="41"/>
      <c r="R22" s="41"/>
      <c r="S22" s="41"/>
      <c r="T22" s="41"/>
      <c r="U22" s="41"/>
      <c r="V22" s="41"/>
      <c r="W22" s="41"/>
      <c r="X22" s="41"/>
      <c r="Y22" s="30"/>
      <c r="Z22" s="29"/>
      <c r="AA22" s="41"/>
      <c r="AB22" s="41"/>
      <c r="AC22" s="41"/>
      <c r="AD22" s="41"/>
      <c r="AE22" s="41"/>
      <c r="AF22" s="41"/>
      <c r="AG22" s="41"/>
      <c r="AH22" s="41"/>
      <c r="AI22" s="41"/>
      <c r="AJ22" s="41"/>
      <c r="AK22" s="41"/>
      <c r="AL22" s="41"/>
      <c r="AM22" s="41"/>
      <c r="AN22" s="41"/>
      <c r="AO22" s="67"/>
      <c r="AP22" s="30"/>
    </row>
    <row r="23" spans="1:42" ht="11.25" customHeight="1" x14ac:dyDescent="0.25">
      <c r="A23" s="145"/>
      <c r="B23" s="140" t="s">
        <v>89</v>
      </c>
      <c r="C23" s="36"/>
      <c r="D23" s="37"/>
      <c r="E23" s="317" t="str">
        <f ca="1">VLOOKUP(CONCATENATE($B$4&amp;"."&amp;INDIRECT(ADDRESS(ROW(),COLUMN()-3))),INDIRECT("translations[[Question Num]:["&amp; Language_Selected &amp;"]]"),MATCH(Language_Selected,Language_Options,0)+1,FALSE)</f>
        <v>Have you heard of Injectables?
PROBE: Women can have an injection by a health provider that stops them from becoming pregnant for one or more months.</v>
      </c>
      <c r="F23" s="317"/>
      <c r="G23" s="317"/>
      <c r="H23" s="317"/>
      <c r="I23" s="317"/>
      <c r="J23" s="317"/>
      <c r="K23" s="317"/>
      <c r="L23" s="317"/>
      <c r="M23" s="317"/>
      <c r="N23" s="317"/>
      <c r="O23" s="317"/>
      <c r="P23" s="317"/>
      <c r="Q23" s="317"/>
      <c r="R23" s="317"/>
      <c r="S23" s="317"/>
      <c r="T23" s="317"/>
      <c r="U23" s="317"/>
      <c r="V23" s="317"/>
      <c r="W23" s="317"/>
      <c r="X23" s="317"/>
      <c r="Y23" s="36"/>
      <c r="Z23" s="37"/>
      <c r="AA23" s="145" t="s">
        <v>102</v>
      </c>
      <c r="AB23" s="145"/>
      <c r="AC23" s="31" t="s">
        <v>9</v>
      </c>
      <c r="AD23" s="31"/>
      <c r="AE23" s="31"/>
      <c r="AF23" s="31"/>
      <c r="AG23" s="31"/>
      <c r="AH23" s="31"/>
      <c r="AI23" s="31"/>
      <c r="AJ23" s="31"/>
      <c r="AK23" s="31"/>
      <c r="AL23" s="31"/>
      <c r="AM23" s="31"/>
      <c r="AN23" s="31"/>
      <c r="AO23" s="65" t="s">
        <v>80</v>
      </c>
      <c r="AP23" s="36"/>
    </row>
    <row r="24" spans="1:42" x14ac:dyDescent="0.25">
      <c r="A24" s="145"/>
      <c r="B24" s="64"/>
      <c r="C24" s="36"/>
      <c r="D24" s="37"/>
      <c r="E24" s="317"/>
      <c r="F24" s="317"/>
      <c r="G24" s="317"/>
      <c r="H24" s="317"/>
      <c r="I24" s="317"/>
      <c r="J24" s="317"/>
      <c r="K24" s="317"/>
      <c r="L24" s="317"/>
      <c r="M24" s="317"/>
      <c r="N24" s="317"/>
      <c r="O24" s="317"/>
      <c r="P24" s="317"/>
      <c r="Q24" s="317"/>
      <c r="R24" s="317"/>
      <c r="S24" s="317"/>
      <c r="T24" s="317"/>
      <c r="U24" s="317"/>
      <c r="V24" s="317"/>
      <c r="W24" s="317"/>
      <c r="X24" s="317"/>
      <c r="Y24" s="36"/>
      <c r="Z24" s="37"/>
      <c r="AA24" s="145" t="s">
        <v>103</v>
      </c>
      <c r="AB24" s="145"/>
      <c r="AC24" s="31" t="s">
        <v>9</v>
      </c>
      <c r="AD24" s="31"/>
      <c r="AE24" s="31"/>
      <c r="AF24" s="31"/>
      <c r="AG24" s="31"/>
      <c r="AH24" s="31"/>
      <c r="AI24" s="31"/>
      <c r="AJ24" s="31"/>
      <c r="AK24" s="31"/>
      <c r="AL24" s="31"/>
      <c r="AM24" s="31"/>
      <c r="AN24" s="31"/>
      <c r="AO24" s="65" t="s">
        <v>82</v>
      </c>
      <c r="AP24" s="36"/>
    </row>
    <row r="25" spans="1:42" x14ac:dyDescent="0.25">
      <c r="A25" s="145"/>
      <c r="B25" s="64"/>
      <c r="C25" s="36"/>
      <c r="D25" s="37"/>
      <c r="E25" s="317"/>
      <c r="F25" s="317"/>
      <c r="G25" s="317"/>
      <c r="H25" s="317"/>
      <c r="I25" s="317"/>
      <c r="J25" s="317"/>
      <c r="K25" s="317"/>
      <c r="L25" s="317"/>
      <c r="M25" s="317"/>
      <c r="N25" s="317"/>
      <c r="O25" s="317"/>
      <c r="P25" s="317"/>
      <c r="Q25" s="317"/>
      <c r="R25" s="317"/>
      <c r="S25" s="317"/>
      <c r="T25" s="317"/>
      <c r="U25" s="317"/>
      <c r="V25" s="317"/>
      <c r="W25" s="317"/>
      <c r="X25" s="317"/>
      <c r="Y25" s="36"/>
      <c r="Z25" s="37"/>
      <c r="AA25" s="145"/>
      <c r="AB25" s="145"/>
      <c r="AC25" s="145"/>
      <c r="AD25" s="145"/>
      <c r="AE25" s="145"/>
      <c r="AF25" s="145"/>
      <c r="AG25" s="145"/>
      <c r="AH25" s="145"/>
      <c r="AI25" s="145"/>
      <c r="AJ25" s="145"/>
      <c r="AK25" s="145"/>
      <c r="AL25" s="145"/>
      <c r="AM25" s="145"/>
      <c r="AN25" s="145"/>
      <c r="AO25" s="46"/>
      <c r="AP25" s="36"/>
    </row>
    <row r="26" spans="1:42" ht="6" customHeight="1" x14ac:dyDescent="0.25">
      <c r="A26" s="28"/>
      <c r="B26" s="70"/>
      <c r="C26" s="33"/>
      <c r="D26" s="32"/>
      <c r="E26" s="28"/>
      <c r="F26" s="28"/>
      <c r="G26" s="28"/>
      <c r="H26" s="28"/>
      <c r="I26" s="28"/>
      <c r="J26" s="28"/>
      <c r="K26" s="28"/>
      <c r="L26" s="28"/>
      <c r="M26" s="28"/>
      <c r="N26" s="28"/>
      <c r="O26" s="28"/>
      <c r="P26" s="28"/>
      <c r="Q26" s="28"/>
      <c r="R26" s="28"/>
      <c r="S26" s="28"/>
      <c r="T26" s="28"/>
      <c r="U26" s="28"/>
      <c r="V26" s="28"/>
      <c r="W26" s="28"/>
      <c r="X26" s="28"/>
      <c r="Y26" s="33"/>
      <c r="Z26" s="32"/>
      <c r="AA26" s="28"/>
      <c r="AB26" s="28"/>
      <c r="AC26" s="28"/>
      <c r="AD26" s="28"/>
      <c r="AE26" s="28"/>
      <c r="AF26" s="28"/>
      <c r="AG26" s="28"/>
      <c r="AH26" s="28"/>
      <c r="AI26" s="28"/>
      <c r="AJ26" s="28"/>
      <c r="AK26" s="28"/>
      <c r="AL26" s="28"/>
      <c r="AM26" s="28"/>
      <c r="AN26" s="28"/>
      <c r="AO26" s="66"/>
      <c r="AP26" s="33"/>
    </row>
    <row r="27" spans="1:42" ht="6" customHeight="1" x14ac:dyDescent="0.25">
      <c r="A27" s="41"/>
      <c r="B27" s="141"/>
      <c r="C27" s="30"/>
      <c r="D27" s="29"/>
      <c r="E27" s="41"/>
      <c r="F27" s="41"/>
      <c r="G27" s="41"/>
      <c r="H27" s="41"/>
      <c r="I27" s="41"/>
      <c r="J27" s="41"/>
      <c r="K27" s="41"/>
      <c r="L27" s="41"/>
      <c r="M27" s="41"/>
      <c r="N27" s="41"/>
      <c r="O27" s="41"/>
      <c r="P27" s="41"/>
      <c r="Q27" s="41"/>
      <c r="R27" s="41"/>
      <c r="S27" s="41"/>
      <c r="T27" s="41"/>
      <c r="U27" s="41"/>
      <c r="V27" s="41"/>
      <c r="W27" s="41"/>
      <c r="X27" s="41"/>
      <c r="Y27" s="30"/>
      <c r="Z27" s="29"/>
      <c r="AA27" s="41"/>
      <c r="AB27" s="41"/>
      <c r="AC27" s="41"/>
      <c r="AD27" s="41"/>
      <c r="AE27" s="41"/>
      <c r="AF27" s="41"/>
      <c r="AG27" s="41"/>
      <c r="AH27" s="41"/>
      <c r="AI27" s="41"/>
      <c r="AJ27" s="41"/>
      <c r="AK27" s="41"/>
      <c r="AL27" s="41"/>
      <c r="AM27" s="41"/>
      <c r="AN27" s="41"/>
      <c r="AO27" s="67"/>
      <c r="AP27" s="30"/>
    </row>
    <row r="28" spans="1:42" x14ac:dyDescent="0.25">
      <c r="A28" s="145"/>
      <c r="B28" s="140" t="s">
        <v>91</v>
      </c>
      <c r="C28" s="36"/>
      <c r="D28" s="37"/>
      <c r="E28" s="317" t="str">
        <f ca="1">VLOOKUP(CONCATENATE($B$4&amp;"."&amp;INDIRECT(ADDRESS(ROW(),COLUMN()-3))),INDIRECT("translations[[Question Num]:["&amp; Language_Selected &amp;"]]"),MATCH(Language_Selected,Language_Options,0)+1,FALSE)</f>
        <v>Have you heard of Implants?
PROBE: Women can have one or more small rods placed in their upper arm by a doctor or nurse which can prevent pregnancy for one or more years.</v>
      </c>
      <c r="F28" s="317"/>
      <c r="G28" s="317"/>
      <c r="H28" s="317"/>
      <c r="I28" s="317"/>
      <c r="J28" s="317"/>
      <c r="K28" s="317"/>
      <c r="L28" s="317"/>
      <c r="M28" s="317"/>
      <c r="N28" s="317"/>
      <c r="O28" s="317"/>
      <c r="P28" s="317"/>
      <c r="Q28" s="317"/>
      <c r="R28" s="317"/>
      <c r="S28" s="317"/>
      <c r="T28" s="317"/>
      <c r="U28" s="317"/>
      <c r="V28" s="317"/>
      <c r="W28" s="317"/>
      <c r="X28" s="317"/>
      <c r="Y28" s="36"/>
      <c r="Z28" s="37"/>
      <c r="AA28" s="145" t="s">
        <v>102</v>
      </c>
      <c r="AB28" s="145"/>
      <c r="AC28" s="31" t="s">
        <v>9</v>
      </c>
      <c r="AD28" s="31"/>
      <c r="AE28" s="31"/>
      <c r="AF28" s="31"/>
      <c r="AG28" s="31"/>
      <c r="AH28" s="31"/>
      <c r="AI28" s="31"/>
      <c r="AJ28" s="31"/>
      <c r="AK28" s="31"/>
      <c r="AL28" s="31"/>
      <c r="AM28" s="31"/>
      <c r="AN28" s="31"/>
      <c r="AO28" s="65" t="s">
        <v>80</v>
      </c>
      <c r="AP28" s="36"/>
    </row>
    <row r="29" spans="1:42" x14ac:dyDescent="0.25">
      <c r="A29" s="145"/>
      <c r="B29" s="64"/>
      <c r="C29" s="36"/>
      <c r="D29" s="37"/>
      <c r="E29" s="317"/>
      <c r="F29" s="317"/>
      <c r="G29" s="317"/>
      <c r="H29" s="317"/>
      <c r="I29" s="317"/>
      <c r="J29" s="317"/>
      <c r="K29" s="317"/>
      <c r="L29" s="317"/>
      <c r="M29" s="317"/>
      <c r="N29" s="317"/>
      <c r="O29" s="317"/>
      <c r="P29" s="317"/>
      <c r="Q29" s="317"/>
      <c r="R29" s="317"/>
      <c r="S29" s="317"/>
      <c r="T29" s="317"/>
      <c r="U29" s="317"/>
      <c r="V29" s="317"/>
      <c r="W29" s="317"/>
      <c r="X29" s="317"/>
      <c r="Y29" s="36"/>
      <c r="Z29" s="37"/>
      <c r="AA29" s="145" t="s">
        <v>103</v>
      </c>
      <c r="AB29" s="145"/>
      <c r="AC29" s="31" t="s">
        <v>9</v>
      </c>
      <c r="AD29" s="31"/>
      <c r="AE29" s="31"/>
      <c r="AF29" s="31"/>
      <c r="AG29" s="31"/>
      <c r="AH29" s="31"/>
      <c r="AI29" s="31"/>
      <c r="AJ29" s="31"/>
      <c r="AK29" s="31"/>
      <c r="AL29" s="31"/>
      <c r="AM29" s="31"/>
      <c r="AN29" s="31"/>
      <c r="AO29" s="65" t="s">
        <v>82</v>
      </c>
      <c r="AP29" s="36"/>
    </row>
    <row r="30" spans="1:42" x14ac:dyDescent="0.25">
      <c r="A30" s="145"/>
      <c r="B30" s="64"/>
      <c r="C30" s="36"/>
      <c r="D30" s="37"/>
      <c r="E30" s="317"/>
      <c r="F30" s="317"/>
      <c r="G30" s="317"/>
      <c r="H30" s="317"/>
      <c r="I30" s="317"/>
      <c r="J30" s="317"/>
      <c r="K30" s="317"/>
      <c r="L30" s="317"/>
      <c r="M30" s="317"/>
      <c r="N30" s="317"/>
      <c r="O30" s="317"/>
      <c r="P30" s="317"/>
      <c r="Q30" s="317"/>
      <c r="R30" s="317"/>
      <c r="S30" s="317"/>
      <c r="T30" s="317"/>
      <c r="U30" s="317"/>
      <c r="V30" s="317"/>
      <c r="W30" s="317"/>
      <c r="X30" s="317"/>
      <c r="Y30" s="36"/>
      <c r="Z30" s="37"/>
      <c r="AA30" s="145"/>
      <c r="AB30" s="145"/>
      <c r="AC30" s="31"/>
      <c r="AD30" s="31"/>
      <c r="AE30" s="31"/>
      <c r="AF30" s="31"/>
      <c r="AG30" s="31"/>
      <c r="AH30" s="31"/>
      <c r="AI30" s="31"/>
      <c r="AJ30" s="31"/>
      <c r="AK30" s="31"/>
      <c r="AL30" s="31"/>
      <c r="AM30" s="31"/>
      <c r="AN30" s="31"/>
      <c r="AO30" s="65"/>
      <c r="AP30" s="36"/>
    </row>
    <row r="31" spans="1:42" x14ac:dyDescent="0.25">
      <c r="A31" s="145"/>
      <c r="B31" s="140"/>
      <c r="C31" s="36"/>
      <c r="D31" s="37"/>
      <c r="E31" s="317"/>
      <c r="F31" s="317"/>
      <c r="G31" s="317"/>
      <c r="H31" s="317"/>
      <c r="I31" s="317"/>
      <c r="J31" s="317"/>
      <c r="K31" s="317"/>
      <c r="L31" s="317"/>
      <c r="M31" s="317"/>
      <c r="N31" s="317"/>
      <c r="O31" s="317"/>
      <c r="P31" s="317"/>
      <c r="Q31" s="317"/>
      <c r="R31" s="317"/>
      <c r="S31" s="317"/>
      <c r="T31" s="317"/>
      <c r="U31" s="317"/>
      <c r="V31" s="317"/>
      <c r="W31" s="317"/>
      <c r="X31" s="317"/>
      <c r="Y31" s="36"/>
      <c r="Z31" s="37"/>
      <c r="AA31" s="145"/>
      <c r="AB31" s="145"/>
      <c r="AC31" s="145"/>
      <c r="AD31" s="145"/>
      <c r="AE31" s="145"/>
      <c r="AF31" s="145"/>
      <c r="AG31" s="145"/>
      <c r="AH31" s="145"/>
      <c r="AI31" s="145"/>
      <c r="AJ31" s="145"/>
      <c r="AK31" s="145"/>
      <c r="AL31" s="145"/>
      <c r="AM31" s="145"/>
      <c r="AN31" s="145"/>
      <c r="AO31" s="46"/>
      <c r="AP31" s="36"/>
    </row>
    <row r="32" spans="1:42" ht="6" customHeight="1" x14ac:dyDescent="0.25">
      <c r="A32" s="28"/>
      <c r="B32" s="70"/>
      <c r="C32" s="33"/>
      <c r="D32" s="32"/>
      <c r="E32" s="28"/>
      <c r="F32" s="28"/>
      <c r="G32" s="28"/>
      <c r="H32" s="28"/>
      <c r="I32" s="28"/>
      <c r="J32" s="28"/>
      <c r="K32" s="28"/>
      <c r="L32" s="28"/>
      <c r="M32" s="28"/>
      <c r="N32" s="28"/>
      <c r="O32" s="28"/>
      <c r="P32" s="28"/>
      <c r="Q32" s="28"/>
      <c r="R32" s="28"/>
      <c r="S32" s="28"/>
      <c r="T32" s="28"/>
      <c r="U32" s="28"/>
      <c r="V32" s="28"/>
      <c r="W32" s="28"/>
      <c r="X32" s="28"/>
      <c r="Y32" s="33"/>
      <c r="Z32" s="32"/>
      <c r="AA32" s="28"/>
      <c r="AB32" s="28"/>
      <c r="AC32" s="28"/>
      <c r="AD32" s="28"/>
      <c r="AE32" s="28"/>
      <c r="AF32" s="28"/>
      <c r="AG32" s="28"/>
      <c r="AH32" s="28"/>
      <c r="AI32" s="28"/>
      <c r="AJ32" s="28"/>
      <c r="AK32" s="28"/>
      <c r="AL32" s="28"/>
      <c r="AM32" s="28"/>
      <c r="AN32" s="28"/>
      <c r="AO32" s="66"/>
      <c r="AP32" s="33"/>
    </row>
    <row r="33" spans="1:42" ht="6" customHeight="1" x14ac:dyDescent="0.25">
      <c r="A33" s="41"/>
      <c r="B33" s="141"/>
      <c r="C33" s="30"/>
      <c r="D33" s="29"/>
      <c r="E33" s="41"/>
      <c r="F33" s="41"/>
      <c r="G33" s="41"/>
      <c r="H33" s="41"/>
      <c r="I33" s="41"/>
      <c r="J33" s="41"/>
      <c r="K33" s="41"/>
      <c r="L33" s="41"/>
      <c r="M33" s="41"/>
      <c r="N33" s="41"/>
      <c r="O33" s="41"/>
      <c r="P33" s="41"/>
      <c r="Q33" s="41"/>
      <c r="R33" s="41"/>
      <c r="S33" s="41"/>
      <c r="T33" s="41"/>
      <c r="U33" s="41"/>
      <c r="V33" s="41"/>
      <c r="W33" s="41"/>
      <c r="X33" s="41"/>
      <c r="Y33" s="30"/>
      <c r="Z33" s="29"/>
      <c r="AA33" s="41"/>
      <c r="AB33" s="41"/>
      <c r="AC33" s="41"/>
      <c r="AD33" s="41"/>
      <c r="AE33" s="41"/>
      <c r="AF33" s="41"/>
      <c r="AG33" s="41"/>
      <c r="AH33" s="41"/>
      <c r="AI33" s="41"/>
      <c r="AJ33" s="41"/>
      <c r="AK33" s="41"/>
      <c r="AL33" s="41"/>
      <c r="AM33" s="41"/>
      <c r="AN33" s="41"/>
      <c r="AO33" s="67"/>
      <c r="AP33" s="30"/>
    </row>
    <row r="34" spans="1:42" ht="11.25" customHeight="1" x14ac:dyDescent="0.25">
      <c r="A34" s="145"/>
      <c r="B34" s="140" t="s">
        <v>175</v>
      </c>
      <c r="C34" s="36"/>
      <c r="D34" s="37"/>
      <c r="E34" s="317" t="str">
        <f ca="1">VLOOKUP(CONCATENATE($B$4&amp;"."&amp;INDIRECT(ADDRESS(ROW(),COLUMN()-3))),INDIRECT("translations[[Question Num]:["&amp; Language_Selected &amp;"]]"),MATCH(Language_Selected,Language_Options,0)+1,FALSE)</f>
        <v xml:space="preserve">Have you heard of Pill?
PROBE: Women can take a pill every day to avoid becoming pregnant. </v>
      </c>
      <c r="F34" s="317"/>
      <c r="G34" s="317"/>
      <c r="H34" s="317"/>
      <c r="I34" s="317"/>
      <c r="J34" s="317"/>
      <c r="K34" s="317"/>
      <c r="L34" s="317"/>
      <c r="M34" s="317"/>
      <c r="N34" s="317"/>
      <c r="O34" s="317"/>
      <c r="P34" s="317"/>
      <c r="Q34" s="317"/>
      <c r="R34" s="317"/>
      <c r="S34" s="317"/>
      <c r="T34" s="317"/>
      <c r="U34" s="317"/>
      <c r="V34" s="317"/>
      <c r="W34" s="317"/>
      <c r="X34" s="317"/>
      <c r="Y34" s="36"/>
      <c r="Z34" s="37"/>
      <c r="AA34" s="145" t="s">
        <v>102</v>
      </c>
      <c r="AB34" s="145"/>
      <c r="AC34" s="31" t="s">
        <v>9</v>
      </c>
      <c r="AD34" s="31"/>
      <c r="AE34" s="31"/>
      <c r="AF34" s="31"/>
      <c r="AG34" s="31"/>
      <c r="AH34" s="31"/>
      <c r="AI34" s="31"/>
      <c r="AJ34" s="31"/>
      <c r="AK34" s="31"/>
      <c r="AL34" s="31"/>
      <c r="AM34" s="31"/>
      <c r="AN34" s="31"/>
      <c r="AO34" s="65" t="s">
        <v>80</v>
      </c>
      <c r="AP34" s="36"/>
    </row>
    <row r="35" spans="1:42" x14ac:dyDescent="0.25">
      <c r="A35" s="145"/>
      <c r="B35" s="140"/>
      <c r="C35" s="36"/>
      <c r="D35" s="37"/>
      <c r="E35" s="317"/>
      <c r="F35" s="317"/>
      <c r="G35" s="317"/>
      <c r="H35" s="317"/>
      <c r="I35" s="317"/>
      <c r="J35" s="317"/>
      <c r="K35" s="317"/>
      <c r="L35" s="317"/>
      <c r="M35" s="317"/>
      <c r="N35" s="317"/>
      <c r="O35" s="317"/>
      <c r="P35" s="317"/>
      <c r="Q35" s="317"/>
      <c r="R35" s="317"/>
      <c r="S35" s="317"/>
      <c r="T35" s="317"/>
      <c r="U35" s="317"/>
      <c r="V35" s="317"/>
      <c r="W35" s="317"/>
      <c r="X35" s="317"/>
      <c r="Y35" s="36"/>
      <c r="Z35" s="37"/>
      <c r="AA35" s="145" t="s">
        <v>103</v>
      </c>
      <c r="AB35" s="145"/>
      <c r="AC35" s="31" t="s">
        <v>9</v>
      </c>
      <c r="AD35" s="31"/>
      <c r="AE35" s="31"/>
      <c r="AF35" s="31"/>
      <c r="AG35" s="31"/>
      <c r="AH35" s="31"/>
      <c r="AI35" s="31"/>
      <c r="AJ35" s="31"/>
      <c r="AK35" s="31"/>
      <c r="AL35" s="31"/>
      <c r="AM35" s="31"/>
      <c r="AN35" s="31"/>
      <c r="AO35" s="65" t="s">
        <v>82</v>
      </c>
      <c r="AP35" s="36"/>
    </row>
    <row r="36" spans="1:42" x14ac:dyDescent="0.25">
      <c r="A36" s="145"/>
      <c r="B36" s="64"/>
      <c r="C36" s="36"/>
      <c r="D36" s="37"/>
      <c r="E36" s="317"/>
      <c r="F36" s="317"/>
      <c r="G36" s="317"/>
      <c r="H36" s="317"/>
      <c r="I36" s="317"/>
      <c r="J36" s="317"/>
      <c r="K36" s="317"/>
      <c r="L36" s="317"/>
      <c r="M36" s="317"/>
      <c r="N36" s="317"/>
      <c r="O36" s="317"/>
      <c r="P36" s="317"/>
      <c r="Q36" s="317"/>
      <c r="R36" s="317"/>
      <c r="S36" s="317"/>
      <c r="T36" s="317"/>
      <c r="U36" s="317"/>
      <c r="V36" s="317"/>
      <c r="W36" s="317"/>
      <c r="X36" s="317"/>
      <c r="Y36" s="36"/>
      <c r="Z36" s="37"/>
      <c r="AP36" s="36"/>
    </row>
    <row r="37" spans="1:42" ht="6" customHeight="1" x14ac:dyDescent="0.25">
      <c r="A37" s="28"/>
      <c r="B37" s="70"/>
      <c r="C37" s="33"/>
      <c r="D37" s="32"/>
      <c r="E37" s="28"/>
      <c r="F37" s="28"/>
      <c r="G37" s="28"/>
      <c r="H37" s="28"/>
      <c r="I37" s="28"/>
      <c r="J37" s="28"/>
      <c r="K37" s="28"/>
      <c r="L37" s="28"/>
      <c r="M37" s="28"/>
      <c r="N37" s="28"/>
      <c r="O37" s="28"/>
      <c r="P37" s="28"/>
      <c r="Q37" s="28"/>
      <c r="R37" s="28"/>
      <c r="S37" s="28"/>
      <c r="T37" s="28"/>
      <c r="U37" s="28"/>
      <c r="V37" s="28"/>
      <c r="W37" s="28"/>
      <c r="X37" s="28"/>
      <c r="Y37" s="33"/>
      <c r="Z37" s="32"/>
      <c r="AA37" s="28"/>
      <c r="AB37" s="28"/>
      <c r="AC37" s="28"/>
      <c r="AD37" s="28"/>
      <c r="AE37" s="28"/>
      <c r="AF37" s="28"/>
      <c r="AG37" s="28"/>
      <c r="AH37" s="28"/>
      <c r="AI37" s="28"/>
      <c r="AJ37" s="28"/>
      <c r="AK37" s="28"/>
      <c r="AL37" s="28"/>
      <c r="AM37" s="28"/>
      <c r="AN37" s="28"/>
      <c r="AO37" s="66"/>
      <c r="AP37" s="33"/>
    </row>
    <row r="38" spans="1:42" ht="6" customHeight="1" x14ac:dyDescent="0.25">
      <c r="A38" s="41"/>
      <c r="B38" s="141"/>
      <c r="C38" s="30"/>
      <c r="D38" s="29"/>
      <c r="E38" s="41"/>
      <c r="F38" s="41"/>
      <c r="G38" s="41"/>
      <c r="H38" s="41"/>
      <c r="I38" s="41"/>
      <c r="J38" s="41"/>
      <c r="K38" s="41"/>
      <c r="L38" s="41"/>
      <c r="M38" s="41"/>
      <c r="N38" s="41"/>
      <c r="O38" s="41"/>
      <c r="P38" s="41"/>
      <c r="Q38" s="41"/>
      <c r="R38" s="41"/>
      <c r="S38" s="41"/>
      <c r="T38" s="41"/>
      <c r="U38" s="41"/>
      <c r="V38" s="41"/>
      <c r="W38" s="41"/>
      <c r="X38" s="41"/>
      <c r="Y38" s="30"/>
      <c r="Z38" s="29"/>
      <c r="AA38" s="41"/>
      <c r="AB38" s="41"/>
      <c r="AC38" s="41"/>
      <c r="AD38" s="41"/>
      <c r="AE38" s="41"/>
      <c r="AF38" s="41"/>
      <c r="AG38" s="41"/>
      <c r="AH38" s="41"/>
      <c r="AI38" s="41"/>
      <c r="AJ38" s="41"/>
      <c r="AK38" s="41"/>
      <c r="AL38" s="41"/>
      <c r="AM38" s="41"/>
      <c r="AN38" s="41"/>
      <c r="AO38" s="67"/>
      <c r="AP38" s="30"/>
    </row>
    <row r="39" spans="1:42" ht="11.25" customHeight="1" x14ac:dyDescent="0.25">
      <c r="A39" s="145"/>
      <c r="B39" s="140" t="s">
        <v>176</v>
      </c>
      <c r="C39" s="36"/>
      <c r="D39" s="37"/>
      <c r="E39" s="317" t="str">
        <f ca="1">VLOOKUP(CONCATENATE($B$4&amp;"."&amp;INDIRECT(ADDRESS(ROW(),COLUMN()-3))),INDIRECT("translations[[Question Num]:["&amp; Language_Selected &amp;"]]"),MATCH(Language_Selected,Language_Options,0)+1,FALSE)</f>
        <v>Have you heard of Condom?
PROBE: Men can put a rubber sheath on their penis before sexual intercourse.</v>
      </c>
      <c r="F39" s="317"/>
      <c r="G39" s="317"/>
      <c r="H39" s="317"/>
      <c r="I39" s="317"/>
      <c r="J39" s="317"/>
      <c r="K39" s="317"/>
      <c r="L39" s="317"/>
      <c r="M39" s="317"/>
      <c r="N39" s="317"/>
      <c r="O39" s="317"/>
      <c r="P39" s="317"/>
      <c r="Q39" s="317"/>
      <c r="R39" s="317"/>
      <c r="S39" s="317"/>
      <c r="T39" s="317"/>
      <c r="U39" s="317"/>
      <c r="V39" s="317"/>
      <c r="W39" s="317"/>
      <c r="X39" s="317"/>
      <c r="Y39" s="36"/>
      <c r="Z39" s="37"/>
      <c r="AA39" s="145" t="s">
        <v>102</v>
      </c>
      <c r="AB39" s="145"/>
      <c r="AC39" s="31" t="s">
        <v>9</v>
      </c>
      <c r="AD39" s="31"/>
      <c r="AE39" s="31"/>
      <c r="AF39" s="31"/>
      <c r="AG39" s="31"/>
      <c r="AH39" s="31"/>
      <c r="AI39" s="31"/>
      <c r="AJ39" s="31"/>
      <c r="AK39" s="31"/>
      <c r="AL39" s="31"/>
      <c r="AM39" s="31"/>
      <c r="AN39" s="31"/>
      <c r="AO39" s="65" t="s">
        <v>80</v>
      </c>
      <c r="AP39" s="36"/>
    </row>
    <row r="40" spans="1:42" x14ac:dyDescent="0.25">
      <c r="A40" s="145"/>
      <c r="B40" s="140"/>
      <c r="C40" s="36"/>
      <c r="D40" s="37"/>
      <c r="E40" s="317"/>
      <c r="F40" s="317"/>
      <c r="G40" s="317"/>
      <c r="H40" s="317"/>
      <c r="I40" s="317"/>
      <c r="J40" s="317"/>
      <c r="K40" s="317"/>
      <c r="L40" s="317"/>
      <c r="M40" s="317"/>
      <c r="N40" s="317"/>
      <c r="O40" s="317"/>
      <c r="P40" s="317"/>
      <c r="Q40" s="317"/>
      <c r="R40" s="317"/>
      <c r="S40" s="317"/>
      <c r="T40" s="317"/>
      <c r="U40" s="317"/>
      <c r="V40" s="317"/>
      <c r="W40" s="317"/>
      <c r="X40" s="317"/>
      <c r="Y40" s="36"/>
      <c r="Z40" s="37"/>
      <c r="AA40" s="145" t="s">
        <v>103</v>
      </c>
      <c r="AB40" s="145"/>
      <c r="AC40" s="31" t="s">
        <v>9</v>
      </c>
      <c r="AD40" s="31"/>
      <c r="AE40" s="31"/>
      <c r="AF40" s="31"/>
      <c r="AG40" s="31"/>
      <c r="AH40" s="31"/>
      <c r="AI40" s="31"/>
      <c r="AJ40" s="31"/>
      <c r="AK40" s="31"/>
      <c r="AL40" s="31"/>
      <c r="AM40" s="31"/>
      <c r="AN40" s="31"/>
      <c r="AO40" s="65" t="s">
        <v>82</v>
      </c>
      <c r="AP40" s="36"/>
    </row>
    <row r="41" spans="1:42" x14ac:dyDescent="0.25">
      <c r="A41" s="145"/>
      <c r="B41" s="64"/>
      <c r="C41" s="36"/>
      <c r="D41" s="37"/>
      <c r="E41" s="317"/>
      <c r="F41" s="317"/>
      <c r="G41" s="317"/>
      <c r="H41" s="317"/>
      <c r="I41" s="317"/>
      <c r="J41" s="317"/>
      <c r="K41" s="317"/>
      <c r="L41" s="317"/>
      <c r="M41" s="317"/>
      <c r="N41" s="317"/>
      <c r="O41" s="317"/>
      <c r="P41" s="317"/>
      <c r="Q41" s="317"/>
      <c r="R41" s="317"/>
      <c r="S41" s="317"/>
      <c r="T41" s="317"/>
      <c r="U41" s="317"/>
      <c r="V41" s="317"/>
      <c r="W41" s="317"/>
      <c r="X41" s="317"/>
      <c r="Y41" s="36"/>
      <c r="Z41" s="37"/>
      <c r="AP41" s="36"/>
    </row>
    <row r="42" spans="1:42" ht="6" customHeight="1" x14ac:dyDescent="0.25">
      <c r="A42" s="28"/>
      <c r="B42" s="70"/>
      <c r="C42" s="33"/>
      <c r="D42" s="32"/>
      <c r="E42" s="28"/>
      <c r="F42" s="28"/>
      <c r="G42" s="28"/>
      <c r="H42" s="28"/>
      <c r="I42" s="28"/>
      <c r="J42" s="28"/>
      <c r="K42" s="28"/>
      <c r="L42" s="28"/>
      <c r="M42" s="28"/>
      <c r="N42" s="28"/>
      <c r="O42" s="28"/>
      <c r="P42" s="28"/>
      <c r="Q42" s="28"/>
      <c r="R42" s="28"/>
      <c r="S42" s="28"/>
      <c r="T42" s="28"/>
      <c r="U42" s="28"/>
      <c r="V42" s="28"/>
      <c r="W42" s="28"/>
      <c r="X42" s="28"/>
      <c r="Y42" s="33"/>
      <c r="Z42" s="32"/>
      <c r="AA42" s="28"/>
      <c r="AB42" s="28"/>
      <c r="AC42" s="28"/>
      <c r="AD42" s="28"/>
      <c r="AE42" s="28"/>
      <c r="AF42" s="28"/>
      <c r="AG42" s="28"/>
      <c r="AH42" s="28"/>
      <c r="AI42" s="28"/>
      <c r="AJ42" s="28"/>
      <c r="AK42" s="28"/>
      <c r="AL42" s="28"/>
      <c r="AM42" s="28"/>
      <c r="AN42" s="28"/>
      <c r="AO42" s="66"/>
      <c r="AP42" s="33"/>
    </row>
    <row r="43" spans="1:42" ht="6" customHeight="1" x14ac:dyDescent="0.25">
      <c r="A43" s="41"/>
      <c r="B43" s="141"/>
      <c r="C43" s="30"/>
      <c r="D43" s="29"/>
      <c r="E43" s="41"/>
      <c r="F43" s="41"/>
      <c r="G43" s="41"/>
      <c r="H43" s="41"/>
      <c r="I43" s="41"/>
      <c r="J43" s="41"/>
      <c r="K43" s="41"/>
      <c r="L43" s="41"/>
      <c r="M43" s="41"/>
      <c r="N43" s="41"/>
      <c r="O43" s="41"/>
      <c r="P43" s="41"/>
      <c r="Q43" s="41"/>
      <c r="R43" s="41"/>
      <c r="S43" s="41"/>
      <c r="T43" s="41"/>
      <c r="U43" s="41"/>
      <c r="V43" s="41"/>
      <c r="W43" s="41"/>
      <c r="X43" s="41"/>
      <c r="Y43" s="30"/>
      <c r="Z43" s="29"/>
      <c r="AA43" s="41"/>
      <c r="AB43" s="41"/>
      <c r="AC43" s="41"/>
      <c r="AD43" s="41"/>
      <c r="AE43" s="41"/>
      <c r="AF43" s="41"/>
      <c r="AG43" s="41"/>
      <c r="AH43" s="41"/>
      <c r="AI43" s="41"/>
      <c r="AJ43" s="41"/>
      <c r="AK43" s="41"/>
      <c r="AL43" s="41"/>
      <c r="AM43" s="41"/>
      <c r="AN43" s="41"/>
      <c r="AO43" s="67"/>
      <c r="AP43" s="30"/>
    </row>
    <row r="44" spans="1:42" ht="11.25" customHeight="1" x14ac:dyDescent="0.25">
      <c r="A44" s="145"/>
      <c r="B44" s="140" t="s">
        <v>177</v>
      </c>
      <c r="C44" s="36"/>
      <c r="D44" s="37"/>
      <c r="E44" s="317" t="str">
        <f ca="1">VLOOKUP(CONCATENATE($B$4&amp;"."&amp;INDIRECT(ADDRESS(ROW(),COLUMN()-3))),INDIRECT("translations[[Question Num]:["&amp; Language_Selected &amp;"]]"),MATCH(Language_Selected,Language_Options,0)+1,FALSE)</f>
        <v>Have you heard of Female Condom?
PROBE: Women can place a sheath in their vagina before sexual intercourse.</v>
      </c>
      <c r="F44" s="317"/>
      <c r="G44" s="317"/>
      <c r="H44" s="317"/>
      <c r="I44" s="317"/>
      <c r="J44" s="317"/>
      <c r="K44" s="317"/>
      <c r="L44" s="317"/>
      <c r="M44" s="317"/>
      <c r="N44" s="317"/>
      <c r="O44" s="317"/>
      <c r="P44" s="317"/>
      <c r="Q44" s="317"/>
      <c r="R44" s="317"/>
      <c r="S44" s="317"/>
      <c r="T44" s="317"/>
      <c r="U44" s="317"/>
      <c r="V44" s="317"/>
      <c r="W44" s="317"/>
      <c r="X44" s="317"/>
      <c r="Y44" s="36"/>
      <c r="Z44" s="37"/>
      <c r="AA44" s="145" t="s">
        <v>102</v>
      </c>
      <c r="AB44" s="145"/>
      <c r="AC44" s="31" t="s">
        <v>9</v>
      </c>
      <c r="AD44" s="31"/>
      <c r="AE44" s="31"/>
      <c r="AF44" s="31"/>
      <c r="AG44" s="31"/>
      <c r="AH44" s="31"/>
      <c r="AI44" s="31"/>
      <c r="AJ44" s="31"/>
      <c r="AK44" s="31"/>
      <c r="AL44" s="31"/>
      <c r="AM44" s="31"/>
      <c r="AN44" s="31"/>
      <c r="AO44" s="65" t="s">
        <v>80</v>
      </c>
      <c r="AP44" s="36"/>
    </row>
    <row r="45" spans="1:42" x14ac:dyDescent="0.25">
      <c r="A45" s="145"/>
      <c r="B45" s="140"/>
      <c r="C45" s="36"/>
      <c r="D45" s="37"/>
      <c r="E45" s="317"/>
      <c r="F45" s="317"/>
      <c r="G45" s="317"/>
      <c r="H45" s="317"/>
      <c r="I45" s="317"/>
      <c r="J45" s="317"/>
      <c r="K45" s="317"/>
      <c r="L45" s="317"/>
      <c r="M45" s="317"/>
      <c r="N45" s="317"/>
      <c r="O45" s="317"/>
      <c r="P45" s="317"/>
      <c r="Q45" s="317"/>
      <c r="R45" s="317"/>
      <c r="S45" s="317"/>
      <c r="T45" s="317"/>
      <c r="U45" s="317"/>
      <c r="V45" s="317"/>
      <c r="W45" s="317"/>
      <c r="X45" s="317"/>
      <c r="Y45" s="36"/>
      <c r="Z45" s="37"/>
      <c r="AA45" s="145" t="s">
        <v>103</v>
      </c>
      <c r="AB45" s="145"/>
      <c r="AC45" s="31" t="s">
        <v>9</v>
      </c>
      <c r="AD45" s="31"/>
      <c r="AE45" s="31"/>
      <c r="AF45" s="31"/>
      <c r="AG45" s="31"/>
      <c r="AH45" s="31"/>
      <c r="AI45" s="31"/>
      <c r="AJ45" s="31"/>
      <c r="AK45" s="31"/>
      <c r="AL45" s="31"/>
      <c r="AM45" s="31"/>
      <c r="AN45" s="31"/>
      <c r="AO45" s="65" t="s">
        <v>82</v>
      </c>
      <c r="AP45" s="36"/>
    </row>
    <row r="46" spans="1:42" x14ac:dyDescent="0.25">
      <c r="A46" s="145"/>
      <c r="B46" s="64"/>
      <c r="C46" s="36"/>
      <c r="D46" s="37"/>
      <c r="E46" s="317"/>
      <c r="F46" s="317"/>
      <c r="G46" s="317"/>
      <c r="H46" s="317"/>
      <c r="I46" s="317"/>
      <c r="J46" s="317"/>
      <c r="K46" s="317"/>
      <c r="L46" s="317"/>
      <c r="M46" s="317"/>
      <c r="N46" s="317"/>
      <c r="O46" s="317"/>
      <c r="P46" s="317"/>
      <c r="Q46" s="317"/>
      <c r="R46" s="317"/>
      <c r="S46" s="317"/>
      <c r="T46" s="317"/>
      <c r="U46" s="317"/>
      <c r="V46" s="317"/>
      <c r="W46" s="317"/>
      <c r="X46" s="317"/>
      <c r="Y46" s="36"/>
      <c r="Z46" s="37"/>
      <c r="AP46" s="36"/>
    </row>
    <row r="47" spans="1:42" ht="6" customHeight="1" x14ac:dyDescent="0.25">
      <c r="A47" s="28"/>
      <c r="B47" s="70"/>
      <c r="C47" s="33"/>
      <c r="D47" s="32"/>
      <c r="E47" s="28"/>
      <c r="F47" s="28"/>
      <c r="G47" s="28"/>
      <c r="H47" s="28"/>
      <c r="I47" s="28"/>
      <c r="J47" s="28"/>
      <c r="K47" s="28"/>
      <c r="L47" s="28"/>
      <c r="M47" s="28"/>
      <c r="N47" s="28"/>
      <c r="O47" s="28"/>
      <c r="P47" s="28"/>
      <c r="Q47" s="28"/>
      <c r="R47" s="28"/>
      <c r="S47" s="28"/>
      <c r="T47" s="28"/>
      <c r="U47" s="28"/>
      <c r="V47" s="28"/>
      <c r="W47" s="28"/>
      <c r="X47" s="28"/>
      <c r="Y47" s="33"/>
      <c r="Z47" s="32"/>
      <c r="AA47" s="28"/>
      <c r="AB47" s="28"/>
      <c r="AC47" s="28"/>
      <c r="AD47" s="28"/>
      <c r="AE47" s="28"/>
      <c r="AF47" s="28"/>
      <c r="AG47" s="28"/>
      <c r="AH47" s="28"/>
      <c r="AI47" s="28"/>
      <c r="AJ47" s="28"/>
      <c r="AK47" s="28"/>
      <c r="AL47" s="28"/>
      <c r="AM47" s="28"/>
      <c r="AN47" s="28"/>
      <c r="AO47" s="66"/>
      <c r="AP47" s="33"/>
    </row>
    <row r="48" spans="1:42" ht="6" customHeight="1" x14ac:dyDescent="0.25">
      <c r="A48" s="41"/>
      <c r="B48" s="141"/>
      <c r="C48" s="30"/>
      <c r="D48" s="29"/>
      <c r="E48" s="41"/>
      <c r="F48" s="41"/>
      <c r="G48" s="41"/>
      <c r="H48" s="41"/>
      <c r="I48" s="41"/>
      <c r="J48" s="41"/>
      <c r="K48" s="41"/>
      <c r="L48" s="41"/>
      <c r="M48" s="41"/>
      <c r="N48" s="41"/>
      <c r="O48" s="41"/>
      <c r="P48" s="41"/>
      <c r="Q48" s="41"/>
      <c r="R48" s="41"/>
      <c r="S48" s="41"/>
      <c r="T48" s="41"/>
      <c r="U48" s="41"/>
      <c r="V48" s="41"/>
      <c r="W48" s="41"/>
      <c r="X48" s="41"/>
      <c r="Y48" s="30"/>
      <c r="Z48" s="29"/>
      <c r="AA48" s="41"/>
      <c r="AB48" s="41"/>
      <c r="AC48" s="41"/>
      <c r="AD48" s="41"/>
      <c r="AE48" s="41"/>
      <c r="AF48" s="41"/>
      <c r="AG48" s="41"/>
      <c r="AH48" s="41"/>
      <c r="AI48" s="41"/>
      <c r="AJ48" s="41"/>
      <c r="AK48" s="41"/>
      <c r="AL48" s="41"/>
      <c r="AM48" s="41"/>
      <c r="AN48" s="41"/>
      <c r="AO48" s="67"/>
      <c r="AP48" s="30"/>
    </row>
    <row r="49" spans="1:42" ht="11.25" customHeight="1" x14ac:dyDescent="0.25">
      <c r="A49" s="145"/>
      <c r="B49" s="64" t="s">
        <v>178</v>
      </c>
      <c r="C49" s="36"/>
      <c r="D49" s="37"/>
      <c r="E49" s="317" t="str">
        <f ca="1">VLOOKUP(CONCATENATE($B$4&amp;"."&amp;INDIRECT(ADDRESS(ROW(),COLUMN()-3))),INDIRECT("translations[[Question Num]:["&amp; Language_Selected &amp;"]]"),MATCH(Language_Selected,Language_Options,0)+1,FALSE)</f>
        <v>Have you heard of Emergency Contraception?
PROBE: As an emergency measure, within 3 days after they have unprotected sexual intercourse, women can take special pills to prevent pregnancy.</v>
      </c>
      <c r="F49" s="317"/>
      <c r="G49" s="317"/>
      <c r="H49" s="317"/>
      <c r="I49" s="317"/>
      <c r="J49" s="317"/>
      <c r="K49" s="317"/>
      <c r="L49" s="317"/>
      <c r="M49" s="317"/>
      <c r="N49" s="317"/>
      <c r="O49" s="317"/>
      <c r="P49" s="317"/>
      <c r="Q49" s="317"/>
      <c r="R49" s="317"/>
      <c r="S49" s="317"/>
      <c r="T49" s="317"/>
      <c r="U49" s="317"/>
      <c r="V49" s="317"/>
      <c r="W49" s="317"/>
      <c r="X49" s="317"/>
      <c r="Y49" s="36"/>
      <c r="Z49" s="37"/>
      <c r="AA49" s="145" t="s">
        <v>102</v>
      </c>
      <c r="AB49" s="145"/>
      <c r="AC49" s="31" t="s">
        <v>9</v>
      </c>
      <c r="AD49" s="31"/>
      <c r="AE49" s="31"/>
      <c r="AF49" s="31"/>
      <c r="AG49" s="31"/>
      <c r="AH49" s="31"/>
      <c r="AI49" s="31"/>
      <c r="AJ49" s="31"/>
      <c r="AK49" s="31"/>
      <c r="AL49" s="31"/>
      <c r="AM49" s="31"/>
      <c r="AN49" s="31"/>
      <c r="AO49" s="65" t="s">
        <v>80</v>
      </c>
      <c r="AP49" s="36"/>
    </row>
    <row r="50" spans="1:42" x14ac:dyDescent="0.25">
      <c r="A50" s="145"/>
      <c r="B50" s="64" t="s">
        <v>47</v>
      </c>
      <c r="C50" s="36"/>
      <c r="D50" s="37"/>
      <c r="E50" s="317"/>
      <c r="F50" s="317"/>
      <c r="G50" s="317"/>
      <c r="H50" s="317"/>
      <c r="I50" s="317"/>
      <c r="J50" s="317"/>
      <c r="K50" s="317"/>
      <c r="L50" s="317"/>
      <c r="M50" s="317"/>
      <c r="N50" s="317"/>
      <c r="O50" s="317"/>
      <c r="P50" s="317"/>
      <c r="Q50" s="317"/>
      <c r="R50" s="317"/>
      <c r="S50" s="317"/>
      <c r="T50" s="317"/>
      <c r="U50" s="317"/>
      <c r="V50" s="317"/>
      <c r="W50" s="317"/>
      <c r="X50" s="317"/>
      <c r="Y50" s="36"/>
      <c r="Z50" s="37"/>
      <c r="AA50" s="145" t="s">
        <v>103</v>
      </c>
      <c r="AB50" s="145"/>
      <c r="AC50" s="31" t="s">
        <v>9</v>
      </c>
      <c r="AD50" s="31"/>
      <c r="AE50" s="31"/>
      <c r="AF50" s="31"/>
      <c r="AG50" s="31"/>
      <c r="AH50" s="31"/>
      <c r="AI50" s="31"/>
      <c r="AJ50" s="31"/>
      <c r="AK50" s="31"/>
      <c r="AL50" s="31"/>
      <c r="AM50" s="31"/>
      <c r="AN50" s="31"/>
      <c r="AO50" s="65" t="s">
        <v>82</v>
      </c>
      <c r="AP50" s="36"/>
    </row>
    <row r="51" spans="1:42" x14ac:dyDescent="0.25">
      <c r="A51" s="145"/>
      <c r="B51" s="64"/>
      <c r="C51" s="36"/>
      <c r="D51" s="37"/>
      <c r="E51" s="317"/>
      <c r="F51" s="317"/>
      <c r="G51" s="317"/>
      <c r="H51" s="317"/>
      <c r="I51" s="317"/>
      <c r="J51" s="317"/>
      <c r="K51" s="317"/>
      <c r="L51" s="317"/>
      <c r="M51" s="317"/>
      <c r="N51" s="317"/>
      <c r="O51" s="317"/>
      <c r="P51" s="317"/>
      <c r="Q51" s="317"/>
      <c r="R51" s="317"/>
      <c r="S51" s="317"/>
      <c r="T51" s="317"/>
      <c r="U51" s="317"/>
      <c r="V51" s="317"/>
      <c r="W51" s="317"/>
      <c r="X51" s="317"/>
      <c r="Y51" s="36"/>
      <c r="Z51" s="37"/>
      <c r="AA51" s="145"/>
      <c r="AB51" s="145"/>
      <c r="AC51" s="31"/>
      <c r="AD51" s="31"/>
      <c r="AE51" s="31"/>
      <c r="AF51" s="31"/>
      <c r="AG51" s="31"/>
      <c r="AH51" s="31"/>
      <c r="AI51" s="31"/>
      <c r="AJ51" s="31"/>
      <c r="AK51" s="31"/>
      <c r="AL51" s="31"/>
      <c r="AM51" s="31"/>
      <c r="AN51" s="31"/>
      <c r="AO51" s="65"/>
      <c r="AP51" s="36"/>
    </row>
    <row r="52" spans="1:42" ht="11.25" customHeight="1" x14ac:dyDescent="0.25">
      <c r="A52" s="145"/>
      <c r="B52" s="140"/>
      <c r="C52" s="36"/>
      <c r="D52" s="37"/>
      <c r="E52" s="317"/>
      <c r="F52" s="317"/>
      <c r="G52" s="317"/>
      <c r="H52" s="317"/>
      <c r="I52" s="317"/>
      <c r="J52" s="317"/>
      <c r="K52" s="317"/>
      <c r="L52" s="317"/>
      <c r="M52" s="317"/>
      <c r="N52" s="317"/>
      <c r="O52" s="317"/>
      <c r="P52" s="317"/>
      <c r="Q52" s="317"/>
      <c r="R52" s="317"/>
      <c r="S52" s="317"/>
      <c r="T52" s="317"/>
      <c r="U52" s="317"/>
      <c r="V52" s="317"/>
      <c r="W52" s="317"/>
      <c r="X52" s="317"/>
      <c r="Y52" s="36"/>
      <c r="Z52" s="37"/>
      <c r="AA52" s="145"/>
      <c r="AB52" s="145"/>
      <c r="AC52" s="145"/>
      <c r="AD52" s="145"/>
      <c r="AE52" s="145"/>
      <c r="AF52" s="145"/>
      <c r="AG52" s="145"/>
      <c r="AH52" s="145"/>
      <c r="AI52" s="145"/>
      <c r="AJ52" s="145"/>
      <c r="AK52" s="145"/>
      <c r="AL52" s="145"/>
      <c r="AM52" s="145"/>
      <c r="AN52" s="145"/>
      <c r="AO52" s="46"/>
      <c r="AP52" s="36"/>
    </row>
    <row r="53" spans="1:42" ht="6" customHeight="1" x14ac:dyDescent="0.25">
      <c r="A53" s="28"/>
      <c r="B53" s="70"/>
      <c r="C53" s="33"/>
      <c r="D53" s="32"/>
      <c r="E53" s="28"/>
      <c r="F53" s="28"/>
      <c r="G53" s="28"/>
      <c r="H53" s="28"/>
      <c r="I53" s="28"/>
      <c r="J53" s="28"/>
      <c r="K53" s="28"/>
      <c r="L53" s="28"/>
      <c r="M53" s="28"/>
      <c r="N53" s="28"/>
      <c r="O53" s="28"/>
      <c r="P53" s="28"/>
      <c r="Q53" s="28"/>
      <c r="R53" s="28"/>
      <c r="S53" s="28"/>
      <c r="T53" s="28"/>
      <c r="U53" s="28"/>
      <c r="V53" s="28"/>
      <c r="W53" s="28"/>
      <c r="X53" s="28"/>
      <c r="Y53" s="33"/>
      <c r="Z53" s="32"/>
      <c r="AA53" s="28"/>
      <c r="AB53" s="28"/>
      <c r="AC53" s="28"/>
      <c r="AD53" s="28"/>
      <c r="AE53" s="28"/>
      <c r="AF53" s="28"/>
      <c r="AG53" s="28"/>
      <c r="AH53" s="28"/>
      <c r="AI53" s="28"/>
      <c r="AJ53" s="28"/>
      <c r="AK53" s="28"/>
      <c r="AL53" s="28"/>
      <c r="AM53" s="28"/>
      <c r="AN53" s="28"/>
      <c r="AO53" s="66"/>
      <c r="AP53" s="33"/>
    </row>
    <row r="54" spans="1:42" ht="6" customHeight="1" x14ac:dyDescent="0.25">
      <c r="A54" s="98"/>
      <c r="B54" s="157"/>
      <c r="C54" s="99"/>
      <c r="D54" s="29"/>
      <c r="E54" s="41"/>
      <c r="F54" s="41"/>
      <c r="G54" s="41"/>
      <c r="H54" s="41"/>
      <c r="I54" s="41"/>
      <c r="J54" s="41"/>
      <c r="K54" s="41"/>
      <c r="L54" s="41"/>
      <c r="M54" s="41"/>
      <c r="N54" s="41"/>
      <c r="O54" s="41"/>
      <c r="P54" s="41"/>
      <c r="Q54" s="41"/>
      <c r="R54" s="41"/>
      <c r="S54" s="41"/>
      <c r="T54" s="41"/>
      <c r="U54" s="41"/>
      <c r="V54" s="41"/>
      <c r="W54" s="41"/>
      <c r="X54" s="41"/>
      <c r="Y54" s="30"/>
      <c r="Z54" s="29"/>
      <c r="AA54" s="41"/>
      <c r="AB54" s="41"/>
      <c r="AC54" s="41"/>
      <c r="AD54" s="41"/>
      <c r="AE54" s="41"/>
      <c r="AF54" s="41"/>
      <c r="AG54" s="41"/>
      <c r="AH54" s="41"/>
      <c r="AI54" s="41"/>
      <c r="AJ54" s="41"/>
      <c r="AK54" s="41"/>
      <c r="AL54" s="41"/>
      <c r="AM54" s="41"/>
      <c r="AN54" s="41"/>
      <c r="AO54" s="67"/>
      <c r="AP54" s="30"/>
    </row>
    <row r="55" spans="1:42" ht="11.25" customHeight="1" x14ac:dyDescent="0.25">
      <c r="A55" s="100"/>
      <c r="B55" s="108" t="s">
        <v>179</v>
      </c>
      <c r="C55" s="94"/>
      <c r="D55" s="37"/>
      <c r="E55" s="317" t="str">
        <f ca="1">VLOOKUP(CONCATENATE($B$4&amp;"."&amp;INDIRECT(ADDRESS(ROW(),COLUMN()-3))),INDIRECT("translations[[Question Num]:["&amp; Language_Selected &amp;"]]"),MATCH(Language_Selected,Language_Options,0)+1,FALSE)</f>
        <v>Have you heard of Standard Days Method?
PROBE: A woman uses a string of colored beads to know the days she can get pregnant. On the days she can get pregnant, she uses a condom or does not have sexual intercourse.</v>
      </c>
      <c r="F55" s="317"/>
      <c r="G55" s="317"/>
      <c r="H55" s="317"/>
      <c r="I55" s="317"/>
      <c r="J55" s="317"/>
      <c r="K55" s="317"/>
      <c r="L55" s="317"/>
      <c r="M55" s="317"/>
      <c r="N55" s="317"/>
      <c r="O55" s="317"/>
      <c r="P55" s="317"/>
      <c r="Q55" s="317"/>
      <c r="R55" s="317"/>
      <c r="S55" s="317"/>
      <c r="T55" s="317"/>
      <c r="U55" s="317"/>
      <c r="V55" s="317"/>
      <c r="W55" s="317"/>
      <c r="X55" s="317"/>
      <c r="Y55" s="36"/>
      <c r="Z55" s="37"/>
      <c r="AA55" s="145" t="s">
        <v>102</v>
      </c>
      <c r="AB55" s="145"/>
      <c r="AC55" s="31" t="s">
        <v>9</v>
      </c>
      <c r="AD55" s="31"/>
      <c r="AE55" s="31"/>
      <c r="AF55" s="31"/>
      <c r="AG55" s="31"/>
      <c r="AH55" s="31"/>
      <c r="AI55" s="31"/>
      <c r="AJ55" s="31"/>
      <c r="AK55" s="31"/>
      <c r="AL55" s="31"/>
      <c r="AM55" s="31"/>
      <c r="AN55" s="31"/>
      <c r="AO55" s="65" t="s">
        <v>80</v>
      </c>
      <c r="AP55" s="36"/>
    </row>
    <row r="56" spans="1:42" x14ac:dyDescent="0.25">
      <c r="A56" s="100"/>
      <c r="B56" s="108" t="s">
        <v>105</v>
      </c>
      <c r="C56" s="94"/>
      <c r="D56" s="37"/>
      <c r="E56" s="317"/>
      <c r="F56" s="317"/>
      <c r="G56" s="317"/>
      <c r="H56" s="317"/>
      <c r="I56" s="317"/>
      <c r="J56" s="317"/>
      <c r="K56" s="317"/>
      <c r="L56" s="317"/>
      <c r="M56" s="317"/>
      <c r="N56" s="317"/>
      <c r="O56" s="317"/>
      <c r="P56" s="317"/>
      <c r="Q56" s="317"/>
      <c r="R56" s="317"/>
      <c r="S56" s="317"/>
      <c r="T56" s="317"/>
      <c r="U56" s="317"/>
      <c r="V56" s="317"/>
      <c r="W56" s="317"/>
      <c r="X56" s="317"/>
      <c r="Y56" s="36"/>
      <c r="Z56" s="37"/>
      <c r="AA56" s="145" t="s">
        <v>103</v>
      </c>
      <c r="AB56" s="145"/>
      <c r="AC56" s="31" t="s">
        <v>9</v>
      </c>
      <c r="AD56" s="31"/>
      <c r="AE56" s="31"/>
      <c r="AF56" s="31"/>
      <c r="AG56" s="31"/>
      <c r="AH56" s="31"/>
      <c r="AI56" s="31"/>
      <c r="AJ56" s="31"/>
      <c r="AK56" s="31"/>
      <c r="AL56" s="31"/>
      <c r="AM56" s="31"/>
      <c r="AN56" s="31"/>
      <c r="AO56" s="65" t="s">
        <v>82</v>
      </c>
      <c r="AP56" s="36"/>
    </row>
    <row r="57" spans="1:42" ht="11.25" customHeight="1" x14ac:dyDescent="0.25">
      <c r="A57" s="100"/>
      <c r="B57" s="95"/>
      <c r="C57" s="94"/>
      <c r="D57" s="37"/>
      <c r="E57" s="317"/>
      <c r="F57" s="317"/>
      <c r="G57" s="317"/>
      <c r="H57" s="317"/>
      <c r="I57" s="317"/>
      <c r="J57" s="317"/>
      <c r="K57" s="317"/>
      <c r="L57" s="317"/>
      <c r="M57" s="317"/>
      <c r="N57" s="317"/>
      <c r="O57" s="317"/>
      <c r="P57" s="317"/>
      <c r="Q57" s="317"/>
      <c r="R57" s="317"/>
      <c r="S57" s="317"/>
      <c r="T57" s="317"/>
      <c r="U57" s="317"/>
      <c r="V57" s="317"/>
      <c r="W57" s="317"/>
      <c r="X57" s="317"/>
      <c r="Y57" s="36"/>
      <c r="Z57" s="37"/>
      <c r="AA57" s="145"/>
      <c r="AB57" s="145"/>
      <c r="AC57" s="31"/>
      <c r="AD57" s="31"/>
      <c r="AE57" s="31"/>
      <c r="AF57" s="31"/>
      <c r="AG57" s="31"/>
      <c r="AH57" s="31"/>
      <c r="AI57" s="31"/>
      <c r="AJ57" s="31"/>
      <c r="AK57" s="31"/>
      <c r="AL57" s="31"/>
      <c r="AM57" s="31"/>
      <c r="AN57" s="31"/>
      <c r="AO57" s="65"/>
      <c r="AP57" s="36"/>
    </row>
    <row r="58" spans="1:42" ht="11.25" customHeight="1" x14ac:dyDescent="0.25">
      <c r="A58" s="100"/>
      <c r="B58" s="95"/>
      <c r="C58" s="94"/>
      <c r="D58" s="37"/>
      <c r="E58" s="317"/>
      <c r="F58" s="317"/>
      <c r="G58" s="317"/>
      <c r="H58" s="317"/>
      <c r="I58" s="317"/>
      <c r="J58" s="317"/>
      <c r="K58" s="317"/>
      <c r="L58" s="317"/>
      <c r="M58" s="317"/>
      <c r="N58" s="317"/>
      <c r="O58" s="317"/>
      <c r="P58" s="317"/>
      <c r="Q58" s="317"/>
      <c r="R58" s="317"/>
      <c r="S58" s="317"/>
      <c r="T58" s="317"/>
      <c r="U58" s="317"/>
      <c r="V58" s="317"/>
      <c r="W58" s="317"/>
      <c r="X58" s="317"/>
      <c r="Y58" s="36"/>
      <c r="Z58" s="37"/>
      <c r="AA58" s="145"/>
      <c r="AB58" s="145"/>
      <c r="AC58" s="145"/>
      <c r="AD58" s="145"/>
      <c r="AE58" s="145"/>
      <c r="AF58" s="145"/>
      <c r="AG58" s="145"/>
      <c r="AH58" s="145"/>
      <c r="AI58" s="145"/>
      <c r="AJ58" s="145"/>
      <c r="AK58" s="145"/>
      <c r="AL58" s="145"/>
      <c r="AM58" s="145"/>
      <c r="AN58" s="145"/>
      <c r="AO58" s="46"/>
      <c r="AP58" s="36"/>
    </row>
    <row r="59" spans="1:42" ht="6" customHeight="1" x14ac:dyDescent="0.25">
      <c r="A59" s="100"/>
      <c r="B59" s="108"/>
      <c r="C59" s="94"/>
      <c r="D59" s="32"/>
      <c r="E59" s="28"/>
      <c r="F59" s="28"/>
      <c r="G59" s="28"/>
      <c r="H59" s="28"/>
      <c r="I59" s="28"/>
      <c r="J59" s="28"/>
      <c r="K59" s="28"/>
      <c r="L59" s="28"/>
      <c r="M59" s="28"/>
      <c r="N59" s="28"/>
      <c r="O59" s="28"/>
      <c r="P59" s="28"/>
      <c r="Q59" s="28"/>
      <c r="R59" s="28"/>
      <c r="S59" s="28"/>
      <c r="T59" s="28"/>
      <c r="U59" s="28"/>
      <c r="V59" s="28"/>
      <c r="W59" s="28"/>
      <c r="X59" s="28"/>
      <c r="Y59" s="33"/>
      <c r="Z59" s="32"/>
      <c r="AA59" s="28"/>
      <c r="AB59" s="28"/>
      <c r="AC59" s="28"/>
      <c r="AD59" s="28"/>
      <c r="AE59" s="28"/>
      <c r="AF59" s="28"/>
      <c r="AG59" s="28"/>
      <c r="AH59" s="28"/>
      <c r="AI59" s="28"/>
      <c r="AJ59" s="28"/>
      <c r="AK59" s="28"/>
      <c r="AL59" s="28"/>
      <c r="AM59" s="28"/>
      <c r="AN59" s="28"/>
      <c r="AO59" s="66"/>
      <c r="AP59" s="33"/>
    </row>
    <row r="60" spans="1:42" ht="6" customHeight="1" x14ac:dyDescent="0.25">
      <c r="A60" s="98"/>
      <c r="B60" s="157"/>
      <c r="C60" s="99"/>
      <c r="D60" s="29"/>
      <c r="E60" s="41"/>
      <c r="F60" s="41"/>
      <c r="G60" s="41"/>
      <c r="H60" s="41"/>
      <c r="I60" s="41"/>
      <c r="J60" s="41"/>
      <c r="K60" s="41"/>
      <c r="L60" s="41"/>
      <c r="M60" s="41"/>
      <c r="N60" s="41"/>
      <c r="O60" s="41"/>
      <c r="P60" s="41"/>
      <c r="Q60" s="41"/>
      <c r="R60" s="41"/>
      <c r="S60" s="41"/>
      <c r="T60" s="41"/>
      <c r="U60" s="41"/>
      <c r="V60" s="41"/>
      <c r="W60" s="41"/>
      <c r="X60" s="41"/>
      <c r="Y60" s="30"/>
      <c r="Z60" s="29"/>
      <c r="AA60" s="41"/>
      <c r="AB60" s="41"/>
      <c r="AC60" s="41"/>
      <c r="AD60" s="41"/>
      <c r="AE60" s="41"/>
      <c r="AF60" s="41"/>
      <c r="AG60" s="41"/>
      <c r="AH60" s="41"/>
      <c r="AI60" s="41"/>
      <c r="AJ60" s="41"/>
      <c r="AK60" s="41"/>
      <c r="AL60" s="41"/>
      <c r="AM60" s="41"/>
      <c r="AN60" s="41"/>
      <c r="AO60" s="67"/>
      <c r="AP60" s="30"/>
    </row>
    <row r="61" spans="1:42" ht="11.25" customHeight="1" x14ac:dyDescent="0.25">
      <c r="A61" s="100"/>
      <c r="B61" s="108" t="s">
        <v>180</v>
      </c>
      <c r="C61" s="94"/>
      <c r="D61" s="37"/>
      <c r="E61" s="317" t="str">
        <f ca="1">VLOOKUP(CONCATENATE($B$4&amp;"."&amp;INDIRECT(ADDRESS(ROW(),COLUMN()-3))),INDIRECT("translations[[Question Num]:["&amp; Language_Selected &amp;"]]"),MATCH(Language_Selected,Language_Options,0)+1,FALSE)</f>
        <v>Have you heard of Lactational Amenorrhea Method (LAM)?
PROBE: Up to 6 months after childbirth, before the menstrual period has returned, women use a method requiring frequent breastfeeding day and night.</v>
      </c>
      <c r="F61" s="317"/>
      <c r="G61" s="317"/>
      <c r="H61" s="317"/>
      <c r="I61" s="317"/>
      <c r="J61" s="317"/>
      <c r="K61" s="317"/>
      <c r="L61" s="317"/>
      <c r="M61" s="317"/>
      <c r="N61" s="317"/>
      <c r="O61" s="317"/>
      <c r="P61" s="317"/>
      <c r="Q61" s="317"/>
      <c r="R61" s="317"/>
      <c r="S61" s="317"/>
      <c r="T61" s="317"/>
      <c r="U61" s="317"/>
      <c r="V61" s="317"/>
      <c r="W61" s="317"/>
      <c r="X61" s="317"/>
      <c r="Y61" s="36"/>
      <c r="Z61" s="37"/>
      <c r="AP61" s="36"/>
    </row>
    <row r="62" spans="1:42" ht="11.25" customHeight="1" x14ac:dyDescent="0.25">
      <c r="A62" s="100"/>
      <c r="B62" s="108" t="s">
        <v>111</v>
      </c>
      <c r="C62" s="94"/>
      <c r="D62" s="37"/>
      <c r="E62" s="317"/>
      <c r="F62" s="317"/>
      <c r="G62" s="317"/>
      <c r="H62" s="317"/>
      <c r="I62" s="317"/>
      <c r="J62" s="317"/>
      <c r="K62" s="317"/>
      <c r="L62" s="317"/>
      <c r="M62" s="317"/>
      <c r="N62" s="317"/>
      <c r="O62" s="317"/>
      <c r="P62" s="317"/>
      <c r="Q62" s="317"/>
      <c r="R62" s="317"/>
      <c r="S62" s="317"/>
      <c r="T62" s="317"/>
      <c r="U62" s="317"/>
      <c r="V62" s="317"/>
      <c r="W62" s="317"/>
      <c r="X62" s="317"/>
      <c r="Y62" s="36"/>
      <c r="Z62" s="37"/>
      <c r="AA62" s="145" t="s">
        <v>102</v>
      </c>
      <c r="AB62" s="145"/>
      <c r="AC62" s="31" t="s">
        <v>9</v>
      </c>
      <c r="AD62" s="31"/>
      <c r="AE62" s="31"/>
      <c r="AF62" s="31"/>
      <c r="AG62" s="31"/>
      <c r="AH62" s="31"/>
      <c r="AI62" s="31"/>
      <c r="AJ62" s="31"/>
      <c r="AK62" s="31"/>
      <c r="AL62" s="31"/>
      <c r="AM62" s="31"/>
      <c r="AN62" s="31"/>
      <c r="AO62" s="65" t="s">
        <v>80</v>
      </c>
      <c r="AP62" s="36"/>
    </row>
    <row r="63" spans="1:42" ht="11.25" customHeight="1" x14ac:dyDescent="0.25">
      <c r="A63" s="100"/>
      <c r="B63" s="108"/>
      <c r="C63" s="94"/>
      <c r="D63" s="37"/>
      <c r="E63" s="317"/>
      <c r="F63" s="317"/>
      <c r="G63" s="317"/>
      <c r="H63" s="317"/>
      <c r="I63" s="317"/>
      <c r="J63" s="317"/>
      <c r="K63" s="317"/>
      <c r="L63" s="317"/>
      <c r="M63" s="317"/>
      <c r="N63" s="317"/>
      <c r="O63" s="317"/>
      <c r="P63" s="317"/>
      <c r="Q63" s="317"/>
      <c r="R63" s="317"/>
      <c r="S63" s="317"/>
      <c r="T63" s="317"/>
      <c r="U63" s="317"/>
      <c r="V63" s="317"/>
      <c r="W63" s="317"/>
      <c r="X63" s="317"/>
      <c r="Y63" s="36"/>
      <c r="Z63" s="37"/>
      <c r="AA63" s="145" t="s">
        <v>103</v>
      </c>
      <c r="AB63" s="145"/>
      <c r="AC63" s="31" t="s">
        <v>9</v>
      </c>
      <c r="AD63" s="31"/>
      <c r="AE63" s="31"/>
      <c r="AF63" s="31"/>
      <c r="AG63" s="31"/>
      <c r="AH63" s="31"/>
      <c r="AI63" s="31"/>
      <c r="AJ63" s="31"/>
      <c r="AK63" s="31"/>
      <c r="AL63" s="31"/>
      <c r="AM63" s="31"/>
      <c r="AN63" s="31"/>
      <c r="AO63" s="65" t="s">
        <v>82</v>
      </c>
      <c r="AP63" s="36"/>
    </row>
    <row r="64" spans="1:42" ht="11.25" customHeight="1" x14ac:dyDescent="0.25">
      <c r="A64" s="100"/>
      <c r="B64" s="108"/>
      <c r="C64" s="94"/>
      <c r="D64" s="37"/>
      <c r="E64" s="317"/>
      <c r="F64" s="317"/>
      <c r="G64" s="317"/>
      <c r="H64" s="317"/>
      <c r="I64" s="317"/>
      <c r="J64" s="317"/>
      <c r="K64" s="317"/>
      <c r="L64" s="317"/>
      <c r="M64" s="317"/>
      <c r="N64" s="317"/>
      <c r="O64" s="317"/>
      <c r="P64" s="317"/>
      <c r="Q64" s="317"/>
      <c r="R64" s="317"/>
      <c r="S64" s="317"/>
      <c r="T64" s="317"/>
      <c r="U64" s="317"/>
      <c r="V64" s="317"/>
      <c r="W64" s="317"/>
      <c r="X64" s="317"/>
      <c r="Y64" s="36"/>
      <c r="Z64" s="37"/>
      <c r="AA64" s="145"/>
      <c r="AB64" s="145"/>
      <c r="AC64" s="31"/>
      <c r="AD64" s="31"/>
      <c r="AE64" s="31"/>
      <c r="AF64" s="31"/>
      <c r="AG64" s="31"/>
      <c r="AH64" s="31"/>
      <c r="AI64" s="31"/>
      <c r="AJ64" s="31"/>
      <c r="AK64" s="31"/>
      <c r="AL64" s="31"/>
      <c r="AM64" s="31"/>
      <c r="AN64" s="31"/>
      <c r="AO64" s="65"/>
      <c r="AP64" s="36"/>
    </row>
    <row r="65" spans="1:42" ht="6" customHeight="1" x14ac:dyDescent="0.25">
      <c r="A65" s="101"/>
      <c r="B65" s="102"/>
      <c r="C65" s="103"/>
      <c r="D65" s="32"/>
      <c r="E65" s="28"/>
      <c r="F65" s="28"/>
      <c r="G65" s="28"/>
      <c r="H65" s="28"/>
      <c r="I65" s="28"/>
      <c r="J65" s="28"/>
      <c r="K65" s="28"/>
      <c r="L65" s="28"/>
      <c r="M65" s="28"/>
      <c r="N65" s="28"/>
      <c r="O65" s="28"/>
      <c r="P65" s="28"/>
      <c r="Q65" s="28"/>
      <c r="R65" s="28"/>
      <c r="S65" s="28"/>
      <c r="T65" s="28"/>
      <c r="U65" s="28"/>
      <c r="V65" s="28"/>
      <c r="W65" s="28"/>
      <c r="X65" s="28"/>
      <c r="Y65" s="33"/>
      <c r="Z65" s="32"/>
      <c r="AA65" s="28"/>
      <c r="AB65" s="28"/>
      <c r="AC65" s="28"/>
      <c r="AD65" s="28"/>
      <c r="AE65" s="28"/>
      <c r="AF65" s="28"/>
      <c r="AG65" s="28"/>
      <c r="AH65" s="28"/>
      <c r="AI65" s="28"/>
      <c r="AJ65" s="28"/>
      <c r="AK65" s="28"/>
      <c r="AL65" s="28"/>
      <c r="AM65" s="28"/>
      <c r="AN65" s="28"/>
      <c r="AO65" s="66"/>
      <c r="AP65" s="33"/>
    </row>
    <row r="66" spans="1:42" ht="6" customHeight="1" x14ac:dyDescent="0.25">
      <c r="A66" s="41"/>
      <c r="B66" s="141"/>
      <c r="C66" s="30"/>
      <c r="D66" s="29"/>
      <c r="E66" s="41"/>
      <c r="F66" s="41"/>
      <c r="G66" s="41"/>
      <c r="H66" s="41"/>
      <c r="I66" s="41"/>
      <c r="J66" s="41"/>
      <c r="K66" s="41"/>
      <c r="L66" s="41"/>
      <c r="M66" s="41"/>
      <c r="N66" s="41"/>
      <c r="O66" s="41"/>
      <c r="P66" s="41"/>
      <c r="Q66" s="41"/>
      <c r="R66" s="41"/>
      <c r="S66" s="41"/>
      <c r="T66" s="41"/>
      <c r="U66" s="41"/>
      <c r="V66" s="41"/>
      <c r="W66" s="41"/>
      <c r="X66" s="41"/>
      <c r="Y66" s="30"/>
      <c r="Z66" s="29"/>
      <c r="AA66" s="41"/>
      <c r="AB66" s="41"/>
      <c r="AC66" s="41"/>
      <c r="AD66" s="41"/>
      <c r="AE66" s="41"/>
      <c r="AF66" s="41"/>
      <c r="AG66" s="41"/>
      <c r="AH66" s="41"/>
      <c r="AI66" s="41"/>
      <c r="AJ66" s="41"/>
      <c r="AK66" s="41"/>
      <c r="AL66" s="41"/>
      <c r="AM66" s="41"/>
      <c r="AN66" s="41"/>
      <c r="AO66" s="67"/>
      <c r="AP66" s="30"/>
    </row>
    <row r="67" spans="1:42" ht="11.25" customHeight="1" x14ac:dyDescent="0.25">
      <c r="A67" s="145"/>
      <c r="B67" s="64" t="s">
        <v>181</v>
      </c>
      <c r="C67" s="36"/>
      <c r="D67" s="37"/>
      <c r="E67" s="317" t="str">
        <f ca="1">VLOOKUP(CONCATENATE($B$4&amp;"."&amp;INDIRECT(ADDRESS(ROW(),COLUMN()-3))),INDIRECT("translations[[Question Num]:["&amp; Language_Selected &amp;"]]"),MATCH(Language_Selected,Language_Options,0)+1,FALSE)</f>
        <v>Have you heard of Rhythm Method?
PROBE: To avoid pregnancy, women do not have sexual intercourse on the days of the month they think they can get pregnant.</v>
      </c>
      <c r="F67" s="317"/>
      <c r="G67" s="317"/>
      <c r="H67" s="317"/>
      <c r="I67" s="317"/>
      <c r="J67" s="317"/>
      <c r="K67" s="317"/>
      <c r="L67" s="317"/>
      <c r="M67" s="317"/>
      <c r="N67" s="317"/>
      <c r="O67" s="317"/>
      <c r="P67" s="317"/>
      <c r="Q67" s="317"/>
      <c r="R67" s="317"/>
      <c r="S67" s="317"/>
      <c r="T67" s="317"/>
      <c r="U67" s="317"/>
      <c r="V67" s="317"/>
      <c r="W67" s="317"/>
      <c r="X67" s="317"/>
      <c r="Y67" s="36"/>
      <c r="Z67" s="37"/>
      <c r="AA67" s="145" t="s">
        <v>102</v>
      </c>
      <c r="AB67" s="145"/>
      <c r="AC67" s="31" t="s">
        <v>9</v>
      </c>
      <c r="AD67" s="31"/>
      <c r="AE67" s="31"/>
      <c r="AF67" s="31"/>
      <c r="AG67" s="31"/>
      <c r="AH67" s="31"/>
      <c r="AI67" s="31"/>
      <c r="AJ67" s="31"/>
      <c r="AK67" s="31"/>
      <c r="AL67" s="31"/>
      <c r="AM67" s="31"/>
      <c r="AN67" s="31"/>
      <c r="AO67" s="65" t="s">
        <v>80</v>
      </c>
      <c r="AP67" s="36"/>
    </row>
    <row r="68" spans="1:42" x14ac:dyDescent="0.25">
      <c r="A68" s="145"/>
      <c r="B68" s="64"/>
      <c r="C68" s="36"/>
      <c r="D68" s="37"/>
      <c r="E68" s="317"/>
      <c r="F68" s="317"/>
      <c r="G68" s="317"/>
      <c r="H68" s="317"/>
      <c r="I68" s="317"/>
      <c r="J68" s="317"/>
      <c r="K68" s="317"/>
      <c r="L68" s="317"/>
      <c r="M68" s="317"/>
      <c r="N68" s="317"/>
      <c r="O68" s="317"/>
      <c r="P68" s="317"/>
      <c r="Q68" s="317"/>
      <c r="R68" s="317"/>
      <c r="S68" s="317"/>
      <c r="T68" s="317"/>
      <c r="U68" s="317"/>
      <c r="V68" s="317"/>
      <c r="W68" s="317"/>
      <c r="X68" s="317"/>
      <c r="Y68" s="36"/>
      <c r="Z68" s="37"/>
      <c r="AA68" s="145" t="s">
        <v>103</v>
      </c>
      <c r="AB68" s="145"/>
      <c r="AC68" s="31" t="s">
        <v>9</v>
      </c>
      <c r="AD68" s="31"/>
      <c r="AE68" s="31"/>
      <c r="AF68" s="31"/>
      <c r="AG68" s="31"/>
      <c r="AH68" s="31"/>
      <c r="AI68" s="31"/>
      <c r="AJ68" s="31"/>
      <c r="AK68" s="31"/>
      <c r="AL68" s="31"/>
      <c r="AM68" s="31"/>
      <c r="AN68" s="31"/>
      <c r="AO68" s="65" t="s">
        <v>82</v>
      </c>
      <c r="AP68" s="36"/>
    </row>
    <row r="69" spans="1:42" ht="11.25" customHeight="1" x14ac:dyDescent="0.25">
      <c r="A69" s="145"/>
      <c r="B69" s="140"/>
      <c r="C69" s="36"/>
      <c r="D69" s="37"/>
      <c r="E69" s="317"/>
      <c r="F69" s="317"/>
      <c r="G69" s="317"/>
      <c r="H69" s="317"/>
      <c r="I69" s="317"/>
      <c r="J69" s="317"/>
      <c r="K69" s="317"/>
      <c r="L69" s="317"/>
      <c r="M69" s="317"/>
      <c r="N69" s="317"/>
      <c r="O69" s="317"/>
      <c r="P69" s="317"/>
      <c r="Q69" s="317"/>
      <c r="R69" s="317"/>
      <c r="S69" s="317"/>
      <c r="T69" s="317"/>
      <c r="U69" s="317"/>
      <c r="V69" s="317"/>
      <c r="W69" s="317"/>
      <c r="X69" s="317"/>
      <c r="Y69" s="36"/>
      <c r="Z69" s="37"/>
      <c r="AA69" s="145"/>
      <c r="AB69" s="145"/>
      <c r="AC69" s="145"/>
      <c r="AD69" s="145"/>
      <c r="AE69" s="145"/>
      <c r="AF69" s="145"/>
      <c r="AG69" s="145"/>
      <c r="AH69" s="145"/>
      <c r="AI69" s="145"/>
      <c r="AJ69" s="145"/>
      <c r="AK69" s="145"/>
      <c r="AL69" s="145"/>
      <c r="AM69" s="145"/>
      <c r="AN69" s="145"/>
      <c r="AO69" s="46"/>
      <c r="AP69" s="36"/>
    </row>
    <row r="70" spans="1:42" ht="6" customHeight="1" x14ac:dyDescent="0.25">
      <c r="A70" s="28"/>
      <c r="B70" s="70"/>
      <c r="C70" s="33"/>
      <c r="D70" s="32"/>
      <c r="E70" s="28"/>
      <c r="F70" s="28"/>
      <c r="G70" s="28"/>
      <c r="H70" s="28"/>
      <c r="I70" s="28"/>
      <c r="J70" s="28"/>
      <c r="K70" s="28"/>
      <c r="L70" s="28"/>
      <c r="M70" s="28"/>
      <c r="N70" s="28"/>
      <c r="O70" s="28"/>
      <c r="P70" s="28"/>
      <c r="Q70" s="28"/>
      <c r="R70" s="28"/>
      <c r="S70" s="28"/>
      <c r="T70" s="28"/>
      <c r="U70" s="28"/>
      <c r="V70" s="28"/>
      <c r="W70" s="28"/>
      <c r="X70" s="28"/>
      <c r="Y70" s="33"/>
      <c r="Z70" s="32"/>
      <c r="AA70" s="28"/>
      <c r="AB70" s="28"/>
      <c r="AC70" s="28"/>
      <c r="AD70" s="28"/>
      <c r="AE70" s="28"/>
      <c r="AF70" s="28"/>
      <c r="AG70" s="28"/>
      <c r="AH70" s="28"/>
      <c r="AI70" s="28"/>
      <c r="AJ70" s="28"/>
      <c r="AK70" s="28"/>
      <c r="AL70" s="28"/>
      <c r="AM70" s="28"/>
      <c r="AN70" s="28"/>
      <c r="AO70" s="66"/>
      <c r="AP70" s="33"/>
    </row>
    <row r="71" spans="1:42" ht="6" customHeight="1" x14ac:dyDescent="0.25">
      <c r="A71" s="41"/>
      <c r="B71" s="141"/>
      <c r="C71" s="30"/>
      <c r="D71" s="29"/>
      <c r="E71" s="41"/>
      <c r="F71" s="41"/>
      <c r="G71" s="41"/>
      <c r="H71" s="41"/>
      <c r="I71" s="41"/>
      <c r="J71" s="41"/>
      <c r="K71" s="41"/>
      <c r="L71" s="41"/>
      <c r="M71" s="41"/>
      <c r="N71" s="41"/>
      <c r="O71" s="41"/>
      <c r="P71" s="41"/>
      <c r="Q71" s="41"/>
      <c r="R71" s="41"/>
      <c r="S71" s="41"/>
      <c r="T71" s="41"/>
      <c r="U71" s="41"/>
      <c r="V71" s="41"/>
      <c r="W71" s="41"/>
      <c r="X71" s="41"/>
      <c r="Y71" s="30"/>
      <c r="Z71" s="29"/>
      <c r="AA71" s="41"/>
      <c r="AB71" s="41"/>
      <c r="AC71" s="41"/>
      <c r="AD71" s="41"/>
      <c r="AE71" s="41"/>
      <c r="AF71" s="41"/>
      <c r="AG71" s="41"/>
      <c r="AH71" s="41"/>
      <c r="AI71" s="41"/>
      <c r="AJ71" s="41"/>
      <c r="AK71" s="41"/>
      <c r="AL71" s="41"/>
      <c r="AM71" s="41"/>
      <c r="AN71" s="41"/>
      <c r="AO71" s="67"/>
      <c r="AP71" s="30"/>
    </row>
    <row r="72" spans="1:42" x14ac:dyDescent="0.25">
      <c r="A72" s="145"/>
      <c r="B72" s="64" t="s">
        <v>182</v>
      </c>
      <c r="C72" s="36"/>
      <c r="D72" s="37"/>
      <c r="E72" s="317" t="str">
        <f ca="1">VLOOKUP(CONCATENATE($B$4&amp;"."&amp;INDIRECT(ADDRESS(ROW(),COLUMN()-3))),INDIRECT("translations[[Question Num]:["&amp; Language_Selected &amp;"]]"),MATCH(Language_Selected,Language_Options,0)+1,FALSE)</f>
        <v>Have you heard of Withdrawal?
PROBE: Men can be careful and pull out before climax.</v>
      </c>
      <c r="F72" s="317"/>
      <c r="G72" s="317"/>
      <c r="H72" s="317"/>
      <c r="I72" s="317"/>
      <c r="J72" s="317"/>
      <c r="K72" s="317"/>
      <c r="L72" s="317"/>
      <c r="M72" s="317"/>
      <c r="N72" s="317"/>
      <c r="O72" s="317"/>
      <c r="P72" s="317"/>
      <c r="Q72" s="317"/>
      <c r="R72" s="317"/>
      <c r="S72" s="317"/>
      <c r="T72" s="317"/>
      <c r="U72" s="317"/>
      <c r="V72" s="317"/>
      <c r="W72" s="317"/>
      <c r="X72" s="317"/>
      <c r="Y72" s="36"/>
      <c r="Z72" s="37"/>
      <c r="AA72" s="145" t="s">
        <v>102</v>
      </c>
      <c r="AB72" s="145"/>
      <c r="AC72" s="31" t="s">
        <v>9</v>
      </c>
      <c r="AD72" s="31"/>
      <c r="AE72" s="31"/>
      <c r="AF72" s="31"/>
      <c r="AG72" s="31"/>
      <c r="AH72" s="31"/>
      <c r="AI72" s="31"/>
      <c r="AJ72" s="31"/>
      <c r="AK72" s="31"/>
      <c r="AL72" s="31"/>
      <c r="AM72" s="31"/>
      <c r="AN72" s="31"/>
      <c r="AO72" s="65" t="s">
        <v>80</v>
      </c>
      <c r="AP72" s="36"/>
    </row>
    <row r="73" spans="1:42" x14ac:dyDescent="0.25">
      <c r="A73" s="145"/>
      <c r="B73" s="64"/>
      <c r="C73" s="36"/>
      <c r="D73" s="37"/>
      <c r="E73" s="317"/>
      <c r="F73" s="317"/>
      <c r="G73" s="317"/>
      <c r="H73" s="317"/>
      <c r="I73" s="317"/>
      <c r="J73" s="317"/>
      <c r="K73" s="317"/>
      <c r="L73" s="317"/>
      <c r="M73" s="317"/>
      <c r="N73" s="317"/>
      <c r="O73" s="317"/>
      <c r="P73" s="317"/>
      <c r="Q73" s="317"/>
      <c r="R73" s="317"/>
      <c r="S73" s="317"/>
      <c r="T73" s="317"/>
      <c r="U73" s="317"/>
      <c r="V73" s="317"/>
      <c r="W73" s="317"/>
      <c r="X73" s="317"/>
      <c r="Y73" s="36"/>
      <c r="Z73" s="37"/>
      <c r="AA73" s="145" t="s">
        <v>103</v>
      </c>
      <c r="AB73" s="145"/>
      <c r="AC73" s="31" t="s">
        <v>9</v>
      </c>
      <c r="AD73" s="31"/>
      <c r="AE73" s="31"/>
      <c r="AF73" s="31"/>
      <c r="AG73" s="31"/>
      <c r="AH73" s="31"/>
      <c r="AI73" s="31"/>
      <c r="AJ73" s="31"/>
      <c r="AK73" s="31"/>
      <c r="AL73" s="31"/>
      <c r="AM73" s="31"/>
      <c r="AN73" s="31"/>
      <c r="AO73" s="65" t="s">
        <v>82</v>
      </c>
      <c r="AP73" s="36"/>
    </row>
    <row r="74" spans="1:42" ht="6" customHeight="1" x14ac:dyDescent="0.25">
      <c r="A74" s="28"/>
      <c r="B74" s="70"/>
      <c r="C74" s="33"/>
      <c r="D74" s="32"/>
      <c r="E74" s="28"/>
      <c r="F74" s="28"/>
      <c r="G74" s="28"/>
      <c r="H74" s="28"/>
      <c r="I74" s="28"/>
      <c r="J74" s="28"/>
      <c r="K74" s="28"/>
      <c r="L74" s="28"/>
      <c r="M74" s="28"/>
      <c r="N74" s="28"/>
      <c r="O74" s="28"/>
      <c r="P74" s="28"/>
      <c r="Q74" s="28"/>
      <c r="R74" s="28"/>
      <c r="S74" s="28"/>
      <c r="T74" s="28"/>
      <c r="U74" s="28"/>
      <c r="V74" s="28"/>
      <c r="W74" s="28"/>
      <c r="X74" s="28"/>
      <c r="Y74" s="33"/>
      <c r="Z74" s="32"/>
      <c r="AA74" s="28"/>
      <c r="AB74" s="28"/>
      <c r="AC74" s="28"/>
      <c r="AD74" s="28"/>
      <c r="AE74" s="28"/>
      <c r="AF74" s="28"/>
      <c r="AG74" s="28"/>
      <c r="AH74" s="28"/>
      <c r="AI74" s="28"/>
      <c r="AJ74" s="28"/>
      <c r="AK74" s="28"/>
      <c r="AL74" s="28"/>
      <c r="AM74" s="28"/>
      <c r="AN74" s="28"/>
      <c r="AO74" s="66"/>
      <c r="AP74" s="33"/>
    </row>
    <row r="75" spans="1:42" ht="6" customHeight="1" x14ac:dyDescent="0.25">
      <c r="A75" s="41"/>
      <c r="B75" s="141"/>
      <c r="C75" s="30"/>
      <c r="D75" s="29"/>
      <c r="E75" s="41"/>
      <c r="F75" s="41"/>
      <c r="G75" s="41"/>
      <c r="H75" s="41"/>
      <c r="I75" s="41"/>
      <c r="J75" s="41"/>
      <c r="K75" s="41"/>
      <c r="L75" s="41"/>
      <c r="M75" s="41"/>
      <c r="N75" s="41"/>
      <c r="O75" s="41"/>
      <c r="P75" s="41"/>
      <c r="Q75" s="41"/>
      <c r="R75" s="41"/>
      <c r="S75" s="41"/>
      <c r="T75" s="41"/>
      <c r="U75" s="41"/>
      <c r="V75" s="41"/>
      <c r="W75" s="41"/>
      <c r="X75" s="41"/>
      <c r="Y75" s="30"/>
      <c r="Z75" s="29"/>
      <c r="AA75" s="41"/>
      <c r="AB75" s="41"/>
      <c r="AC75" s="41"/>
      <c r="AD75" s="41"/>
      <c r="AE75" s="41"/>
      <c r="AF75" s="41"/>
      <c r="AG75" s="41"/>
      <c r="AH75" s="41"/>
      <c r="AI75" s="41"/>
      <c r="AJ75" s="41"/>
      <c r="AK75" s="41"/>
      <c r="AL75" s="41"/>
      <c r="AM75" s="41"/>
      <c r="AN75" s="41"/>
      <c r="AO75" s="67"/>
      <c r="AP75" s="30"/>
    </row>
    <row r="76" spans="1:42" x14ac:dyDescent="0.25">
      <c r="A76" s="145"/>
      <c r="B76" s="64" t="s">
        <v>183</v>
      </c>
      <c r="C76" s="36"/>
      <c r="D76" s="37"/>
      <c r="E76" s="317" t="str">
        <f ca="1">VLOOKUP(CONCATENATE($B$4&amp;"."&amp;INDIRECT(ADDRESS(ROW(),COLUMN()-3))),INDIRECT("translations[[Question Num]:["&amp; Language_Selected &amp;"]]"),MATCH(Language_Selected,Language_Options,0)+1,FALSE)</f>
        <v>Have you heard of any other ways or methods that women or men can use to avoid pregnancy?</v>
      </c>
      <c r="F76" s="317"/>
      <c r="G76" s="317"/>
      <c r="H76" s="317"/>
      <c r="I76" s="317"/>
      <c r="J76" s="317"/>
      <c r="K76" s="317"/>
      <c r="L76" s="317"/>
      <c r="M76" s="317"/>
      <c r="N76" s="317"/>
      <c r="O76" s="317"/>
      <c r="P76" s="317"/>
      <c r="Q76" s="317"/>
      <c r="R76" s="317"/>
      <c r="S76" s="317"/>
      <c r="T76" s="317"/>
      <c r="U76" s="317"/>
      <c r="V76" s="317"/>
      <c r="W76" s="317"/>
      <c r="X76" s="317"/>
      <c r="Y76" s="36"/>
      <c r="Z76" s="37"/>
      <c r="AA76" s="145" t="s">
        <v>184</v>
      </c>
      <c r="AB76" s="145"/>
      <c r="AC76" s="145"/>
      <c r="AD76" s="145"/>
      <c r="AE76" s="145"/>
      <c r="AF76" s="145"/>
      <c r="AG76" s="145"/>
      <c r="AH76" s="145"/>
      <c r="AI76" s="145"/>
      <c r="AJ76" s="145"/>
      <c r="AK76" s="145"/>
      <c r="AL76" s="145"/>
      <c r="AM76" s="145"/>
      <c r="AN76" s="145"/>
      <c r="AP76" s="36"/>
    </row>
    <row r="77" spans="1:42" x14ac:dyDescent="0.25">
      <c r="A77" s="145"/>
      <c r="B77" s="64"/>
      <c r="C77" s="36"/>
      <c r="D77" s="37"/>
      <c r="E77" s="317"/>
      <c r="F77" s="317"/>
      <c r="G77" s="317"/>
      <c r="H77" s="317"/>
      <c r="I77" s="317"/>
      <c r="J77" s="317"/>
      <c r="K77" s="317"/>
      <c r="L77" s="317"/>
      <c r="M77" s="317"/>
      <c r="N77" s="317"/>
      <c r="O77" s="317"/>
      <c r="P77" s="317"/>
      <c r="Q77" s="317"/>
      <c r="R77" s="317"/>
      <c r="S77" s="317"/>
      <c r="T77" s="317"/>
      <c r="U77" s="317"/>
      <c r="V77" s="317"/>
      <c r="W77" s="317"/>
      <c r="X77" s="317"/>
      <c r="Y77" s="36"/>
      <c r="Z77" s="37"/>
      <c r="AA77" s="145"/>
      <c r="AB77" s="145"/>
      <c r="AC77" s="145"/>
      <c r="AD77" s="145"/>
      <c r="AE77" s="145"/>
      <c r="AF77" s="145"/>
      <c r="AG77" s="145"/>
      <c r="AH77" s="145"/>
      <c r="AI77" s="145"/>
      <c r="AJ77" s="145"/>
      <c r="AK77" s="145"/>
      <c r="AL77" s="145"/>
      <c r="AM77" s="145"/>
      <c r="AN77" s="145"/>
      <c r="AP77" s="36"/>
    </row>
    <row r="78" spans="1:42" x14ac:dyDescent="0.25">
      <c r="A78" s="145"/>
      <c r="B78" s="140"/>
      <c r="C78" s="36"/>
      <c r="D78" s="37"/>
      <c r="E78" s="317"/>
      <c r="F78" s="317"/>
      <c r="G78" s="317"/>
      <c r="H78" s="317"/>
      <c r="I78" s="317"/>
      <c r="J78" s="317"/>
      <c r="K78" s="317"/>
      <c r="L78" s="317"/>
      <c r="M78" s="317"/>
      <c r="N78" s="317"/>
      <c r="O78" s="317"/>
      <c r="P78" s="317"/>
      <c r="Q78" s="317"/>
      <c r="R78" s="317"/>
      <c r="S78" s="317"/>
      <c r="T78" s="317"/>
      <c r="U78" s="317"/>
      <c r="V78" s="317"/>
      <c r="W78" s="317"/>
      <c r="X78" s="317"/>
      <c r="Y78" s="36"/>
      <c r="Z78" s="37"/>
      <c r="AA78" s="145"/>
      <c r="AC78" s="145"/>
      <c r="AD78" s="145"/>
      <c r="AE78" s="145"/>
      <c r="AF78" s="145"/>
      <c r="AG78" s="145"/>
      <c r="AH78" s="145"/>
      <c r="AI78" s="145"/>
      <c r="AJ78" s="145"/>
      <c r="AK78" s="145"/>
      <c r="AL78" s="145"/>
      <c r="AM78" s="145"/>
      <c r="AN78" s="145"/>
      <c r="AO78" s="65" t="s">
        <v>185</v>
      </c>
      <c r="AP78" s="36"/>
    </row>
    <row r="79" spans="1:42" x14ac:dyDescent="0.25">
      <c r="A79" s="145"/>
      <c r="B79" s="140"/>
      <c r="C79" s="36"/>
      <c r="D79" s="37"/>
      <c r="E79" s="317"/>
      <c r="F79" s="317"/>
      <c r="G79" s="317"/>
      <c r="H79" s="317"/>
      <c r="I79" s="317"/>
      <c r="J79" s="317"/>
      <c r="K79" s="317"/>
      <c r="L79" s="317"/>
      <c r="M79" s="317"/>
      <c r="N79" s="317"/>
      <c r="O79" s="317"/>
      <c r="P79" s="317"/>
      <c r="Q79" s="317"/>
      <c r="R79" s="317"/>
      <c r="S79" s="317"/>
      <c r="T79" s="317"/>
      <c r="U79" s="317"/>
      <c r="V79" s="317"/>
      <c r="W79" s="317"/>
      <c r="X79" s="317"/>
      <c r="Y79" s="36"/>
      <c r="Z79" s="37"/>
      <c r="AA79" s="145"/>
      <c r="AB79" s="301" t="s">
        <v>93</v>
      </c>
      <c r="AC79" s="301"/>
      <c r="AD79" s="301"/>
      <c r="AE79" s="301"/>
      <c r="AF79" s="301"/>
      <c r="AG79" s="301"/>
      <c r="AH79" s="301"/>
      <c r="AI79" s="301"/>
      <c r="AJ79" s="301"/>
      <c r="AK79" s="301"/>
      <c r="AL79" s="301"/>
      <c r="AM79" s="301"/>
      <c r="AN79" s="301"/>
      <c r="AO79" s="46"/>
      <c r="AP79" s="36"/>
    </row>
    <row r="80" spans="1:42" x14ac:dyDescent="0.25">
      <c r="A80" s="145"/>
      <c r="B80" s="140"/>
      <c r="C80" s="36"/>
      <c r="D80" s="37"/>
      <c r="E80" s="317"/>
      <c r="F80" s="317"/>
      <c r="G80" s="317"/>
      <c r="H80" s="317"/>
      <c r="I80" s="317"/>
      <c r="J80" s="317"/>
      <c r="K80" s="317"/>
      <c r="L80" s="317"/>
      <c r="M80" s="317"/>
      <c r="N80" s="317"/>
      <c r="O80" s="317"/>
      <c r="P80" s="317"/>
      <c r="Q80" s="317"/>
      <c r="R80" s="317"/>
      <c r="S80" s="317"/>
      <c r="T80" s="317"/>
      <c r="U80" s="317"/>
      <c r="V80" s="317"/>
      <c r="W80" s="317"/>
      <c r="X80" s="317"/>
      <c r="Y80" s="36"/>
      <c r="Z80" s="37"/>
      <c r="AA80" s="145" t="s">
        <v>186</v>
      </c>
      <c r="AB80" s="145"/>
      <c r="AC80" s="145"/>
      <c r="AD80" s="145"/>
      <c r="AE80" s="145"/>
      <c r="AF80" s="145"/>
      <c r="AG80" s="145"/>
      <c r="AH80" s="145"/>
      <c r="AI80" s="145"/>
      <c r="AJ80" s="145"/>
      <c r="AK80" s="145"/>
      <c r="AL80" s="145"/>
      <c r="AM80" s="145"/>
      <c r="AN80" s="145"/>
      <c r="AP80" s="36"/>
    </row>
    <row r="81" spans="1:42" x14ac:dyDescent="0.25">
      <c r="A81" s="145"/>
      <c r="B81" s="140"/>
      <c r="C81" s="36"/>
      <c r="D81" s="37"/>
      <c r="E81" s="317"/>
      <c r="F81" s="317"/>
      <c r="G81" s="317"/>
      <c r="H81" s="317"/>
      <c r="I81" s="317"/>
      <c r="J81" s="317"/>
      <c r="K81" s="317"/>
      <c r="L81" s="317"/>
      <c r="M81" s="317"/>
      <c r="N81" s="317"/>
      <c r="O81" s="317"/>
      <c r="P81" s="317"/>
      <c r="Q81" s="317"/>
      <c r="R81" s="317"/>
      <c r="S81" s="317"/>
      <c r="T81" s="317"/>
      <c r="U81" s="317"/>
      <c r="V81" s="317"/>
      <c r="W81" s="317"/>
      <c r="X81" s="317"/>
      <c r="Y81" s="36"/>
      <c r="Z81" s="37"/>
      <c r="AA81" s="145"/>
      <c r="AB81" s="145"/>
      <c r="AC81" s="145"/>
      <c r="AD81" s="145"/>
      <c r="AE81" s="145"/>
      <c r="AF81" s="145"/>
      <c r="AG81" s="145"/>
      <c r="AH81" s="145"/>
      <c r="AI81" s="145"/>
      <c r="AJ81" s="145"/>
      <c r="AK81" s="145"/>
      <c r="AL81" s="145"/>
      <c r="AM81" s="145"/>
      <c r="AN81" s="145"/>
      <c r="AP81" s="36"/>
    </row>
    <row r="82" spans="1:42" x14ac:dyDescent="0.25">
      <c r="A82" s="145"/>
      <c r="B82" s="140"/>
      <c r="C82" s="36"/>
      <c r="D82" s="37"/>
      <c r="E82" s="317"/>
      <c r="F82" s="317"/>
      <c r="G82" s="317"/>
      <c r="H82" s="317"/>
      <c r="I82" s="317"/>
      <c r="J82" s="317"/>
      <c r="K82" s="317"/>
      <c r="L82" s="317"/>
      <c r="M82" s="317"/>
      <c r="N82" s="317"/>
      <c r="O82" s="317"/>
      <c r="P82" s="317"/>
      <c r="Q82" s="317"/>
      <c r="R82" s="317"/>
      <c r="S82" s="317"/>
      <c r="T82" s="317"/>
      <c r="U82" s="317"/>
      <c r="V82" s="317"/>
      <c r="W82" s="317"/>
      <c r="X82" s="317"/>
      <c r="Y82" s="36"/>
      <c r="Z82" s="37"/>
      <c r="AA82" s="145"/>
      <c r="AC82" s="145"/>
      <c r="AD82" s="145"/>
      <c r="AE82" s="145"/>
      <c r="AF82" s="145"/>
      <c r="AG82" s="145"/>
      <c r="AH82" s="145"/>
      <c r="AI82" s="145"/>
      <c r="AJ82" s="145"/>
      <c r="AK82" s="145"/>
      <c r="AL82" s="145"/>
      <c r="AM82" s="145"/>
      <c r="AN82" s="145"/>
      <c r="AO82" s="65" t="s">
        <v>187</v>
      </c>
      <c r="AP82" s="36"/>
    </row>
    <row r="83" spans="1:42" x14ac:dyDescent="0.25">
      <c r="A83" s="145"/>
      <c r="B83" s="140"/>
      <c r="C83" s="36"/>
      <c r="D83" s="37"/>
      <c r="E83" s="317"/>
      <c r="F83" s="317"/>
      <c r="G83" s="317"/>
      <c r="H83" s="317"/>
      <c r="I83" s="317"/>
      <c r="J83" s="317"/>
      <c r="K83" s="317"/>
      <c r="L83" s="317"/>
      <c r="M83" s="317"/>
      <c r="N83" s="317"/>
      <c r="O83" s="317"/>
      <c r="P83" s="317"/>
      <c r="Q83" s="317"/>
      <c r="R83" s="317"/>
      <c r="S83" s="317"/>
      <c r="T83" s="317"/>
      <c r="U83" s="317"/>
      <c r="V83" s="317"/>
      <c r="W83" s="317"/>
      <c r="X83" s="317"/>
      <c r="Y83" s="36"/>
      <c r="Z83" s="37"/>
      <c r="AA83" s="145"/>
      <c r="AB83" s="301" t="s">
        <v>93</v>
      </c>
      <c r="AC83" s="301"/>
      <c r="AD83" s="301"/>
      <c r="AE83" s="301"/>
      <c r="AF83" s="301"/>
      <c r="AG83" s="301"/>
      <c r="AH83" s="301"/>
      <c r="AI83" s="301"/>
      <c r="AJ83" s="301"/>
      <c r="AK83" s="301"/>
      <c r="AL83" s="301"/>
      <c r="AM83" s="301"/>
      <c r="AN83" s="301"/>
      <c r="AO83" s="46"/>
      <c r="AP83" s="36"/>
    </row>
    <row r="84" spans="1:42" x14ac:dyDescent="0.25">
      <c r="A84" s="145"/>
      <c r="B84" s="140"/>
      <c r="C84" s="36"/>
      <c r="D84" s="37"/>
      <c r="E84" s="317"/>
      <c r="F84" s="317"/>
      <c r="G84" s="317"/>
      <c r="H84" s="317"/>
      <c r="I84" s="317"/>
      <c r="J84" s="317"/>
      <c r="K84" s="317"/>
      <c r="L84" s="317"/>
      <c r="M84" s="317"/>
      <c r="N84" s="317"/>
      <c r="O84" s="317"/>
      <c r="P84" s="317"/>
      <c r="Q84" s="317"/>
      <c r="R84" s="317"/>
      <c r="S84" s="317"/>
      <c r="T84" s="317"/>
      <c r="U84" s="317"/>
      <c r="V84" s="317"/>
      <c r="W84" s="317"/>
      <c r="X84" s="317"/>
      <c r="Y84" s="36"/>
      <c r="Z84" s="37"/>
      <c r="AA84" s="145" t="s">
        <v>103</v>
      </c>
      <c r="AB84" s="145"/>
      <c r="AC84" s="31" t="s">
        <v>9</v>
      </c>
      <c r="AD84" s="31"/>
      <c r="AE84" s="31"/>
      <c r="AF84" s="31"/>
      <c r="AG84" s="31"/>
      <c r="AH84" s="31"/>
      <c r="AI84" s="31"/>
      <c r="AJ84" s="31"/>
      <c r="AK84" s="31"/>
      <c r="AL84" s="31"/>
      <c r="AM84" s="31"/>
      <c r="AN84" s="31"/>
      <c r="AO84" s="88" t="s">
        <v>188</v>
      </c>
      <c r="AP84" s="36"/>
    </row>
    <row r="85" spans="1:42" ht="6" customHeight="1" x14ac:dyDescent="0.25">
      <c r="A85" s="28"/>
      <c r="B85" s="70"/>
      <c r="C85" s="33"/>
      <c r="D85" s="32"/>
      <c r="E85" s="28"/>
      <c r="F85" s="28"/>
      <c r="G85" s="28"/>
      <c r="H85" s="28"/>
      <c r="I85" s="28"/>
      <c r="J85" s="28"/>
      <c r="K85" s="28"/>
      <c r="L85" s="28"/>
      <c r="M85" s="28"/>
      <c r="N85" s="28"/>
      <c r="O85" s="28"/>
      <c r="P85" s="28"/>
      <c r="Q85" s="28"/>
      <c r="R85" s="28"/>
      <c r="S85" s="28"/>
      <c r="T85" s="28"/>
      <c r="U85" s="28"/>
      <c r="V85" s="28"/>
      <c r="W85" s="28"/>
      <c r="X85" s="28"/>
      <c r="Y85" s="33"/>
      <c r="Z85" s="32"/>
      <c r="AA85" s="28"/>
      <c r="AB85" s="28"/>
      <c r="AC85" s="28"/>
      <c r="AD85" s="28"/>
      <c r="AE85" s="28"/>
      <c r="AF85" s="28"/>
      <c r="AG85" s="28"/>
      <c r="AH85" s="28"/>
      <c r="AI85" s="28"/>
      <c r="AJ85" s="28"/>
      <c r="AK85" s="28"/>
      <c r="AL85" s="28"/>
      <c r="AM85" s="28"/>
      <c r="AN85" s="28"/>
      <c r="AO85" s="66"/>
      <c r="AP85" s="33"/>
    </row>
    <row r="86" spans="1:42" ht="6" customHeight="1" x14ac:dyDescent="0.25">
      <c r="A86" s="105"/>
      <c r="B86" s="118"/>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12"/>
      <c r="AP86" s="105"/>
    </row>
  </sheetData>
  <sheetProtection sheet="1" scenarios="1" formatCells="0" formatRows="0" insertRows="0" deleteRows="0"/>
  <mergeCells count="18">
    <mergeCell ref="E39:X41"/>
    <mergeCell ref="E44:X46"/>
    <mergeCell ref="E49:X52"/>
    <mergeCell ref="E55:X58"/>
    <mergeCell ref="E61:X64"/>
    <mergeCell ref="E67:X69"/>
    <mergeCell ref="E72:X73"/>
    <mergeCell ref="E76:X84"/>
    <mergeCell ref="AB79:AN79"/>
    <mergeCell ref="AB83:AN83"/>
    <mergeCell ref="E23:X25"/>
    <mergeCell ref="E28:X31"/>
    <mergeCell ref="E34:X36"/>
    <mergeCell ref="A1:AP1"/>
    <mergeCell ref="E4:AO5"/>
    <mergeCell ref="E8:X10"/>
    <mergeCell ref="E13:X15"/>
    <mergeCell ref="E18:X20"/>
  </mergeCells>
  <printOptions horizontalCentered="1"/>
  <pageMargins left="0.25" right="0.25" top="0.25" bottom="0.25" header="0.3" footer="0.3"/>
  <pageSetup paperSize="9" orientation="portrait" r:id="rId1"/>
  <headerFooter>
    <oddFooter>&amp;CM-&amp;P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AQ66"/>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1" max="22" width="1.81640625" customWidth="1"/>
    <col min="33" max="33" width="2.81640625" customWidth="1"/>
    <col min="35" max="35" width="2.81640625" customWidth="1"/>
    <col min="38" max="38" width="2.81640625" style="85" customWidth="1"/>
    <col min="39" max="41" width="1.81640625" customWidth="1"/>
    <col min="42" max="42" width="4.81640625" customWidth="1"/>
    <col min="43" max="43" width="1.81640625" customWidth="1"/>
  </cols>
  <sheetData>
    <row r="1" spans="1:43" x14ac:dyDescent="0.25">
      <c r="A1" s="320" t="s">
        <v>174</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145"/>
      <c r="B4" s="140"/>
      <c r="C4" s="36"/>
      <c r="D4" s="37"/>
      <c r="E4" s="145"/>
      <c r="F4" s="145"/>
      <c r="G4" s="145"/>
      <c r="H4" s="145"/>
      <c r="I4" s="145"/>
      <c r="J4" s="145"/>
      <c r="K4" s="145"/>
      <c r="L4" s="145"/>
      <c r="M4" s="145"/>
      <c r="N4" s="145"/>
      <c r="O4" s="145"/>
      <c r="P4" s="145"/>
      <c r="Q4" s="145"/>
      <c r="R4" s="145"/>
      <c r="S4" s="145"/>
      <c r="T4" s="145"/>
      <c r="U4" s="36"/>
      <c r="V4" s="37"/>
      <c r="W4" s="145"/>
      <c r="X4" s="145"/>
      <c r="Y4" s="145"/>
      <c r="Z4" s="145"/>
      <c r="AA4" s="145"/>
      <c r="AB4" s="145"/>
      <c r="AC4" s="145"/>
      <c r="AD4" s="145"/>
      <c r="AE4" s="145"/>
      <c r="AF4" s="145"/>
      <c r="AG4" s="145"/>
      <c r="AH4" s="145"/>
      <c r="AI4" s="145"/>
      <c r="AJ4" s="145"/>
      <c r="AK4" s="145"/>
      <c r="AL4" s="46"/>
      <c r="AM4" s="36"/>
      <c r="AN4" s="37"/>
      <c r="AO4" s="145"/>
      <c r="AP4" s="145"/>
      <c r="AQ4" s="145"/>
    </row>
    <row r="5" spans="1:43" ht="11.25" customHeight="1" x14ac:dyDescent="0.25">
      <c r="A5" s="145"/>
      <c r="B5" s="64">
        <v>302</v>
      </c>
      <c r="C5" s="36"/>
      <c r="D5" s="37"/>
      <c r="E5" s="317" t="str">
        <f ca="1">VLOOKUP(INDIRECT(ADDRESS(ROW(),COLUMN()-3)),INDIRECT("translations[[Question Num]:["&amp; Language_Selected &amp;"]]"),MATCH(Language_Selected,Language_Options,0)+1,FALSE)</f>
        <v>In the last 12 months have you:</v>
      </c>
      <c r="F5" s="317"/>
      <c r="G5" s="317"/>
      <c r="H5" s="317"/>
      <c r="I5" s="317"/>
      <c r="J5" s="317"/>
      <c r="K5" s="317"/>
      <c r="L5" s="317"/>
      <c r="M5" s="317"/>
      <c r="N5" s="317"/>
      <c r="O5" s="317"/>
      <c r="P5" s="317"/>
      <c r="Q5" s="317"/>
      <c r="R5" s="317"/>
      <c r="S5" s="317"/>
      <c r="T5" s="317"/>
      <c r="U5" s="36"/>
      <c r="V5" s="37"/>
      <c r="W5" s="145"/>
      <c r="X5" s="145"/>
      <c r="Y5" s="145"/>
      <c r="Z5" s="145"/>
      <c r="AA5" s="145"/>
      <c r="AB5" s="145"/>
      <c r="AC5" s="145"/>
      <c r="AD5" s="145"/>
      <c r="AE5" s="145"/>
      <c r="AF5" s="145"/>
      <c r="AG5" s="145"/>
      <c r="AH5" s="145"/>
      <c r="AI5" s="140" t="s">
        <v>102</v>
      </c>
      <c r="AJ5" s="145"/>
      <c r="AK5" s="145"/>
      <c r="AL5" s="140" t="s">
        <v>103</v>
      </c>
      <c r="AM5" s="36"/>
      <c r="AN5" s="37"/>
      <c r="AO5" s="145"/>
      <c r="AP5" s="145"/>
      <c r="AQ5" s="145"/>
    </row>
    <row r="6" spans="1:43" ht="6" customHeight="1" x14ac:dyDescent="0.25">
      <c r="A6" s="145"/>
      <c r="B6" s="140"/>
      <c r="C6" s="36"/>
      <c r="D6" s="37"/>
      <c r="E6" s="145"/>
      <c r="F6" s="145"/>
      <c r="G6" s="145"/>
      <c r="H6" s="145"/>
      <c r="I6" s="145"/>
      <c r="J6" s="145"/>
      <c r="K6" s="145"/>
      <c r="L6" s="145"/>
      <c r="M6" s="145"/>
      <c r="N6" s="145"/>
      <c r="O6" s="145"/>
      <c r="P6" s="145"/>
      <c r="Q6" s="145"/>
      <c r="R6" s="145"/>
      <c r="S6" s="145"/>
      <c r="T6" s="145"/>
      <c r="U6" s="36"/>
      <c r="V6" s="37"/>
      <c r="W6" s="145"/>
      <c r="X6" s="145"/>
      <c r="Y6" s="145"/>
      <c r="Z6" s="145"/>
      <c r="AA6" s="145"/>
      <c r="AB6" s="145"/>
      <c r="AC6" s="145"/>
      <c r="AD6" s="145"/>
      <c r="AE6" s="145"/>
      <c r="AF6" s="145"/>
      <c r="AG6" s="145"/>
      <c r="AH6" s="145"/>
      <c r="AI6" s="140"/>
      <c r="AJ6" s="145"/>
      <c r="AK6" s="145"/>
      <c r="AL6" s="46"/>
      <c r="AM6" s="36"/>
      <c r="AN6" s="37"/>
      <c r="AO6" s="145"/>
      <c r="AP6" s="145"/>
      <c r="AQ6" s="145"/>
    </row>
    <row r="7" spans="1:43" ht="11.25" customHeight="1" x14ac:dyDescent="0.25">
      <c r="A7" s="145"/>
      <c r="B7" s="140"/>
      <c r="C7" s="36"/>
      <c r="D7" s="37"/>
      <c r="E7" s="145" t="s">
        <v>127</v>
      </c>
      <c r="F7" s="317" t="str">
        <f ca="1">VLOOKUP(CONCATENATE($B$5&amp;INDIRECT(ADDRESS(ROW(),COLUMN()-1))),INDIRECT("translations[[Question Num]:["&amp; Language_Selected &amp;"]]"),MATCH(Language_Selected,Language_Options,0)+1,FALSE)</f>
        <v>Heard about family planning on the radio?</v>
      </c>
      <c r="G7" s="317"/>
      <c r="H7" s="317"/>
      <c r="I7" s="317"/>
      <c r="J7" s="317"/>
      <c r="K7" s="317"/>
      <c r="L7" s="317"/>
      <c r="M7" s="317"/>
      <c r="N7" s="317"/>
      <c r="O7" s="317"/>
      <c r="P7" s="317"/>
      <c r="Q7" s="317"/>
      <c r="R7" s="317"/>
      <c r="S7" s="317"/>
      <c r="T7" s="317"/>
      <c r="U7" s="36"/>
      <c r="V7" s="37"/>
      <c r="W7" s="145" t="s">
        <v>127</v>
      </c>
      <c r="X7" s="145" t="s">
        <v>189</v>
      </c>
      <c r="Y7" s="145"/>
      <c r="Z7" s="145"/>
      <c r="AA7" s="31" t="s">
        <v>9</v>
      </c>
      <c r="AB7" s="31"/>
      <c r="AC7" s="31"/>
      <c r="AD7" s="31"/>
      <c r="AE7" s="31"/>
      <c r="AF7" s="31"/>
      <c r="AG7" s="31"/>
      <c r="AH7" s="31"/>
      <c r="AI7" s="64" t="s">
        <v>80</v>
      </c>
      <c r="AJ7" s="145"/>
      <c r="AK7" s="145"/>
      <c r="AL7" s="65" t="s">
        <v>82</v>
      </c>
      <c r="AM7" s="36"/>
      <c r="AN7" s="37"/>
      <c r="AO7" s="145"/>
      <c r="AP7" s="145"/>
      <c r="AQ7" s="145"/>
    </row>
    <row r="8" spans="1:43" ht="11.25" customHeight="1" x14ac:dyDescent="0.25">
      <c r="A8" s="145"/>
      <c r="B8" s="140"/>
      <c r="C8" s="36"/>
      <c r="D8" s="37"/>
      <c r="E8" s="145"/>
      <c r="F8" s="317"/>
      <c r="G8" s="317"/>
      <c r="H8" s="317"/>
      <c r="I8" s="317"/>
      <c r="J8" s="317"/>
      <c r="K8" s="317"/>
      <c r="L8" s="317"/>
      <c r="M8" s="317"/>
      <c r="N8" s="317"/>
      <c r="O8" s="317"/>
      <c r="P8" s="317"/>
      <c r="Q8" s="317"/>
      <c r="R8" s="317"/>
      <c r="S8" s="317"/>
      <c r="T8" s="317"/>
      <c r="U8" s="36"/>
      <c r="V8" s="37"/>
      <c r="W8" s="145"/>
      <c r="X8" s="145"/>
      <c r="Y8" s="145"/>
      <c r="Z8" s="145"/>
      <c r="AA8" s="31"/>
      <c r="AB8" s="31"/>
      <c r="AC8" s="31"/>
      <c r="AD8" s="31"/>
      <c r="AE8" s="31"/>
      <c r="AF8" s="31"/>
      <c r="AG8" s="31"/>
      <c r="AH8" s="31"/>
      <c r="AI8" s="64"/>
      <c r="AJ8" s="145"/>
      <c r="AK8" s="145"/>
      <c r="AL8" s="65"/>
      <c r="AM8" s="36"/>
      <c r="AN8" s="37"/>
      <c r="AO8" s="145"/>
      <c r="AP8" s="145"/>
      <c r="AQ8" s="145"/>
    </row>
    <row r="9" spans="1:43" ht="11.25" customHeight="1" x14ac:dyDescent="0.25">
      <c r="A9" s="145"/>
      <c r="B9" s="140"/>
      <c r="C9" s="36"/>
      <c r="D9" s="37"/>
      <c r="E9" s="145" t="s">
        <v>128</v>
      </c>
      <c r="F9" s="317" t="str">
        <f ca="1">VLOOKUP(CONCATENATE($B$5&amp;INDIRECT(ADDRESS(ROW(),COLUMN()-1))),INDIRECT("translations[[Question Num]:["&amp; Language_Selected &amp;"]]"),MATCH(Language_Selected,Language_Options,0)+1,FALSE)</f>
        <v>Seen anything about family planning on the television?</v>
      </c>
      <c r="G9" s="317"/>
      <c r="H9" s="317"/>
      <c r="I9" s="317"/>
      <c r="J9" s="317"/>
      <c r="K9" s="317"/>
      <c r="L9" s="317"/>
      <c r="M9" s="317"/>
      <c r="N9" s="317"/>
      <c r="O9" s="317"/>
      <c r="P9" s="317"/>
      <c r="Q9" s="317"/>
      <c r="R9" s="317"/>
      <c r="S9" s="317"/>
      <c r="T9" s="317"/>
      <c r="U9" s="36"/>
      <c r="V9" s="37"/>
      <c r="W9" s="145" t="s">
        <v>128</v>
      </c>
      <c r="X9" s="145" t="s">
        <v>190</v>
      </c>
      <c r="Y9" s="145"/>
      <c r="Z9" s="145"/>
      <c r="AA9" s="145"/>
      <c r="AB9" s="31" t="s">
        <v>9</v>
      </c>
      <c r="AC9" s="31"/>
      <c r="AD9" s="71"/>
      <c r="AE9" s="31"/>
      <c r="AF9" s="31"/>
      <c r="AG9" s="31"/>
      <c r="AH9" s="31"/>
      <c r="AI9" s="64" t="s">
        <v>80</v>
      </c>
      <c r="AJ9" s="145"/>
      <c r="AK9" s="145"/>
      <c r="AL9" s="65" t="s">
        <v>82</v>
      </c>
      <c r="AM9" s="36"/>
      <c r="AN9" s="37"/>
      <c r="AO9" s="145"/>
      <c r="AP9" s="145"/>
      <c r="AQ9" s="145"/>
    </row>
    <row r="10" spans="1:43" ht="11.25" customHeight="1" x14ac:dyDescent="0.25">
      <c r="A10" s="145"/>
      <c r="B10" s="140"/>
      <c r="C10" s="36"/>
      <c r="D10" s="37"/>
      <c r="E10" s="145"/>
      <c r="F10" s="317"/>
      <c r="G10" s="317"/>
      <c r="H10" s="317"/>
      <c r="I10" s="317"/>
      <c r="J10" s="317"/>
      <c r="K10" s="317"/>
      <c r="L10" s="317"/>
      <c r="M10" s="317"/>
      <c r="N10" s="317"/>
      <c r="O10" s="317"/>
      <c r="P10" s="317"/>
      <c r="Q10" s="317"/>
      <c r="R10" s="317"/>
      <c r="S10" s="317"/>
      <c r="T10" s="317"/>
      <c r="U10" s="36"/>
      <c r="V10" s="37"/>
      <c r="AI10" s="64"/>
      <c r="AJ10" s="145"/>
      <c r="AK10" s="145"/>
      <c r="AL10" s="65"/>
      <c r="AM10" s="36"/>
      <c r="AN10" s="37"/>
      <c r="AO10" s="145"/>
      <c r="AP10" s="145"/>
      <c r="AQ10" s="145"/>
    </row>
    <row r="11" spans="1:43" ht="11.25" customHeight="1" x14ac:dyDescent="0.25">
      <c r="A11" s="145"/>
      <c r="B11" s="140"/>
      <c r="C11" s="36"/>
      <c r="D11" s="37"/>
      <c r="E11" s="145" t="s">
        <v>130</v>
      </c>
      <c r="F11" s="317" t="str">
        <f ca="1">VLOOKUP(CONCATENATE($B$5&amp;INDIRECT(ADDRESS(ROW(),COLUMN()-1))),INDIRECT("translations[[Question Num]:["&amp; Language_Selected &amp;"]]"),MATCH(Language_Selected,Language_Options,0)+1,FALSE)</f>
        <v>Read about family planning in a newspaper or magazine?</v>
      </c>
      <c r="G11" s="317"/>
      <c r="H11" s="317"/>
      <c r="I11" s="317"/>
      <c r="J11" s="317"/>
      <c r="K11" s="317"/>
      <c r="L11" s="317"/>
      <c r="M11" s="317"/>
      <c r="N11" s="317"/>
      <c r="O11" s="317"/>
      <c r="P11" s="317"/>
      <c r="Q11" s="317"/>
      <c r="R11" s="317"/>
      <c r="S11" s="317"/>
      <c r="T11" s="317"/>
      <c r="U11" s="36"/>
      <c r="V11" s="37"/>
      <c r="W11" s="145" t="s">
        <v>130</v>
      </c>
      <c r="X11" s="145" t="s">
        <v>191</v>
      </c>
      <c r="Y11" s="145"/>
      <c r="Z11" s="145"/>
      <c r="AA11" s="145"/>
      <c r="AB11" s="145"/>
      <c r="AC11" s="145"/>
      <c r="AD11" s="145"/>
      <c r="AE11" s="145"/>
      <c r="AF11" s="145"/>
      <c r="AG11" s="31" t="s">
        <v>9</v>
      </c>
      <c r="AH11" s="31"/>
      <c r="AI11" s="64" t="s">
        <v>80</v>
      </c>
      <c r="AJ11" s="145"/>
      <c r="AK11" s="145"/>
      <c r="AL11" s="65" t="s">
        <v>82</v>
      </c>
      <c r="AM11" s="36"/>
      <c r="AN11" s="37"/>
      <c r="AO11" s="145"/>
      <c r="AP11" s="145"/>
      <c r="AQ11" s="145"/>
    </row>
    <row r="12" spans="1:43" ht="11.25" customHeight="1" x14ac:dyDescent="0.25">
      <c r="A12" s="145"/>
      <c r="B12" s="140"/>
      <c r="C12" s="36"/>
      <c r="D12" s="37"/>
      <c r="E12" s="145"/>
      <c r="F12" s="317"/>
      <c r="G12" s="317"/>
      <c r="H12" s="317"/>
      <c r="I12" s="317"/>
      <c r="J12" s="317"/>
      <c r="K12" s="317"/>
      <c r="L12" s="317"/>
      <c r="M12" s="317"/>
      <c r="N12" s="317"/>
      <c r="O12" s="317"/>
      <c r="P12" s="317"/>
      <c r="Q12" s="317"/>
      <c r="R12" s="317"/>
      <c r="S12" s="317"/>
      <c r="T12" s="317"/>
      <c r="U12" s="36"/>
      <c r="V12" s="37"/>
      <c r="W12" s="145"/>
      <c r="X12" s="145"/>
      <c r="Y12" s="145"/>
      <c r="Z12" s="145"/>
      <c r="AA12" s="145"/>
      <c r="AB12" s="145"/>
      <c r="AC12" s="145"/>
      <c r="AD12" s="145"/>
      <c r="AE12" s="145"/>
      <c r="AF12" s="145"/>
      <c r="AG12" s="145"/>
      <c r="AH12" s="145"/>
      <c r="AI12" s="64"/>
      <c r="AJ12" s="145"/>
      <c r="AK12" s="145"/>
      <c r="AL12" s="65"/>
      <c r="AM12" s="36"/>
      <c r="AN12" s="37"/>
      <c r="AO12" s="145"/>
      <c r="AP12" s="145"/>
      <c r="AQ12" s="145"/>
    </row>
    <row r="13" spans="1:43" ht="11.25" customHeight="1" x14ac:dyDescent="0.25">
      <c r="A13" s="145"/>
      <c r="B13" s="140"/>
      <c r="C13" s="36"/>
      <c r="D13" s="37"/>
      <c r="E13" s="145" t="s">
        <v>131</v>
      </c>
      <c r="F13" s="317" t="str">
        <f ca="1">VLOOKUP(CONCATENATE($B$5&amp;INDIRECT(ADDRESS(ROW(),COLUMN()-1))),INDIRECT("translations[[Question Num]:["&amp; Language_Selected &amp;"]]"),MATCH(Language_Selected,Language_Options,0)+1,FALSE)</f>
        <v>Received a voice or text message about family planning on a mobile phone?</v>
      </c>
      <c r="G13" s="317"/>
      <c r="H13" s="317"/>
      <c r="I13" s="317"/>
      <c r="J13" s="317"/>
      <c r="K13" s="317"/>
      <c r="L13" s="317"/>
      <c r="M13" s="317"/>
      <c r="N13" s="317"/>
      <c r="O13" s="317"/>
      <c r="P13" s="317"/>
      <c r="Q13" s="317"/>
      <c r="R13" s="317"/>
      <c r="S13" s="317"/>
      <c r="T13" s="317"/>
      <c r="U13" s="36"/>
      <c r="V13" s="37"/>
      <c r="W13" s="145" t="s">
        <v>131</v>
      </c>
      <c r="X13" s="145" t="s">
        <v>192</v>
      </c>
      <c r="Y13" s="145"/>
      <c r="Z13" s="145"/>
      <c r="AA13" s="145"/>
      <c r="AB13" s="145"/>
      <c r="AC13" s="31" t="s">
        <v>9</v>
      </c>
      <c r="AD13" s="31"/>
      <c r="AE13" s="31"/>
      <c r="AF13" s="31"/>
      <c r="AG13" s="31"/>
      <c r="AH13" s="31"/>
      <c r="AI13" s="64" t="s">
        <v>80</v>
      </c>
      <c r="AJ13" s="145"/>
      <c r="AK13" s="145"/>
      <c r="AL13" s="65" t="s">
        <v>82</v>
      </c>
      <c r="AM13" s="36"/>
      <c r="AN13" s="37"/>
      <c r="AO13" s="145"/>
      <c r="AP13" s="145"/>
      <c r="AQ13" s="145"/>
    </row>
    <row r="14" spans="1:43" ht="11.25" customHeight="1" x14ac:dyDescent="0.25">
      <c r="A14" s="145"/>
      <c r="B14" s="140"/>
      <c r="C14" s="36"/>
      <c r="D14" s="37"/>
      <c r="E14" s="145"/>
      <c r="F14" s="317"/>
      <c r="G14" s="317"/>
      <c r="H14" s="317"/>
      <c r="I14" s="317"/>
      <c r="J14" s="317"/>
      <c r="K14" s="317"/>
      <c r="L14" s="317"/>
      <c r="M14" s="317"/>
      <c r="N14" s="317"/>
      <c r="O14" s="317"/>
      <c r="P14" s="317"/>
      <c r="Q14" s="317"/>
      <c r="R14" s="317"/>
      <c r="S14" s="317"/>
      <c r="T14" s="317"/>
      <c r="U14" s="36"/>
      <c r="V14" s="37"/>
      <c r="AM14" s="36"/>
      <c r="AN14" s="37"/>
      <c r="AO14" s="145"/>
      <c r="AP14" s="145"/>
      <c r="AQ14" s="145"/>
    </row>
    <row r="15" spans="1:43" ht="11.25" customHeight="1" x14ac:dyDescent="0.25">
      <c r="A15" s="145"/>
      <c r="B15" s="140"/>
      <c r="C15" s="36"/>
      <c r="D15" s="37"/>
      <c r="E15" s="145" t="s">
        <v>132</v>
      </c>
      <c r="F15" s="317" t="str">
        <f ca="1">VLOOKUP(CONCATENATE($B$5&amp;INDIRECT(ADDRESS(ROW(),COLUMN()-1))),INDIRECT("translations[[Question Num]:["&amp; Language_Selected &amp;"]]"),MATCH(Language_Selected,Language_Options,0)+1,FALSE)</f>
        <v>Seen anything about family planning on social media such as Facebook, Twitter, or Instagram?</v>
      </c>
      <c r="G15" s="317"/>
      <c r="H15" s="317"/>
      <c r="I15" s="317"/>
      <c r="J15" s="317"/>
      <c r="K15" s="317"/>
      <c r="L15" s="317"/>
      <c r="M15" s="317"/>
      <c r="N15" s="317"/>
      <c r="O15" s="317"/>
      <c r="P15" s="317"/>
      <c r="Q15" s="317"/>
      <c r="R15" s="317"/>
      <c r="S15" s="317"/>
      <c r="T15" s="317"/>
      <c r="U15" s="36"/>
      <c r="V15" s="37"/>
      <c r="W15" s="145" t="s">
        <v>132</v>
      </c>
      <c r="X15" s="145" t="s">
        <v>640</v>
      </c>
      <c r="Y15" s="145"/>
      <c r="Z15" s="145"/>
      <c r="AA15" s="145"/>
      <c r="AB15" s="145"/>
      <c r="AD15" s="31"/>
      <c r="AE15" s="31"/>
      <c r="AF15" s="31"/>
      <c r="AG15" s="31"/>
      <c r="AM15" s="36"/>
      <c r="AN15" s="37"/>
      <c r="AO15" s="145"/>
      <c r="AP15" s="145"/>
      <c r="AQ15" s="145"/>
    </row>
    <row r="16" spans="1:43" ht="11.25" customHeight="1" x14ac:dyDescent="0.25">
      <c r="A16" s="145"/>
      <c r="B16" s="140"/>
      <c r="C16" s="36"/>
      <c r="D16" s="37"/>
      <c r="E16" s="145"/>
      <c r="F16" s="317"/>
      <c r="G16" s="317"/>
      <c r="H16" s="317"/>
      <c r="I16" s="317"/>
      <c r="J16" s="317"/>
      <c r="K16" s="317"/>
      <c r="L16" s="317"/>
      <c r="M16" s="317"/>
      <c r="N16" s="317"/>
      <c r="O16" s="317"/>
      <c r="P16" s="317"/>
      <c r="Q16" s="317"/>
      <c r="R16" s="317"/>
      <c r="S16" s="317"/>
      <c r="T16" s="317"/>
      <c r="U16" s="36"/>
      <c r="V16" s="37"/>
      <c r="W16" s="145"/>
      <c r="X16" s="145"/>
      <c r="Y16" s="145" t="s">
        <v>641</v>
      </c>
      <c r="Z16" s="145"/>
      <c r="AA16" s="145"/>
      <c r="AB16" s="145"/>
      <c r="AC16" s="31" t="s">
        <v>9</v>
      </c>
      <c r="AD16" s="31"/>
      <c r="AE16" s="31"/>
      <c r="AF16" s="31"/>
      <c r="AG16" s="31"/>
      <c r="AH16" s="31"/>
      <c r="AI16" s="64" t="s">
        <v>80</v>
      </c>
      <c r="AK16" s="145"/>
      <c r="AL16" s="64" t="s">
        <v>82</v>
      </c>
      <c r="AM16" s="36"/>
      <c r="AN16" s="37"/>
      <c r="AO16" s="145"/>
      <c r="AP16" s="145"/>
      <c r="AQ16" s="145"/>
    </row>
    <row r="17" spans="1:43" ht="11.25" customHeight="1" x14ac:dyDescent="0.25">
      <c r="A17" s="145"/>
      <c r="B17" s="140"/>
      <c r="C17" s="36"/>
      <c r="D17" s="37"/>
      <c r="E17" s="145" t="s">
        <v>133</v>
      </c>
      <c r="F17" s="317" t="str">
        <f ca="1">VLOOKUP(CONCATENATE($B$5&amp;INDIRECT(ADDRESS(ROW(),COLUMN()-1))),INDIRECT("translations[[Question Num]:["&amp; Language_Selected &amp;"]]"),MATCH(Language_Selected,Language_Options,0)+1,FALSE)</f>
        <v>Seen anything about family planning on a poster, leaflet or brochure?</v>
      </c>
      <c r="G17" s="317"/>
      <c r="H17" s="317"/>
      <c r="I17" s="317"/>
      <c r="J17" s="317"/>
      <c r="K17" s="317"/>
      <c r="L17" s="317"/>
      <c r="M17" s="317"/>
      <c r="N17" s="317"/>
      <c r="O17" s="317"/>
      <c r="P17" s="317"/>
      <c r="Q17" s="317"/>
      <c r="R17" s="317"/>
      <c r="S17" s="317"/>
      <c r="T17" s="317"/>
      <c r="U17" s="36"/>
      <c r="V17" s="37"/>
      <c r="W17" s="145" t="s">
        <v>133</v>
      </c>
      <c r="X17" s="145" t="s">
        <v>661</v>
      </c>
      <c r="Y17" s="145"/>
      <c r="Z17" s="145"/>
      <c r="AA17" s="145"/>
      <c r="AB17" s="145"/>
      <c r="AE17" s="31"/>
      <c r="AF17" s="31"/>
      <c r="AG17" s="31"/>
      <c r="AH17" s="31"/>
      <c r="AL17"/>
      <c r="AM17" s="36"/>
      <c r="AN17" s="37"/>
      <c r="AO17" s="145"/>
      <c r="AP17" s="145"/>
      <c r="AQ17" s="145"/>
    </row>
    <row r="18" spans="1:43" ht="11.25" customHeight="1" x14ac:dyDescent="0.25">
      <c r="A18" s="145"/>
      <c r="B18" s="140"/>
      <c r="C18" s="36"/>
      <c r="D18" s="37"/>
      <c r="E18" s="145"/>
      <c r="F18" s="317"/>
      <c r="G18" s="317"/>
      <c r="H18" s="317"/>
      <c r="I18" s="317"/>
      <c r="J18" s="317"/>
      <c r="K18" s="317"/>
      <c r="L18" s="317"/>
      <c r="M18" s="317"/>
      <c r="N18" s="317"/>
      <c r="O18" s="317"/>
      <c r="P18" s="317"/>
      <c r="Q18" s="317"/>
      <c r="R18" s="317"/>
      <c r="S18" s="317"/>
      <c r="T18" s="317"/>
      <c r="U18" s="36"/>
      <c r="V18" s="37"/>
      <c r="W18" s="145"/>
      <c r="X18" s="145"/>
      <c r="Y18" s="145" t="s">
        <v>660</v>
      </c>
      <c r="Z18" s="145"/>
      <c r="AA18" s="145"/>
      <c r="AB18" s="145"/>
      <c r="AC18" s="145"/>
      <c r="AD18" s="31" t="s">
        <v>9</v>
      </c>
      <c r="AE18" s="31"/>
      <c r="AF18" s="31"/>
      <c r="AG18" s="31"/>
      <c r="AH18" s="31"/>
      <c r="AI18" s="64" t="s">
        <v>80</v>
      </c>
      <c r="AK18" s="145"/>
      <c r="AL18" s="64" t="s">
        <v>82</v>
      </c>
      <c r="AM18" s="36"/>
      <c r="AN18" s="37"/>
      <c r="AO18" s="145"/>
      <c r="AP18" s="145"/>
      <c r="AQ18" s="145"/>
    </row>
    <row r="19" spans="1:43" ht="11.25" customHeight="1" x14ac:dyDescent="0.25">
      <c r="A19" s="145"/>
      <c r="B19" s="140"/>
      <c r="C19" s="36"/>
      <c r="D19" s="37"/>
      <c r="E19" s="145" t="s">
        <v>134</v>
      </c>
      <c r="F19" s="317" t="str">
        <f ca="1">VLOOKUP(CONCATENATE($B$5&amp;INDIRECT(ADDRESS(ROW(),COLUMN()-1))),INDIRECT("translations[[Question Num]:["&amp; Language_Selected &amp;"]]"),MATCH(Language_Selected,Language_Options,0)+1,FALSE)</f>
        <v>Seen anything about family planning on an outdoor sign or billboard?</v>
      </c>
      <c r="G19" s="317"/>
      <c r="H19" s="317"/>
      <c r="I19" s="317"/>
      <c r="J19" s="317"/>
      <c r="K19" s="317"/>
      <c r="L19" s="317"/>
      <c r="M19" s="317"/>
      <c r="N19" s="317"/>
      <c r="O19" s="317"/>
      <c r="P19" s="317"/>
      <c r="Q19" s="317"/>
      <c r="R19" s="317"/>
      <c r="S19" s="317"/>
      <c r="T19" s="317"/>
      <c r="U19" s="36"/>
      <c r="V19" s="37"/>
      <c r="W19" s="145" t="s">
        <v>134</v>
      </c>
      <c r="X19" s="145" t="s">
        <v>193</v>
      </c>
      <c r="Y19" s="145"/>
      <c r="Z19" s="145"/>
      <c r="AA19" s="145"/>
      <c r="AB19" s="145"/>
      <c r="AD19" s="31"/>
      <c r="AE19" s="31"/>
      <c r="AF19" s="31"/>
      <c r="AG19" s="31" t="s">
        <v>9</v>
      </c>
      <c r="AH19" s="31"/>
      <c r="AI19" s="64" t="s">
        <v>80</v>
      </c>
      <c r="AK19" s="145"/>
      <c r="AL19" s="64" t="s">
        <v>82</v>
      </c>
      <c r="AM19" s="36"/>
      <c r="AN19" s="37"/>
      <c r="AO19" s="145"/>
      <c r="AP19" s="145"/>
      <c r="AQ19" s="145"/>
    </row>
    <row r="20" spans="1:43" ht="11.25" customHeight="1" x14ac:dyDescent="0.25">
      <c r="A20" s="145"/>
      <c r="B20" s="140"/>
      <c r="C20" s="36"/>
      <c r="D20" s="37"/>
      <c r="E20" s="145"/>
      <c r="F20" s="317"/>
      <c r="G20" s="317"/>
      <c r="H20" s="317"/>
      <c r="I20" s="317"/>
      <c r="J20" s="317"/>
      <c r="K20" s="317"/>
      <c r="L20" s="317"/>
      <c r="M20" s="317"/>
      <c r="N20" s="317"/>
      <c r="O20" s="317"/>
      <c r="P20" s="317"/>
      <c r="Q20" s="317"/>
      <c r="R20" s="317"/>
      <c r="S20" s="317"/>
      <c r="T20" s="317"/>
      <c r="U20" s="36"/>
      <c r="V20" s="37"/>
      <c r="W20" s="145"/>
      <c r="X20" s="145"/>
      <c r="Y20" s="145"/>
      <c r="Z20" s="145"/>
      <c r="AA20" s="145"/>
      <c r="AB20" s="145"/>
      <c r="AC20" s="145"/>
      <c r="AD20" s="145"/>
      <c r="AE20" s="145"/>
      <c r="AF20" s="145"/>
      <c r="AG20" s="145"/>
      <c r="AH20" s="145"/>
      <c r="AI20" s="140"/>
      <c r="AK20" s="145"/>
      <c r="AL20" s="140"/>
      <c r="AM20" s="36"/>
      <c r="AN20" s="37"/>
      <c r="AO20" s="145"/>
      <c r="AP20" s="145"/>
      <c r="AQ20" s="145"/>
    </row>
    <row r="21" spans="1:43" ht="11.25" customHeight="1" x14ac:dyDescent="0.25">
      <c r="A21" s="145"/>
      <c r="B21" s="140"/>
      <c r="C21" s="36"/>
      <c r="D21" s="37"/>
      <c r="E21" s="145" t="s">
        <v>135</v>
      </c>
      <c r="F21" s="317" t="str">
        <f ca="1">VLOOKUP(CONCATENATE($B$5&amp;INDIRECT(ADDRESS(ROW(),COLUMN()-1))),INDIRECT("translations[[Question Num]:["&amp; Language_Selected &amp;"]]"),MATCH(Language_Selected,Language_Options,0)+1,FALSE)</f>
        <v>Heard anything about family planning at community meetings or events?</v>
      </c>
      <c r="G21" s="317"/>
      <c r="H21" s="317"/>
      <c r="I21" s="317"/>
      <c r="J21" s="317"/>
      <c r="K21" s="317"/>
      <c r="L21" s="317"/>
      <c r="M21" s="317"/>
      <c r="N21" s="317"/>
      <c r="O21" s="317"/>
      <c r="P21" s="317"/>
      <c r="Q21" s="317"/>
      <c r="R21" s="317"/>
      <c r="S21" s="317"/>
      <c r="T21" s="317"/>
      <c r="U21" s="36"/>
      <c r="V21" s="37"/>
      <c r="W21" s="145" t="s">
        <v>135</v>
      </c>
      <c r="X21" s="145" t="s">
        <v>663</v>
      </c>
      <c r="Y21" s="145"/>
      <c r="Z21" s="145"/>
      <c r="AA21" s="145"/>
      <c r="AB21" s="145"/>
      <c r="AD21" s="31"/>
      <c r="AE21" s="31"/>
      <c r="AF21" s="31"/>
      <c r="AG21" s="31"/>
      <c r="AH21" s="31"/>
      <c r="AI21" s="64"/>
      <c r="AK21" s="145"/>
      <c r="AL21" s="64"/>
      <c r="AM21" s="36"/>
      <c r="AN21" s="37"/>
      <c r="AO21" s="145"/>
      <c r="AP21" s="145"/>
      <c r="AQ21" s="145"/>
    </row>
    <row r="22" spans="1:43" ht="11.25" customHeight="1" x14ac:dyDescent="0.25">
      <c r="A22" s="145"/>
      <c r="B22" s="140"/>
      <c r="C22" s="36"/>
      <c r="D22" s="37"/>
      <c r="E22" s="145"/>
      <c r="F22" s="317"/>
      <c r="G22" s="317"/>
      <c r="H22" s="317"/>
      <c r="I22" s="317"/>
      <c r="J22" s="317"/>
      <c r="K22" s="317"/>
      <c r="L22" s="317"/>
      <c r="M22" s="317"/>
      <c r="N22" s="317"/>
      <c r="O22" s="317"/>
      <c r="P22" s="317"/>
      <c r="Q22" s="317"/>
      <c r="R22" s="317"/>
      <c r="S22" s="317"/>
      <c r="T22" s="317"/>
      <c r="U22" s="36"/>
      <c r="V22" s="37"/>
      <c r="W22" s="145"/>
      <c r="X22" s="145"/>
      <c r="Y22" s="145" t="s">
        <v>662</v>
      </c>
      <c r="Z22" s="145"/>
      <c r="AA22" s="145"/>
      <c r="AB22" s="31" t="s">
        <v>9</v>
      </c>
      <c r="AC22" s="31"/>
      <c r="AD22" s="31"/>
      <c r="AE22" s="31"/>
      <c r="AF22" s="31"/>
      <c r="AG22" s="31"/>
      <c r="AH22" s="31"/>
      <c r="AI22" s="64" t="s">
        <v>80</v>
      </c>
      <c r="AK22" s="145"/>
      <c r="AL22" s="64" t="s">
        <v>82</v>
      </c>
      <c r="AM22" s="36"/>
      <c r="AN22" s="37"/>
      <c r="AO22" s="145"/>
      <c r="AP22" s="145"/>
      <c r="AQ22" s="145"/>
    </row>
    <row r="23" spans="1:43" ht="6" customHeight="1" x14ac:dyDescent="0.25">
      <c r="A23" s="28"/>
      <c r="B23" s="70"/>
      <c r="C23" s="33"/>
      <c r="D23" s="32"/>
      <c r="E23" s="28"/>
      <c r="F23" s="28"/>
      <c r="G23" s="28"/>
      <c r="H23" s="28"/>
      <c r="I23" s="28"/>
      <c r="J23" s="28"/>
      <c r="K23" s="28"/>
      <c r="L23" s="28"/>
      <c r="M23" s="28"/>
      <c r="N23" s="28"/>
      <c r="O23" s="28"/>
      <c r="P23" s="28"/>
      <c r="Q23" s="28"/>
      <c r="R23" s="28"/>
      <c r="S23" s="28"/>
      <c r="T23" s="28"/>
      <c r="U23" s="33"/>
      <c r="V23" s="32"/>
      <c r="W23" s="28"/>
      <c r="X23" s="28"/>
      <c r="Y23" s="28"/>
      <c r="Z23" s="28"/>
      <c r="AA23" s="28"/>
      <c r="AB23" s="28"/>
      <c r="AC23" s="28"/>
      <c r="AD23" s="28"/>
      <c r="AE23" s="28"/>
      <c r="AF23" s="28"/>
      <c r="AG23" s="28"/>
      <c r="AH23" s="28"/>
      <c r="AI23" s="28"/>
      <c r="AJ23" s="28"/>
      <c r="AK23" s="28"/>
      <c r="AL23" s="66"/>
      <c r="AM23" s="33"/>
      <c r="AN23" s="32"/>
      <c r="AO23" s="28"/>
      <c r="AP23" s="28"/>
      <c r="AQ23" s="28"/>
    </row>
    <row r="24" spans="1:43" ht="6" customHeight="1" x14ac:dyDescent="0.25">
      <c r="A24" s="41"/>
      <c r="B24" s="141"/>
      <c r="C24" s="30"/>
      <c r="D24" s="29"/>
      <c r="E24" s="41"/>
      <c r="F24" s="41"/>
      <c r="G24" s="41"/>
      <c r="H24" s="41"/>
      <c r="I24" s="41"/>
      <c r="J24" s="41"/>
      <c r="K24" s="41"/>
      <c r="L24" s="41"/>
      <c r="M24" s="41"/>
      <c r="N24" s="41"/>
      <c r="O24" s="41"/>
      <c r="P24" s="41"/>
      <c r="Q24" s="41"/>
      <c r="R24" s="41"/>
      <c r="S24" s="41"/>
      <c r="T24" s="41"/>
      <c r="U24" s="30"/>
      <c r="V24" s="29"/>
      <c r="W24" s="41"/>
      <c r="X24" s="41"/>
      <c r="Y24" s="41"/>
      <c r="Z24" s="41"/>
      <c r="AA24" s="41"/>
      <c r="AB24" s="41"/>
      <c r="AC24" s="41"/>
      <c r="AD24" s="41"/>
      <c r="AE24" s="41"/>
      <c r="AF24" s="41"/>
      <c r="AG24" s="41"/>
      <c r="AH24" s="41"/>
      <c r="AI24" s="41"/>
      <c r="AJ24" s="41"/>
      <c r="AK24" s="41"/>
      <c r="AL24" s="67"/>
      <c r="AM24" s="30"/>
      <c r="AN24" s="29"/>
      <c r="AO24" s="41"/>
      <c r="AP24" s="41"/>
      <c r="AQ24" s="41"/>
    </row>
    <row r="25" spans="1:43" ht="11.25" customHeight="1" x14ac:dyDescent="0.25">
      <c r="A25" s="145"/>
      <c r="B25" s="64">
        <v>303</v>
      </c>
      <c r="C25" s="36"/>
      <c r="D25" s="37"/>
      <c r="E25" s="317" t="str">
        <f ca="1">VLOOKUP(INDIRECT(ADDRESS(ROW(),COLUMN()-3)),INDIRECT("translations[[Question Num]:["&amp; Language_Selected &amp;"]]"),MATCH(Language_Selected,Language_Options,0)+1,FALSE)</f>
        <v>In the last few months, have you discussed family planning with a health worker or health professional?</v>
      </c>
      <c r="F25" s="317"/>
      <c r="G25" s="317"/>
      <c r="H25" s="317"/>
      <c r="I25" s="317"/>
      <c r="J25" s="317"/>
      <c r="K25" s="317"/>
      <c r="L25" s="317"/>
      <c r="M25" s="317"/>
      <c r="N25" s="317"/>
      <c r="O25" s="317"/>
      <c r="P25" s="317"/>
      <c r="Q25" s="317"/>
      <c r="R25" s="317"/>
      <c r="S25" s="317"/>
      <c r="T25" s="317"/>
      <c r="U25" s="36"/>
      <c r="V25" s="37"/>
      <c r="W25" s="145" t="s">
        <v>102</v>
      </c>
      <c r="X25" s="145"/>
      <c r="Y25" s="31" t="s">
        <v>9</v>
      </c>
      <c r="Z25" s="31"/>
      <c r="AA25" s="31"/>
      <c r="AB25" s="31"/>
      <c r="AC25" s="31"/>
      <c r="AD25" s="31"/>
      <c r="AE25" s="31"/>
      <c r="AF25" s="31"/>
      <c r="AG25" s="31"/>
      <c r="AH25" s="31"/>
      <c r="AI25" s="31"/>
      <c r="AJ25" s="31"/>
      <c r="AK25" s="31"/>
      <c r="AL25" s="65" t="s">
        <v>80</v>
      </c>
      <c r="AM25" s="36"/>
      <c r="AN25" s="37"/>
      <c r="AO25" s="145"/>
      <c r="AP25" s="145"/>
      <c r="AQ25" s="145"/>
    </row>
    <row r="26" spans="1:43" x14ac:dyDescent="0.25">
      <c r="A26" s="145"/>
      <c r="B26" s="140"/>
      <c r="C26" s="36"/>
      <c r="D26" s="37"/>
      <c r="E26" s="317"/>
      <c r="F26" s="317"/>
      <c r="G26" s="317"/>
      <c r="H26" s="317"/>
      <c r="I26" s="317"/>
      <c r="J26" s="317"/>
      <c r="K26" s="317"/>
      <c r="L26" s="317"/>
      <c r="M26" s="317"/>
      <c r="N26" s="317"/>
      <c r="O26" s="317"/>
      <c r="P26" s="317"/>
      <c r="Q26" s="317"/>
      <c r="R26" s="317"/>
      <c r="S26" s="317"/>
      <c r="T26" s="317"/>
      <c r="U26" s="36"/>
      <c r="V26" s="37"/>
      <c r="W26" s="145" t="s">
        <v>103</v>
      </c>
      <c r="X26" s="145"/>
      <c r="Y26" s="31" t="s">
        <v>9</v>
      </c>
      <c r="Z26" s="31"/>
      <c r="AA26" s="31"/>
      <c r="AB26" s="31"/>
      <c r="AC26" s="31"/>
      <c r="AD26" s="31"/>
      <c r="AE26" s="31"/>
      <c r="AF26" s="31"/>
      <c r="AG26" s="31"/>
      <c r="AH26" s="31"/>
      <c r="AI26" s="31"/>
      <c r="AJ26" s="31"/>
      <c r="AK26" s="31"/>
      <c r="AL26" s="65" t="s">
        <v>82</v>
      </c>
      <c r="AM26" s="36"/>
      <c r="AN26" s="37"/>
      <c r="AO26" s="145"/>
      <c r="AP26" s="145"/>
      <c r="AQ26" s="145"/>
    </row>
    <row r="27" spans="1:43" ht="6" customHeight="1" x14ac:dyDescent="0.25">
      <c r="A27" s="28"/>
      <c r="B27" s="70"/>
      <c r="C27" s="33"/>
      <c r="D27" s="32"/>
      <c r="E27" s="28"/>
      <c r="F27" s="28"/>
      <c r="G27" s="28"/>
      <c r="H27" s="28"/>
      <c r="I27" s="28"/>
      <c r="J27" s="28"/>
      <c r="K27" s="28"/>
      <c r="L27" s="28"/>
      <c r="M27" s="28"/>
      <c r="N27" s="28"/>
      <c r="O27" s="28"/>
      <c r="P27" s="28"/>
      <c r="Q27" s="28"/>
      <c r="R27" s="28"/>
      <c r="S27" s="28"/>
      <c r="T27" s="28"/>
      <c r="U27" s="33"/>
      <c r="V27" s="32"/>
      <c r="W27" s="28"/>
      <c r="X27" s="28"/>
      <c r="Y27" s="28"/>
      <c r="Z27" s="28"/>
      <c r="AA27" s="28"/>
      <c r="AB27" s="28"/>
      <c r="AC27" s="28"/>
      <c r="AD27" s="28"/>
      <c r="AE27" s="28"/>
      <c r="AF27" s="28"/>
      <c r="AG27" s="28"/>
      <c r="AH27" s="28"/>
      <c r="AI27" s="28"/>
      <c r="AJ27" s="28"/>
      <c r="AK27" s="28"/>
      <c r="AL27" s="66"/>
      <c r="AM27" s="33"/>
      <c r="AN27" s="32"/>
      <c r="AO27" s="28"/>
      <c r="AP27" s="28"/>
      <c r="AQ27" s="28"/>
    </row>
    <row r="28" spans="1:43" ht="6" customHeight="1" x14ac:dyDescent="0.25">
      <c r="A28" s="41"/>
      <c r="B28" s="141"/>
      <c r="C28" s="30"/>
      <c r="D28" s="29"/>
      <c r="E28" s="41"/>
      <c r="F28" s="41"/>
      <c r="G28" s="41"/>
      <c r="H28" s="41"/>
      <c r="I28" s="41"/>
      <c r="J28" s="41"/>
      <c r="K28" s="41"/>
      <c r="L28" s="41"/>
      <c r="M28" s="41"/>
      <c r="N28" s="41"/>
      <c r="O28" s="41"/>
      <c r="P28" s="41"/>
      <c r="Q28" s="41"/>
      <c r="R28" s="41"/>
      <c r="S28" s="41"/>
      <c r="T28" s="41"/>
      <c r="U28" s="30"/>
      <c r="V28" s="29"/>
      <c r="W28" s="41"/>
      <c r="X28" s="41"/>
      <c r="Y28" s="41"/>
      <c r="Z28" s="41"/>
      <c r="AA28" s="41"/>
      <c r="AB28" s="41"/>
      <c r="AC28" s="41"/>
      <c r="AD28" s="41"/>
      <c r="AE28" s="41"/>
      <c r="AF28" s="41"/>
      <c r="AG28" s="41"/>
      <c r="AH28" s="41"/>
      <c r="AI28" s="41"/>
      <c r="AJ28" s="41"/>
      <c r="AK28" s="41"/>
      <c r="AL28" s="67"/>
      <c r="AM28" s="30"/>
      <c r="AN28" s="29"/>
      <c r="AO28" s="41"/>
      <c r="AP28" s="41"/>
      <c r="AQ28" s="41"/>
    </row>
    <row r="29" spans="1:43" ht="11.25" customHeight="1" x14ac:dyDescent="0.25">
      <c r="A29" s="145"/>
      <c r="B29" s="64">
        <v>304</v>
      </c>
      <c r="C29" s="36"/>
      <c r="D29" s="37"/>
      <c r="E29" s="317" t="str">
        <f ca="1">VLOOKUP(INDIRECT(ADDRESS(ROW(),COLUMN()-3)),INDIRECT("translations[[Question Num]:["&amp; Language_Selected &amp;"]]"),MATCH(Language_Selected,Language_Options,0)+1,FALSE)</f>
        <v>Now I would like to ask you about a woman's risk of pregnancy. From one menstrual period to the next, are there certain days when a woman is more likely to become pregnant when she has sexual relations?</v>
      </c>
      <c r="F29" s="317"/>
      <c r="G29" s="317"/>
      <c r="H29" s="317"/>
      <c r="I29" s="317"/>
      <c r="J29" s="317"/>
      <c r="K29" s="317"/>
      <c r="L29" s="317"/>
      <c r="M29" s="317"/>
      <c r="N29" s="317"/>
      <c r="O29" s="317"/>
      <c r="P29" s="317"/>
      <c r="Q29" s="317"/>
      <c r="R29" s="317"/>
      <c r="S29" s="317"/>
      <c r="T29" s="317"/>
      <c r="U29" s="36"/>
      <c r="V29" s="37"/>
      <c r="W29" s="145"/>
      <c r="X29" s="145"/>
      <c r="Y29" s="145"/>
      <c r="Z29" s="145"/>
      <c r="AA29" s="145"/>
      <c r="AB29" s="145"/>
      <c r="AC29" s="145"/>
      <c r="AD29" s="145"/>
      <c r="AE29" s="145"/>
      <c r="AF29" s="145"/>
      <c r="AG29" s="145"/>
      <c r="AH29" s="145"/>
      <c r="AI29" s="145"/>
      <c r="AJ29" s="145"/>
      <c r="AK29" s="145"/>
      <c r="AL29" s="46"/>
      <c r="AM29" s="36"/>
      <c r="AN29" s="37"/>
      <c r="AO29" s="145"/>
      <c r="AP29" s="145"/>
      <c r="AQ29" s="145"/>
    </row>
    <row r="30" spans="1:43" x14ac:dyDescent="0.25">
      <c r="A30" s="145"/>
      <c r="B30" s="140"/>
      <c r="C30" s="36"/>
      <c r="D30" s="37"/>
      <c r="E30" s="317"/>
      <c r="F30" s="317"/>
      <c r="G30" s="317"/>
      <c r="H30" s="317"/>
      <c r="I30" s="317"/>
      <c r="J30" s="317"/>
      <c r="K30" s="317"/>
      <c r="L30" s="317"/>
      <c r="M30" s="317"/>
      <c r="N30" s="317"/>
      <c r="O30" s="317"/>
      <c r="P30" s="317"/>
      <c r="Q30" s="317"/>
      <c r="R30" s="317"/>
      <c r="S30" s="317"/>
      <c r="T30" s="317"/>
      <c r="U30" s="36"/>
      <c r="V30" s="37"/>
      <c r="W30" s="145" t="s">
        <v>102</v>
      </c>
      <c r="X30" s="145"/>
      <c r="Y30" s="31" t="s">
        <v>9</v>
      </c>
      <c r="Z30" s="31"/>
      <c r="AA30" s="31"/>
      <c r="AB30" s="31"/>
      <c r="AC30" s="31"/>
      <c r="AD30" s="31"/>
      <c r="AE30" s="31"/>
      <c r="AF30" s="31"/>
      <c r="AG30" s="31"/>
      <c r="AH30" s="31"/>
      <c r="AI30" s="31"/>
      <c r="AJ30" s="31"/>
      <c r="AK30" s="31"/>
      <c r="AL30" s="65" t="s">
        <v>80</v>
      </c>
      <c r="AM30" s="36"/>
      <c r="AN30" s="37"/>
      <c r="AO30" s="145"/>
      <c r="AP30" s="145"/>
      <c r="AQ30" s="145"/>
    </row>
    <row r="31" spans="1:43" ht="11.25" customHeight="1" x14ac:dyDescent="0.25">
      <c r="A31" s="145"/>
      <c r="B31" s="140"/>
      <c r="C31" s="36"/>
      <c r="D31" s="37"/>
      <c r="E31" s="317"/>
      <c r="F31" s="317"/>
      <c r="G31" s="317"/>
      <c r="H31" s="317"/>
      <c r="I31" s="317"/>
      <c r="J31" s="317"/>
      <c r="K31" s="317"/>
      <c r="L31" s="317"/>
      <c r="M31" s="317"/>
      <c r="N31" s="317"/>
      <c r="O31" s="317"/>
      <c r="P31" s="317"/>
      <c r="Q31" s="317"/>
      <c r="R31" s="317"/>
      <c r="S31" s="317"/>
      <c r="T31" s="317"/>
      <c r="U31" s="36"/>
      <c r="V31" s="37"/>
      <c r="W31" s="145" t="s">
        <v>103</v>
      </c>
      <c r="X31" s="145"/>
      <c r="Y31" s="31" t="s">
        <v>9</v>
      </c>
      <c r="Z31" s="31"/>
      <c r="AA31" s="31"/>
      <c r="AB31" s="31"/>
      <c r="AC31" s="31"/>
      <c r="AD31" s="31"/>
      <c r="AE31" s="31"/>
      <c r="AF31" s="31"/>
      <c r="AG31" s="31"/>
      <c r="AH31" s="31"/>
      <c r="AI31" s="31"/>
      <c r="AJ31" s="31"/>
      <c r="AK31" s="31"/>
      <c r="AL31" s="65" t="s">
        <v>82</v>
      </c>
      <c r="AM31" s="36"/>
      <c r="AN31" s="37"/>
      <c r="AO31" s="145"/>
      <c r="AP31" s="324">
        <v>306</v>
      </c>
      <c r="AQ31" s="145"/>
    </row>
    <row r="32" spans="1:43" x14ac:dyDescent="0.25">
      <c r="A32" s="145"/>
      <c r="B32" s="140"/>
      <c r="C32" s="36"/>
      <c r="D32" s="37"/>
      <c r="E32" s="317"/>
      <c r="F32" s="317"/>
      <c r="G32" s="317"/>
      <c r="H32" s="317"/>
      <c r="I32" s="317"/>
      <c r="J32" s="317"/>
      <c r="K32" s="317"/>
      <c r="L32" s="317"/>
      <c r="M32" s="317"/>
      <c r="N32" s="317"/>
      <c r="O32" s="317"/>
      <c r="P32" s="317"/>
      <c r="Q32" s="317"/>
      <c r="R32" s="317"/>
      <c r="S32" s="317"/>
      <c r="T32" s="317"/>
      <c r="U32" s="36"/>
      <c r="V32" s="37"/>
      <c r="W32" s="145" t="s">
        <v>140</v>
      </c>
      <c r="X32" s="145"/>
      <c r="Y32" s="145"/>
      <c r="Z32" s="145"/>
      <c r="AA32" s="145"/>
      <c r="AB32" s="31" t="s">
        <v>9</v>
      </c>
      <c r="AC32" s="31"/>
      <c r="AD32" s="31"/>
      <c r="AE32" s="31"/>
      <c r="AF32" s="31"/>
      <c r="AG32" s="31"/>
      <c r="AH32" s="31"/>
      <c r="AI32" s="31"/>
      <c r="AJ32" s="31"/>
      <c r="AK32" s="31"/>
      <c r="AL32" s="65" t="s">
        <v>141</v>
      </c>
      <c r="AM32" s="36"/>
      <c r="AN32" s="37"/>
      <c r="AO32" s="145"/>
      <c r="AP32" s="324"/>
      <c r="AQ32" s="145"/>
    </row>
    <row r="33" spans="1:43" ht="6" customHeight="1" x14ac:dyDescent="0.25">
      <c r="A33" s="28"/>
      <c r="B33" s="70"/>
      <c r="C33" s="33"/>
      <c r="D33" s="32"/>
      <c r="E33" s="28"/>
      <c r="F33" s="28"/>
      <c r="G33" s="28"/>
      <c r="H33" s="28"/>
      <c r="I33" s="28"/>
      <c r="J33" s="28"/>
      <c r="K33" s="28"/>
      <c r="L33" s="28"/>
      <c r="M33" s="28"/>
      <c r="N33" s="28"/>
      <c r="O33" s="28"/>
      <c r="P33" s="28"/>
      <c r="Q33" s="28"/>
      <c r="R33" s="28"/>
      <c r="S33" s="28"/>
      <c r="T33" s="28"/>
      <c r="U33" s="33"/>
      <c r="V33" s="32"/>
      <c r="W33" s="28"/>
      <c r="X33" s="28"/>
      <c r="Y33" s="28"/>
      <c r="Z33" s="28"/>
      <c r="AA33" s="28"/>
      <c r="AB33" s="28"/>
      <c r="AC33" s="28"/>
      <c r="AD33" s="28"/>
      <c r="AE33" s="28"/>
      <c r="AF33" s="28"/>
      <c r="AG33" s="28"/>
      <c r="AH33" s="28"/>
      <c r="AI33" s="28"/>
      <c r="AJ33" s="28"/>
      <c r="AK33" s="28"/>
      <c r="AL33" s="66"/>
      <c r="AM33" s="33"/>
      <c r="AN33" s="32"/>
      <c r="AO33" s="28"/>
      <c r="AP33" s="28"/>
      <c r="AQ33" s="28"/>
    </row>
    <row r="34" spans="1:43" ht="6" customHeight="1" x14ac:dyDescent="0.25">
      <c r="A34" s="41"/>
      <c r="B34" s="141"/>
      <c r="C34" s="30"/>
      <c r="D34" s="29"/>
      <c r="E34" s="41"/>
      <c r="F34" s="41"/>
      <c r="G34" s="41"/>
      <c r="H34" s="41"/>
      <c r="I34" s="41"/>
      <c r="J34" s="41"/>
      <c r="K34" s="41"/>
      <c r="L34" s="41"/>
      <c r="M34" s="41"/>
      <c r="N34" s="41"/>
      <c r="O34" s="41"/>
      <c r="P34" s="41"/>
      <c r="Q34" s="41"/>
      <c r="R34" s="41"/>
      <c r="S34" s="41"/>
      <c r="T34" s="41"/>
      <c r="U34" s="30"/>
      <c r="V34" s="29"/>
      <c r="W34" s="41"/>
      <c r="X34" s="41"/>
      <c r="Y34" s="41"/>
      <c r="Z34" s="41"/>
      <c r="AA34" s="41"/>
      <c r="AB34" s="41"/>
      <c r="AC34" s="41"/>
      <c r="AD34" s="41"/>
      <c r="AE34" s="41"/>
      <c r="AF34" s="41"/>
      <c r="AG34" s="41"/>
      <c r="AH34" s="41"/>
      <c r="AI34" s="41"/>
      <c r="AJ34" s="41"/>
      <c r="AK34" s="41"/>
      <c r="AL34" s="67"/>
      <c r="AM34" s="30"/>
      <c r="AN34" s="29"/>
      <c r="AO34" s="41"/>
      <c r="AP34" s="41"/>
      <c r="AQ34" s="41"/>
    </row>
    <row r="35" spans="1:43" ht="11.25" customHeight="1" x14ac:dyDescent="0.25">
      <c r="A35" s="145"/>
      <c r="B35" s="64">
        <v>305</v>
      </c>
      <c r="C35" s="36"/>
      <c r="D35" s="37"/>
      <c r="E35" s="317" t="str">
        <f ca="1">VLOOKUP(INDIRECT(ADDRESS(ROW(),COLUMN()-3)),INDIRECT("translations[[Question Num]:["&amp; Language_Selected &amp;"]]"),MATCH(Language_Selected,Language_Options,0)+1,FALSE)</f>
        <v>Is this time just before her period begins, during her period, right after her period has ended, or halfway between two periods?</v>
      </c>
      <c r="F35" s="317"/>
      <c r="G35" s="317"/>
      <c r="H35" s="317"/>
      <c r="I35" s="317"/>
      <c r="J35" s="317"/>
      <c r="K35" s="317"/>
      <c r="L35" s="317"/>
      <c r="M35" s="317"/>
      <c r="N35" s="317"/>
      <c r="O35" s="317"/>
      <c r="P35" s="317"/>
      <c r="Q35" s="317"/>
      <c r="R35" s="317"/>
      <c r="S35" s="317"/>
      <c r="T35" s="317"/>
      <c r="U35" s="36"/>
      <c r="V35" s="37"/>
      <c r="W35" s="145" t="s">
        <v>194</v>
      </c>
      <c r="X35" s="145"/>
      <c r="Y35" s="145"/>
      <c r="Z35" s="145"/>
      <c r="AA35" s="145"/>
      <c r="AB35" s="145"/>
      <c r="AC35" s="145"/>
      <c r="AD35" s="145"/>
      <c r="AE35" s="145"/>
      <c r="AF35" s="145"/>
      <c r="AG35" s="145"/>
      <c r="AI35" s="31" t="s">
        <v>9</v>
      </c>
      <c r="AJ35" s="31"/>
      <c r="AK35" s="31"/>
      <c r="AL35" s="65" t="s">
        <v>80</v>
      </c>
      <c r="AM35" s="36"/>
      <c r="AN35" s="37"/>
      <c r="AO35" s="145"/>
      <c r="AP35" s="145"/>
      <c r="AQ35" s="145"/>
    </row>
    <row r="36" spans="1:43" x14ac:dyDescent="0.25">
      <c r="A36" s="145"/>
      <c r="B36" s="140"/>
      <c r="C36" s="36"/>
      <c r="D36" s="37"/>
      <c r="E36" s="317"/>
      <c r="F36" s="317"/>
      <c r="G36" s="317"/>
      <c r="H36" s="317"/>
      <c r="I36" s="317"/>
      <c r="J36" s="317"/>
      <c r="K36" s="317"/>
      <c r="L36" s="317"/>
      <c r="M36" s="317"/>
      <c r="N36" s="317"/>
      <c r="O36" s="317"/>
      <c r="P36" s="317"/>
      <c r="Q36" s="317"/>
      <c r="R36" s="317"/>
      <c r="S36" s="317"/>
      <c r="T36" s="317"/>
      <c r="U36" s="36"/>
      <c r="V36" s="37"/>
      <c r="W36" s="145" t="s">
        <v>195</v>
      </c>
      <c r="X36" s="145"/>
      <c r="Y36" s="145"/>
      <c r="Z36" s="145"/>
      <c r="AA36" s="145"/>
      <c r="AB36" s="145"/>
      <c r="AC36" s="145"/>
      <c r="AD36" s="31" t="s">
        <v>9</v>
      </c>
      <c r="AE36" s="31"/>
      <c r="AF36" s="31"/>
      <c r="AG36" s="71"/>
      <c r="AH36" s="31"/>
      <c r="AI36" s="31"/>
      <c r="AJ36" s="31"/>
      <c r="AK36" s="31"/>
      <c r="AL36" s="65" t="s">
        <v>82</v>
      </c>
      <c r="AM36" s="36"/>
      <c r="AN36" s="37"/>
      <c r="AO36" s="145"/>
      <c r="AP36" s="145"/>
      <c r="AQ36" s="145"/>
    </row>
    <row r="37" spans="1:43" x14ac:dyDescent="0.25">
      <c r="A37" s="145"/>
      <c r="B37" s="140"/>
      <c r="C37" s="36"/>
      <c r="D37" s="37"/>
      <c r="E37" s="317"/>
      <c r="F37" s="317"/>
      <c r="G37" s="317"/>
      <c r="H37" s="317"/>
      <c r="I37" s="317"/>
      <c r="J37" s="317"/>
      <c r="K37" s="317"/>
      <c r="L37" s="317"/>
      <c r="M37" s="317"/>
      <c r="N37" s="317"/>
      <c r="O37" s="317"/>
      <c r="P37" s="317"/>
      <c r="Q37" s="317"/>
      <c r="R37" s="317"/>
      <c r="S37" s="317"/>
      <c r="T37" s="317"/>
      <c r="U37" s="36"/>
      <c r="V37" s="37"/>
      <c r="W37" s="145" t="s">
        <v>196</v>
      </c>
      <c r="X37" s="145"/>
      <c r="Y37" s="145"/>
      <c r="Z37" s="145"/>
      <c r="AA37" s="145"/>
      <c r="AB37" s="145"/>
      <c r="AC37" s="145"/>
      <c r="AD37" s="145"/>
      <c r="AE37" s="145"/>
      <c r="AF37" s="145"/>
      <c r="AG37" s="145"/>
      <c r="AH37" s="145"/>
      <c r="AJ37" s="31" t="s">
        <v>9</v>
      </c>
      <c r="AK37" s="31"/>
      <c r="AL37" s="65" t="s">
        <v>84</v>
      </c>
      <c r="AM37" s="36"/>
      <c r="AN37" s="37"/>
      <c r="AO37" s="145"/>
      <c r="AP37" s="145"/>
      <c r="AQ37" s="145"/>
    </row>
    <row r="38" spans="1:43" x14ac:dyDescent="0.25">
      <c r="A38" s="145"/>
      <c r="B38" s="140"/>
      <c r="C38" s="36"/>
      <c r="D38" s="37"/>
      <c r="E38" s="317"/>
      <c r="F38" s="317"/>
      <c r="G38" s="317"/>
      <c r="H38" s="317"/>
      <c r="I38" s="317"/>
      <c r="J38" s="317"/>
      <c r="K38" s="317"/>
      <c r="L38" s="317"/>
      <c r="M38" s="317"/>
      <c r="N38" s="317"/>
      <c r="O38" s="317"/>
      <c r="P38" s="317"/>
      <c r="Q38" s="317"/>
      <c r="R38" s="317"/>
      <c r="S38" s="317"/>
      <c r="T38" s="317"/>
      <c r="U38" s="36"/>
      <c r="V38" s="37"/>
      <c r="W38" s="145" t="s">
        <v>197</v>
      </c>
      <c r="X38" s="145"/>
      <c r="Y38" s="145"/>
      <c r="Z38" s="145"/>
      <c r="AA38" s="145"/>
      <c r="AB38" s="145"/>
      <c r="AC38" s="145"/>
      <c r="AD38" s="145"/>
      <c r="AE38" s="145"/>
      <c r="AF38" s="145"/>
      <c r="AG38" s="145"/>
      <c r="AI38" s="31" t="s">
        <v>9</v>
      </c>
      <c r="AJ38" s="31"/>
      <c r="AK38" s="31"/>
      <c r="AL38" s="65" t="s">
        <v>99</v>
      </c>
      <c r="AM38" s="36"/>
      <c r="AN38" s="37"/>
      <c r="AO38" s="145"/>
      <c r="AP38" s="145"/>
      <c r="AQ38" s="145"/>
    </row>
    <row r="39" spans="1:43" x14ac:dyDescent="0.25">
      <c r="A39" s="145"/>
      <c r="B39" s="140"/>
      <c r="C39" s="36"/>
      <c r="D39" s="37"/>
      <c r="E39" s="317"/>
      <c r="F39" s="317"/>
      <c r="G39" s="317"/>
      <c r="H39" s="317"/>
      <c r="I39" s="317"/>
      <c r="J39" s="317"/>
      <c r="K39" s="317"/>
      <c r="L39" s="317"/>
      <c r="M39" s="317"/>
      <c r="N39" s="317"/>
      <c r="O39" s="317"/>
      <c r="P39" s="317"/>
      <c r="Q39" s="317"/>
      <c r="R39" s="317"/>
      <c r="S39" s="317"/>
      <c r="T39" s="317"/>
      <c r="U39" s="36"/>
      <c r="V39" s="37"/>
      <c r="W39" s="145"/>
      <c r="X39" s="145"/>
      <c r="Y39" s="145"/>
      <c r="Z39" s="145"/>
      <c r="AA39" s="145"/>
      <c r="AB39" s="145"/>
      <c r="AC39" s="31"/>
      <c r="AD39" s="31"/>
      <c r="AE39" s="31"/>
      <c r="AF39" s="71"/>
      <c r="AG39" s="31"/>
      <c r="AH39" s="31"/>
      <c r="AI39" s="31"/>
      <c r="AJ39" s="31"/>
      <c r="AK39" s="31"/>
      <c r="AL39" s="65"/>
      <c r="AM39" s="36"/>
      <c r="AN39" s="37"/>
      <c r="AO39" s="145"/>
      <c r="AP39" s="145"/>
      <c r="AQ39" s="145"/>
    </row>
    <row r="40" spans="1:43" x14ac:dyDescent="0.25">
      <c r="A40" s="145"/>
      <c r="B40" s="140"/>
      <c r="C40" s="36"/>
      <c r="D40" s="37"/>
      <c r="E40" s="317"/>
      <c r="F40" s="317"/>
      <c r="G40" s="317"/>
      <c r="H40" s="317"/>
      <c r="I40" s="317"/>
      <c r="J40" s="317"/>
      <c r="K40" s="317"/>
      <c r="L40" s="317"/>
      <c r="M40" s="317"/>
      <c r="N40" s="317"/>
      <c r="O40" s="317"/>
      <c r="P40" s="317"/>
      <c r="Q40" s="317"/>
      <c r="R40" s="317"/>
      <c r="S40" s="317"/>
      <c r="T40" s="317"/>
      <c r="U40" s="36"/>
      <c r="V40" s="37"/>
      <c r="W40" s="145" t="s">
        <v>173</v>
      </c>
      <c r="X40" s="145"/>
      <c r="Y40" s="145"/>
      <c r="Z40" s="28"/>
      <c r="AA40" s="28"/>
      <c r="AB40" s="28"/>
      <c r="AC40" s="28"/>
      <c r="AD40" s="28"/>
      <c r="AE40" s="28"/>
      <c r="AF40" s="28"/>
      <c r="AG40" s="28"/>
      <c r="AH40" s="28"/>
      <c r="AI40" s="28"/>
      <c r="AJ40" s="28"/>
      <c r="AK40" s="28"/>
      <c r="AL40" s="65" t="s">
        <v>198</v>
      </c>
      <c r="AM40" s="36"/>
      <c r="AN40" s="37"/>
      <c r="AO40" s="145"/>
      <c r="AP40" s="145"/>
      <c r="AQ40" s="145"/>
    </row>
    <row r="41" spans="1:43" x14ac:dyDescent="0.25">
      <c r="A41" s="145"/>
      <c r="B41" s="140"/>
      <c r="C41" s="36"/>
      <c r="D41" s="37"/>
      <c r="E41" s="317"/>
      <c r="F41" s="317"/>
      <c r="G41" s="317"/>
      <c r="H41" s="317"/>
      <c r="I41" s="317"/>
      <c r="J41" s="317"/>
      <c r="K41" s="317"/>
      <c r="L41" s="317"/>
      <c r="M41" s="317"/>
      <c r="N41" s="317"/>
      <c r="O41" s="317"/>
      <c r="P41" s="317"/>
      <c r="Q41" s="317"/>
      <c r="R41" s="317"/>
      <c r="S41" s="317"/>
      <c r="T41" s="317"/>
      <c r="U41" s="36"/>
      <c r="V41" s="37"/>
      <c r="W41" s="145"/>
      <c r="X41" s="145"/>
      <c r="Y41" s="145"/>
      <c r="Z41" s="301" t="s">
        <v>93</v>
      </c>
      <c r="AA41" s="301"/>
      <c r="AB41" s="301"/>
      <c r="AC41" s="301"/>
      <c r="AD41" s="301"/>
      <c r="AE41" s="301"/>
      <c r="AF41" s="301"/>
      <c r="AG41" s="301"/>
      <c r="AH41" s="301"/>
      <c r="AI41" s="301"/>
      <c r="AJ41" s="301"/>
      <c r="AK41" s="301"/>
      <c r="AL41" s="46"/>
      <c r="AM41" s="36"/>
      <c r="AN41" s="37"/>
      <c r="AO41" s="145"/>
      <c r="AP41" s="145"/>
      <c r="AQ41" s="145"/>
    </row>
    <row r="42" spans="1:43" x14ac:dyDescent="0.25">
      <c r="A42" s="145"/>
      <c r="B42" s="140"/>
      <c r="C42" s="36"/>
      <c r="D42" s="37"/>
      <c r="E42" s="317"/>
      <c r="F42" s="317"/>
      <c r="G42" s="317"/>
      <c r="H42" s="317"/>
      <c r="I42" s="317"/>
      <c r="J42" s="317"/>
      <c r="K42" s="317"/>
      <c r="L42" s="317"/>
      <c r="M42" s="317"/>
      <c r="N42" s="317"/>
      <c r="O42" s="317"/>
      <c r="P42" s="317"/>
      <c r="Q42" s="317"/>
      <c r="R42" s="317"/>
      <c r="S42" s="317"/>
      <c r="T42" s="317"/>
      <c r="U42" s="36"/>
      <c r="V42" s="37"/>
      <c r="W42" s="145" t="s">
        <v>140</v>
      </c>
      <c r="X42" s="145"/>
      <c r="Y42" s="145"/>
      <c r="Z42" s="145"/>
      <c r="AA42" s="145"/>
      <c r="AB42" s="31" t="s">
        <v>9</v>
      </c>
      <c r="AC42" s="31"/>
      <c r="AD42" s="31"/>
      <c r="AE42" s="31"/>
      <c r="AF42" s="31"/>
      <c r="AG42" s="31"/>
      <c r="AH42" s="31"/>
      <c r="AI42" s="31"/>
      <c r="AJ42" s="31"/>
      <c r="AK42" s="31"/>
      <c r="AL42" s="65" t="s">
        <v>141</v>
      </c>
      <c r="AM42" s="36"/>
      <c r="AN42" s="37"/>
      <c r="AO42" s="145"/>
      <c r="AP42" s="145"/>
      <c r="AQ42" s="145"/>
    </row>
    <row r="43" spans="1:43" ht="6" customHeight="1" x14ac:dyDescent="0.25">
      <c r="A43" s="28"/>
      <c r="B43" s="70"/>
      <c r="C43" s="33"/>
      <c r="D43" s="32"/>
      <c r="E43" s="28"/>
      <c r="F43" s="28"/>
      <c r="G43" s="28"/>
      <c r="H43" s="28"/>
      <c r="I43" s="28"/>
      <c r="J43" s="28"/>
      <c r="K43" s="28"/>
      <c r="L43" s="28"/>
      <c r="M43" s="28"/>
      <c r="N43" s="28"/>
      <c r="O43" s="28"/>
      <c r="P43" s="28"/>
      <c r="Q43" s="28"/>
      <c r="R43" s="28"/>
      <c r="S43" s="28"/>
      <c r="T43" s="28"/>
      <c r="U43" s="33"/>
      <c r="V43" s="32"/>
      <c r="W43" s="28"/>
      <c r="X43" s="28"/>
      <c r="Y43" s="28"/>
      <c r="Z43" s="28"/>
      <c r="AA43" s="28"/>
      <c r="AB43" s="28"/>
      <c r="AC43" s="28"/>
      <c r="AD43" s="28"/>
      <c r="AE43" s="28"/>
      <c r="AF43" s="28"/>
      <c r="AG43" s="28"/>
      <c r="AH43" s="28"/>
      <c r="AI43" s="28"/>
      <c r="AJ43" s="28"/>
      <c r="AK43" s="28"/>
      <c r="AL43" s="66"/>
      <c r="AM43" s="33"/>
      <c r="AN43" s="32"/>
      <c r="AO43" s="28"/>
      <c r="AP43" s="28"/>
      <c r="AQ43" s="28"/>
    </row>
    <row r="44" spans="1:43" ht="6" customHeight="1" x14ac:dyDescent="0.25">
      <c r="A44" s="41"/>
      <c r="B44" s="141"/>
      <c r="C44" s="30"/>
      <c r="D44" s="29"/>
      <c r="E44" s="41"/>
      <c r="F44" s="41"/>
      <c r="G44" s="41"/>
      <c r="H44" s="41"/>
      <c r="I44" s="41"/>
      <c r="J44" s="41"/>
      <c r="K44" s="41"/>
      <c r="L44" s="41"/>
      <c r="M44" s="41"/>
      <c r="N44" s="41"/>
      <c r="O44" s="41"/>
      <c r="P44" s="41"/>
      <c r="Q44" s="41"/>
      <c r="R44" s="41"/>
      <c r="S44" s="41"/>
      <c r="T44" s="41"/>
      <c r="U44" s="30"/>
      <c r="V44" s="29"/>
      <c r="W44" s="41"/>
      <c r="X44" s="41"/>
      <c r="Y44" s="41"/>
      <c r="Z44" s="41"/>
      <c r="AA44" s="41"/>
      <c r="AB44" s="41"/>
      <c r="AC44" s="41"/>
      <c r="AD44" s="41"/>
      <c r="AE44" s="41"/>
      <c r="AF44" s="41"/>
      <c r="AG44" s="41"/>
      <c r="AH44" s="41"/>
      <c r="AI44" s="41"/>
      <c r="AJ44" s="41"/>
      <c r="AK44" s="41"/>
      <c r="AL44" s="67"/>
      <c r="AM44" s="30"/>
      <c r="AN44" s="29"/>
      <c r="AO44" s="41"/>
      <c r="AP44" s="41"/>
      <c r="AQ44" s="41"/>
    </row>
    <row r="45" spans="1:43" ht="11.25" customHeight="1" x14ac:dyDescent="0.25">
      <c r="A45" s="145"/>
      <c r="B45" s="64">
        <v>306</v>
      </c>
      <c r="C45" s="36"/>
      <c r="D45" s="37"/>
      <c r="E45" s="317" t="str">
        <f ca="1">VLOOKUP(INDIRECT(ADDRESS(ROW(),COLUMN()-3)),INDIRECT("translations[[Question Num]:["&amp; Language_Selected &amp;"]]"),MATCH(Language_Selected,Language_Options,0)+1,FALSE)</f>
        <v>After the birth of a child, can a woman become pregnant before her menstrual period has returned?</v>
      </c>
      <c r="F45" s="317"/>
      <c r="G45" s="317"/>
      <c r="H45" s="317"/>
      <c r="I45" s="317"/>
      <c r="J45" s="317"/>
      <c r="K45" s="317"/>
      <c r="L45" s="317"/>
      <c r="M45" s="317"/>
      <c r="N45" s="317"/>
      <c r="O45" s="317"/>
      <c r="P45" s="317"/>
      <c r="Q45" s="317"/>
      <c r="R45" s="317"/>
      <c r="S45" s="317"/>
      <c r="T45" s="317"/>
      <c r="U45" s="36"/>
      <c r="V45" s="37"/>
      <c r="W45" s="145" t="s">
        <v>102</v>
      </c>
      <c r="X45" s="145"/>
      <c r="Y45" s="31" t="s">
        <v>9</v>
      </c>
      <c r="Z45" s="31"/>
      <c r="AA45" s="31"/>
      <c r="AB45" s="31"/>
      <c r="AC45" s="31"/>
      <c r="AD45" s="31"/>
      <c r="AE45" s="31"/>
      <c r="AF45" s="31"/>
      <c r="AG45" s="31"/>
      <c r="AH45" s="31"/>
      <c r="AI45" s="31"/>
      <c r="AJ45" s="31"/>
      <c r="AK45" s="31"/>
      <c r="AL45" s="65" t="s">
        <v>80</v>
      </c>
      <c r="AM45" s="36"/>
      <c r="AN45" s="37"/>
      <c r="AO45" s="145"/>
      <c r="AP45" s="145"/>
      <c r="AQ45" s="145"/>
    </row>
    <row r="46" spans="1:43" x14ac:dyDescent="0.25">
      <c r="A46" s="145"/>
      <c r="B46" s="140"/>
      <c r="C46" s="36"/>
      <c r="D46" s="37"/>
      <c r="E46" s="317"/>
      <c r="F46" s="317"/>
      <c r="G46" s="317"/>
      <c r="H46" s="317"/>
      <c r="I46" s="317"/>
      <c r="J46" s="317"/>
      <c r="K46" s="317"/>
      <c r="L46" s="317"/>
      <c r="M46" s="317"/>
      <c r="N46" s="317"/>
      <c r="O46" s="317"/>
      <c r="P46" s="317"/>
      <c r="Q46" s="317"/>
      <c r="R46" s="317"/>
      <c r="S46" s="317"/>
      <c r="T46" s="317"/>
      <c r="U46" s="36"/>
      <c r="V46" s="37"/>
      <c r="W46" s="145" t="s">
        <v>103</v>
      </c>
      <c r="X46" s="145"/>
      <c r="Y46" s="31" t="s">
        <v>9</v>
      </c>
      <c r="Z46" s="31"/>
      <c r="AA46" s="31"/>
      <c r="AB46" s="31"/>
      <c r="AC46" s="31"/>
      <c r="AD46" s="31"/>
      <c r="AE46" s="31"/>
      <c r="AF46" s="31"/>
      <c r="AG46" s="31"/>
      <c r="AH46" s="31"/>
      <c r="AI46" s="31"/>
      <c r="AJ46" s="31"/>
      <c r="AK46" s="31"/>
      <c r="AL46" s="65" t="s">
        <v>82</v>
      </c>
      <c r="AM46" s="36"/>
      <c r="AN46" s="37"/>
      <c r="AQ46" s="145"/>
    </row>
    <row r="47" spans="1:43" ht="11.25" customHeight="1" x14ac:dyDescent="0.25">
      <c r="A47" s="145"/>
      <c r="B47" s="140"/>
      <c r="C47" s="36"/>
      <c r="D47" s="37"/>
      <c r="E47" s="317"/>
      <c r="F47" s="317"/>
      <c r="G47" s="317"/>
      <c r="H47" s="317"/>
      <c r="I47" s="317"/>
      <c r="J47" s="317"/>
      <c r="K47" s="317"/>
      <c r="L47" s="317"/>
      <c r="M47" s="317"/>
      <c r="N47" s="317"/>
      <c r="O47" s="317"/>
      <c r="P47" s="317"/>
      <c r="Q47" s="317"/>
      <c r="R47" s="317"/>
      <c r="S47" s="317"/>
      <c r="T47" s="317"/>
      <c r="U47" s="36"/>
      <c r="V47" s="37"/>
      <c r="W47" s="145" t="s">
        <v>140</v>
      </c>
      <c r="X47" s="145"/>
      <c r="Y47" s="145"/>
      <c r="Z47" s="145"/>
      <c r="AA47" s="145"/>
      <c r="AB47" s="31" t="s">
        <v>9</v>
      </c>
      <c r="AC47" s="31"/>
      <c r="AD47" s="31"/>
      <c r="AE47" s="31"/>
      <c r="AF47" s="31"/>
      <c r="AG47" s="31"/>
      <c r="AH47" s="31"/>
      <c r="AI47" s="31"/>
      <c r="AJ47" s="31"/>
      <c r="AK47" s="31"/>
      <c r="AL47" s="65" t="s">
        <v>141</v>
      </c>
      <c r="AM47" s="36"/>
      <c r="AN47" s="37"/>
      <c r="AO47" s="145"/>
      <c r="AP47" s="145"/>
      <c r="AQ47" s="145"/>
    </row>
    <row r="48" spans="1:43" ht="6" customHeight="1" x14ac:dyDescent="0.25">
      <c r="A48" s="28"/>
      <c r="B48" s="70"/>
      <c r="C48" s="33"/>
      <c r="D48" s="32"/>
      <c r="E48" s="28"/>
      <c r="F48" s="28"/>
      <c r="G48" s="28"/>
      <c r="H48" s="28"/>
      <c r="I48" s="28"/>
      <c r="J48" s="28"/>
      <c r="K48" s="28"/>
      <c r="L48" s="28"/>
      <c r="M48" s="28"/>
      <c r="N48" s="28"/>
      <c r="O48" s="28"/>
      <c r="P48" s="28"/>
      <c r="Q48" s="28"/>
      <c r="R48" s="28"/>
      <c r="S48" s="28"/>
      <c r="T48" s="28"/>
      <c r="U48" s="33"/>
      <c r="V48" s="32"/>
      <c r="W48" s="28"/>
      <c r="X48" s="28"/>
      <c r="Y48" s="28"/>
      <c r="Z48" s="28"/>
      <c r="AA48" s="28"/>
      <c r="AB48" s="28"/>
      <c r="AC48" s="28"/>
      <c r="AD48" s="28"/>
      <c r="AE48" s="28"/>
      <c r="AF48" s="28"/>
      <c r="AG48" s="28"/>
      <c r="AH48" s="28"/>
      <c r="AI48" s="28"/>
      <c r="AJ48" s="28"/>
      <c r="AK48" s="28"/>
      <c r="AL48" s="66"/>
      <c r="AM48" s="33"/>
      <c r="AN48" s="32"/>
      <c r="AO48" s="28"/>
      <c r="AP48" s="28"/>
      <c r="AQ48" s="28"/>
    </row>
    <row r="49" spans="1:43" ht="6" customHeight="1" x14ac:dyDescent="0.25">
      <c r="A49" s="41"/>
      <c r="B49" s="141"/>
      <c r="C49" s="30"/>
      <c r="D49" s="29"/>
      <c r="E49" s="41"/>
      <c r="F49" s="41"/>
      <c r="G49" s="41"/>
      <c r="H49" s="41"/>
      <c r="I49" s="41"/>
      <c r="J49" s="41"/>
      <c r="K49" s="41"/>
      <c r="L49" s="41"/>
      <c r="M49" s="41"/>
      <c r="N49" s="41"/>
      <c r="O49" s="41"/>
      <c r="P49" s="41"/>
      <c r="Q49" s="41"/>
      <c r="R49" s="41"/>
      <c r="S49" s="41"/>
      <c r="T49" s="41"/>
      <c r="U49" s="30"/>
      <c r="V49" s="29"/>
      <c r="W49" s="41"/>
      <c r="X49" s="41"/>
      <c r="Y49" s="41"/>
      <c r="Z49" s="41"/>
      <c r="AA49" s="41"/>
      <c r="AB49" s="41"/>
      <c r="AC49" s="41"/>
      <c r="AD49" s="41"/>
      <c r="AE49" s="41"/>
      <c r="AF49" s="41"/>
      <c r="AG49" s="41"/>
      <c r="AH49" s="41"/>
      <c r="AI49" s="41"/>
      <c r="AJ49" s="41"/>
      <c r="AK49" s="41"/>
      <c r="AL49" s="67"/>
      <c r="AM49" s="30"/>
      <c r="AN49" s="29"/>
      <c r="AO49" s="41"/>
      <c r="AP49" s="41"/>
      <c r="AQ49" s="41"/>
    </row>
    <row r="50" spans="1:43" ht="11.25" customHeight="1" x14ac:dyDescent="0.25">
      <c r="A50" s="145"/>
      <c r="B50" s="64">
        <v>307</v>
      </c>
      <c r="C50" s="36"/>
      <c r="D50" s="37"/>
      <c r="E50" s="317" t="str">
        <f ca="1">VLOOKUP(INDIRECT(ADDRESS(ROW(),COLUMN()-3)),INDIRECT("translations[[Question Num]:["&amp; Language_Selected &amp;"]]"),MATCH(Language_Selected,Language_Options,0)+1,FALSE)</f>
        <v>I will now read you some statements about contraception. Please tell me if you agree or disagree with each one.</v>
      </c>
      <c r="F50" s="317"/>
      <c r="G50" s="317"/>
      <c r="H50" s="317"/>
      <c r="I50" s="317"/>
      <c r="J50" s="317"/>
      <c r="K50" s="317"/>
      <c r="L50" s="317"/>
      <c r="M50" s="317"/>
      <c r="N50" s="317"/>
      <c r="O50" s="317"/>
      <c r="P50" s="317"/>
      <c r="Q50" s="317"/>
      <c r="R50" s="317"/>
      <c r="S50" s="317"/>
      <c r="T50" s="317"/>
      <c r="U50" s="36"/>
      <c r="V50" s="37"/>
      <c r="W50" s="145"/>
      <c r="X50" s="145"/>
      <c r="Y50" s="145"/>
      <c r="Z50" s="145"/>
      <c r="AA50" s="145"/>
      <c r="AB50" s="145"/>
      <c r="AC50" s="145"/>
      <c r="AD50" s="145"/>
      <c r="AE50" s="145"/>
      <c r="AF50" s="145"/>
      <c r="AG50" s="145"/>
      <c r="AJ50" s="145"/>
      <c r="AK50" s="145"/>
      <c r="AL50" s="46"/>
      <c r="AM50" s="36"/>
      <c r="AN50" s="37"/>
      <c r="AO50" s="145"/>
      <c r="AP50" s="145"/>
      <c r="AQ50" s="145"/>
    </row>
    <row r="51" spans="1:43" ht="11.25" customHeight="1" x14ac:dyDescent="0.25">
      <c r="A51" s="145"/>
      <c r="B51" s="64"/>
      <c r="C51" s="36"/>
      <c r="D51" s="37"/>
      <c r="E51" s="317"/>
      <c r="F51" s="317"/>
      <c r="G51" s="317"/>
      <c r="H51" s="317"/>
      <c r="I51" s="317"/>
      <c r="J51" s="317"/>
      <c r="K51" s="317"/>
      <c r="L51" s="317"/>
      <c r="M51" s="317"/>
      <c r="N51" s="317"/>
      <c r="O51" s="317"/>
      <c r="P51" s="317"/>
      <c r="Q51" s="317"/>
      <c r="R51" s="317"/>
      <c r="S51" s="317"/>
      <c r="T51" s="317"/>
      <c r="U51" s="36"/>
      <c r="V51" s="37"/>
      <c r="W51" s="145"/>
      <c r="X51" s="145"/>
      <c r="Y51" s="145"/>
      <c r="Z51" s="145"/>
      <c r="AA51" s="145"/>
      <c r="AB51" s="145"/>
      <c r="AC51" s="145"/>
      <c r="AD51" s="145"/>
      <c r="AE51" s="145"/>
      <c r="AF51" s="145"/>
      <c r="AG51" s="145"/>
      <c r="AI51" s="140" t="s">
        <v>199</v>
      </c>
      <c r="AJ51" s="145"/>
      <c r="AK51" s="145"/>
      <c r="AL51" s="46"/>
      <c r="AM51" s="36"/>
      <c r="AN51" s="37"/>
      <c r="AO51" s="145"/>
      <c r="AP51" s="145"/>
      <c r="AQ51" s="145"/>
    </row>
    <row r="52" spans="1:43" x14ac:dyDescent="0.25">
      <c r="A52" s="145"/>
      <c r="B52" s="140"/>
      <c r="C52" s="36"/>
      <c r="D52" s="37"/>
      <c r="E52" s="317"/>
      <c r="F52" s="317"/>
      <c r="G52" s="317"/>
      <c r="H52" s="317"/>
      <c r="I52" s="317"/>
      <c r="J52" s="317"/>
      <c r="K52" s="317"/>
      <c r="L52" s="317"/>
      <c r="M52" s="317"/>
      <c r="N52" s="317"/>
      <c r="O52" s="317"/>
      <c r="P52" s="317"/>
      <c r="Q52" s="317"/>
      <c r="R52" s="317"/>
      <c r="S52" s="317"/>
      <c r="T52" s="317"/>
      <c r="U52" s="36"/>
      <c r="V52" s="37"/>
      <c r="W52" s="145"/>
      <c r="X52" s="145"/>
      <c r="Y52" s="145"/>
      <c r="Z52" s="145"/>
      <c r="AA52" s="145"/>
      <c r="AB52" s="145"/>
      <c r="AC52" s="145"/>
      <c r="AD52" s="145"/>
      <c r="AF52" s="140" t="s">
        <v>200</v>
      </c>
      <c r="AI52" s="140" t="s">
        <v>200</v>
      </c>
      <c r="AJ52" s="145"/>
      <c r="AK52" s="145"/>
      <c r="AL52" s="140" t="s">
        <v>201</v>
      </c>
      <c r="AM52" s="36"/>
      <c r="AN52" s="37"/>
      <c r="AO52" s="145"/>
      <c r="AP52" s="145"/>
      <c r="AQ52" s="145"/>
    </row>
    <row r="53" spans="1:43" ht="6" customHeight="1" x14ac:dyDescent="0.25">
      <c r="A53" s="145"/>
      <c r="B53" s="140"/>
      <c r="C53" s="36"/>
      <c r="D53" s="37"/>
      <c r="E53" s="145"/>
      <c r="F53" s="145"/>
      <c r="G53" s="145"/>
      <c r="H53" s="145"/>
      <c r="I53" s="145"/>
      <c r="J53" s="145"/>
      <c r="K53" s="145"/>
      <c r="L53" s="145"/>
      <c r="M53" s="145"/>
      <c r="N53" s="145"/>
      <c r="O53" s="145"/>
      <c r="P53" s="145"/>
      <c r="Q53" s="145"/>
      <c r="R53" s="145"/>
      <c r="S53" s="145"/>
      <c r="T53" s="145"/>
      <c r="U53" s="36"/>
      <c r="V53" s="37"/>
      <c r="W53" s="145"/>
      <c r="X53" s="145"/>
      <c r="Y53" s="145"/>
      <c r="Z53" s="145"/>
      <c r="AA53" s="145"/>
      <c r="AB53" s="145"/>
      <c r="AC53" s="145"/>
      <c r="AD53" s="145"/>
      <c r="AE53" s="145"/>
      <c r="AF53" s="140"/>
      <c r="AH53" s="145"/>
      <c r="AI53" s="140"/>
      <c r="AJ53" s="145"/>
      <c r="AK53" s="145"/>
      <c r="AL53" s="140"/>
      <c r="AM53" s="36"/>
      <c r="AN53" s="37"/>
      <c r="AO53" s="145"/>
      <c r="AP53" s="145"/>
      <c r="AQ53" s="145"/>
    </row>
    <row r="54" spans="1:43" ht="11.25" customHeight="1" x14ac:dyDescent="0.25">
      <c r="A54" s="145"/>
      <c r="B54" s="140"/>
      <c r="C54" s="36"/>
      <c r="D54" s="37"/>
      <c r="E54" s="145" t="s">
        <v>127</v>
      </c>
      <c r="F54" s="317" t="str">
        <f ca="1">VLOOKUP(CONCATENATE($B$50&amp;INDIRECT(ADDRESS(ROW(),COLUMN()-1))),INDIRECT("translations[[Question Num]:["&amp; Language_Selected &amp;"]]"),MATCH(Language_Selected,Language_Options,0)+1,FALSE)</f>
        <v>Contraception is a woman’s concern and a man should not have to worry about it.</v>
      </c>
      <c r="G54" s="317"/>
      <c r="H54" s="317"/>
      <c r="I54" s="317"/>
      <c r="J54" s="317"/>
      <c r="K54" s="317"/>
      <c r="L54" s="317"/>
      <c r="M54" s="317"/>
      <c r="N54" s="317"/>
      <c r="O54" s="317"/>
      <c r="P54" s="317"/>
      <c r="Q54" s="317"/>
      <c r="R54" s="317"/>
      <c r="S54" s="317"/>
      <c r="T54" s="317"/>
      <c r="U54" s="36"/>
      <c r="V54" s="37"/>
      <c r="W54" t="s">
        <v>127</v>
      </c>
      <c r="X54" s="145" t="s">
        <v>202</v>
      </c>
      <c r="Y54" s="145"/>
      <c r="Z54" s="145"/>
      <c r="AA54" s="145"/>
      <c r="AB54" s="145"/>
      <c r="AC54" s="145"/>
      <c r="AD54" s="145"/>
      <c r="AE54" s="145"/>
      <c r="AF54" s="140"/>
      <c r="AH54" s="145"/>
      <c r="AI54" s="140"/>
      <c r="AJ54" s="145"/>
      <c r="AK54" s="145"/>
      <c r="AL54" s="140"/>
      <c r="AM54" s="36"/>
      <c r="AN54" s="37"/>
      <c r="AO54" s="145"/>
      <c r="AP54" s="145"/>
      <c r="AQ54" s="145"/>
    </row>
    <row r="55" spans="1:43" x14ac:dyDescent="0.25">
      <c r="A55" s="145"/>
      <c r="B55" s="140"/>
      <c r="C55" s="36"/>
      <c r="D55" s="37"/>
      <c r="E55" s="145"/>
      <c r="F55" s="317"/>
      <c r="G55" s="317"/>
      <c r="H55" s="317"/>
      <c r="I55" s="317"/>
      <c r="J55" s="317"/>
      <c r="K55" s="317"/>
      <c r="L55" s="317"/>
      <c r="M55" s="317"/>
      <c r="N55" s="317"/>
      <c r="O55" s="317"/>
      <c r="P55" s="317"/>
      <c r="Q55" s="317"/>
      <c r="R55" s="317"/>
      <c r="S55" s="317"/>
      <c r="T55" s="317"/>
      <c r="U55" s="36"/>
      <c r="V55" s="37"/>
      <c r="Y55" s="145" t="s">
        <v>203</v>
      </c>
      <c r="Z55" s="145"/>
      <c r="AA55" s="145"/>
      <c r="AB55" s="145"/>
      <c r="AC55" s="145"/>
      <c r="AD55" s="145"/>
      <c r="AE55" s="145"/>
      <c r="AF55" s="64" t="s">
        <v>80</v>
      </c>
      <c r="AH55" s="145"/>
      <c r="AI55" s="64" t="s">
        <v>82</v>
      </c>
      <c r="AJ55" s="145"/>
      <c r="AK55" s="145"/>
      <c r="AL55" s="64" t="s">
        <v>141</v>
      </c>
      <c r="AM55" s="36"/>
      <c r="AN55" s="37"/>
      <c r="AO55" s="145"/>
      <c r="AP55" s="145"/>
      <c r="AQ55" s="145"/>
    </row>
    <row r="56" spans="1:43" ht="11.25" customHeight="1" x14ac:dyDescent="0.25">
      <c r="A56" s="145"/>
      <c r="B56" s="140"/>
      <c r="C56" s="36"/>
      <c r="D56" s="37"/>
      <c r="E56" s="145" t="s">
        <v>128</v>
      </c>
      <c r="F56" s="317" t="str">
        <f ca="1">VLOOKUP(CONCATENATE($B$50&amp;INDIRECT(ADDRESS(ROW(),COLUMN()-1))),INDIRECT("translations[[Question Num]:["&amp; Language_Selected &amp;"]]"),MATCH(Language_Selected,Language_Options,0)+1,FALSE)</f>
        <v>Women who use contraception may become promiscuous.</v>
      </c>
      <c r="G56" s="317"/>
      <c r="H56" s="317"/>
      <c r="I56" s="317"/>
      <c r="J56" s="317"/>
      <c r="K56" s="317"/>
      <c r="L56" s="317"/>
      <c r="M56" s="317"/>
      <c r="N56" s="317"/>
      <c r="O56" s="317"/>
      <c r="P56" s="317"/>
      <c r="Q56" s="317"/>
      <c r="R56" s="317"/>
      <c r="S56" s="317"/>
      <c r="T56" s="317"/>
      <c r="U56" s="36"/>
      <c r="V56" s="37"/>
      <c r="W56" t="s">
        <v>128</v>
      </c>
      <c r="X56" s="145" t="s">
        <v>204</v>
      </c>
      <c r="Y56" s="145"/>
      <c r="Z56" s="145"/>
      <c r="AA56" s="145"/>
      <c r="AB56" s="145"/>
      <c r="AC56" s="145"/>
      <c r="AD56" s="145"/>
      <c r="AE56" s="145"/>
      <c r="AF56" s="140"/>
      <c r="AH56" s="145"/>
      <c r="AI56" s="140"/>
      <c r="AJ56" s="145"/>
      <c r="AK56" s="145"/>
      <c r="AL56" s="140"/>
      <c r="AM56" s="36"/>
      <c r="AN56" s="37"/>
      <c r="AO56" s="145"/>
      <c r="AP56" s="145"/>
      <c r="AQ56" s="145"/>
    </row>
    <row r="57" spans="1:43" x14ac:dyDescent="0.25">
      <c r="A57" s="145"/>
      <c r="B57" s="140"/>
      <c r="C57" s="36"/>
      <c r="D57" s="37"/>
      <c r="E57" s="145"/>
      <c r="F57" s="317"/>
      <c r="G57" s="317"/>
      <c r="H57" s="317"/>
      <c r="I57" s="317"/>
      <c r="J57" s="317"/>
      <c r="K57" s="317"/>
      <c r="L57" s="317"/>
      <c r="M57" s="317"/>
      <c r="N57" s="317"/>
      <c r="O57" s="317"/>
      <c r="P57" s="317"/>
      <c r="Q57" s="317"/>
      <c r="R57" s="317"/>
      <c r="S57" s="317"/>
      <c r="T57" s="317"/>
      <c r="U57" s="36"/>
      <c r="V57" s="37"/>
      <c r="Y57" s="145" t="s">
        <v>205</v>
      </c>
      <c r="Z57" s="145"/>
      <c r="AA57" s="145"/>
      <c r="AB57" s="145"/>
      <c r="AC57" s="145"/>
      <c r="AD57" s="145"/>
      <c r="AE57" s="145"/>
      <c r="AF57" s="64" t="s">
        <v>80</v>
      </c>
      <c r="AH57" s="145"/>
      <c r="AI57" s="64" t="s">
        <v>82</v>
      </c>
      <c r="AJ57" s="145"/>
      <c r="AK57" s="145"/>
      <c r="AL57" s="64" t="s">
        <v>141</v>
      </c>
      <c r="AM57" s="36"/>
      <c r="AN57" s="37"/>
      <c r="AO57" s="145"/>
      <c r="AP57" s="145"/>
      <c r="AQ57" s="145"/>
    </row>
    <row r="58" spans="1:43" ht="6" customHeight="1" x14ac:dyDescent="0.25">
      <c r="A58" s="28"/>
      <c r="B58" s="70"/>
      <c r="C58" s="33"/>
      <c r="D58" s="32"/>
      <c r="E58" s="28"/>
      <c r="F58" s="28"/>
      <c r="G58" s="28"/>
      <c r="H58" s="28"/>
      <c r="I58" s="28"/>
      <c r="J58" s="28"/>
      <c r="K58" s="28"/>
      <c r="L58" s="28"/>
      <c r="M58" s="28"/>
      <c r="N58" s="28"/>
      <c r="O58" s="28"/>
      <c r="P58" s="28"/>
      <c r="Q58" s="28"/>
      <c r="R58" s="28"/>
      <c r="S58" s="28"/>
      <c r="T58" s="28"/>
      <c r="U58" s="33"/>
      <c r="V58" s="32"/>
      <c r="W58" s="28"/>
      <c r="X58" s="28"/>
      <c r="Y58" s="28"/>
      <c r="Z58" s="28"/>
      <c r="AA58" s="28"/>
      <c r="AB58" s="28"/>
      <c r="AC58" s="28"/>
      <c r="AD58" s="28"/>
      <c r="AE58" s="28"/>
      <c r="AF58" s="70"/>
      <c r="AG58" s="28"/>
      <c r="AH58" s="28"/>
      <c r="AI58" s="70"/>
      <c r="AJ58" s="28"/>
      <c r="AK58" s="28"/>
      <c r="AL58" s="70"/>
      <c r="AM58" s="33"/>
      <c r="AN58" s="32"/>
      <c r="AO58" s="28"/>
      <c r="AP58" s="28"/>
      <c r="AQ58" s="28"/>
    </row>
    <row r="59" spans="1:43" ht="6" customHeight="1" x14ac:dyDescent="0.25">
      <c r="A59" s="41"/>
      <c r="B59" s="1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67"/>
      <c r="AM59" s="41"/>
      <c r="AN59" s="41"/>
      <c r="AO59" s="41"/>
      <c r="AP59" s="41"/>
      <c r="AQ59" s="41"/>
    </row>
    <row r="60" spans="1:43" ht="11.25" customHeight="1" x14ac:dyDescent="0.25">
      <c r="A60" s="145"/>
      <c r="B60" s="318" t="s">
        <v>723</v>
      </c>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row>
    <row r="61" spans="1:43" ht="11.25" customHeight="1" x14ac:dyDescent="0.25">
      <c r="A61" s="145"/>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row>
    <row r="62" spans="1:43" x14ac:dyDescent="0.25">
      <c r="B62" s="318" t="s">
        <v>716</v>
      </c>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row>
    <row r="63" spans="1:43" x14ac:dyDescent="0.25">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8"/>
    </row>
    <row r="64" spans="1:43" ht="11.25" customHeight="1" x14ac:dyDescent="0.25">
      <c r="A64" s="145"/>
      <c r="B64" s="318" t="s">
        <v>717</v>
      </c>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row>
    <row r="65" spans="1:43" ht="11.25" customHeight="1" x14ac:dyDescent="0.25">
      <c r="A65" s="145"/>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row>
    <row r="66" spans="1:43" ht="6" customHeight="1" x14ac:dyDescent="0.25"/>
  </sheetData>
  <sheetProtection sheet="1" scenarios="1" formatCells="0" formatRows="0" insertRows="0" deleteRows="0"/>
  <mergeCells count="25">
    <mergeCell ref="A1:AQ1"/>
    <mergeCell ref="AO3:AP3"/>
    <mergeCell ref="W3:AL3"/>
    <mergeCell ref="E3:T3"/>
    <mergeCell ref="F9:T10"/>
    <mergeCell ref="F7:T8"/>
    <mergeCell ref="E5:T5"/>
    <mergeCell ref="F11:T12"/>
    <mergeCell ref="F13:T14"/>
    <mergeCell ref="E45:T47"/>
    <mergeCell ref="E25:T26"/>
    <mergeCell ref="E29:T32"/>
    <mergeCell ref="E35:T42"/>
    <mergeCell ref="F15:T16"/>
    <mergeCell ref="F17:T18"/>
    <mergeCell ref="F19:T20"/>
    <mergeCell ref="F21:T22"/>
    <mergeCell ref="B62:AQ63"/>
    <mergeCell ref="B64:AQ65"/>
    <mergeCell ref="B60:AQ61"/>
    <mergeCell ref="Z41:AK41"/>
    <mergeCell ref="AP31:AP32"/>
    <mergeCell ref="E50:T52"/>
    <mergeCell ref="F54:T55"/>
    <mergeCell ref="F56:T57"/>
  </mergeCells>
  <printOptions horizontalCentered="1"/>
  <pageMargins left="0.25" right="0.25" top="0.25" bottom="0.25" header="0.3" footer="0.3"/>
  <pageSetup paperSize="9" orientation="portrait" r:id="rId1"/>
  <headerFooter>
    <oddFooter>&amp;CM-&amp;P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A1:BL266"/>
  <sheetViews>
    <sheetView view="pageBreakPreview" zoomScaleNormal="100" zoomScaleSheetLayoutView="100" workbookViewId="0"/>
  </sheetViews>
  <sheetFormatPr defaultColWidth="2.81640625" defaultRowHeight="11.25" customHeight="1" x14ac:dyDescent="0.25"/>
  <cols>
    <col min="1" max="1" width="1.81640625" customWidth="1"/>
    <col min="2" max="2" width="4.81640625" style="116" customWidth="1"/>
    <col min="3" max="4" width="1.81640625" customWidth="1"/>
    <col min="21" max="22" width="1.81640625" customWidth="1"/>
    <col min="33" max="33" width="2.81640625" customWidth="1"/>
    <col min="38" max="38" width="2.81640625" style="85" customWidth="1"/>
    <col min="39" max="41" width="1.81640625" customWidth="1"/>
    <col min="42" max="42" width="4.81640625" customWidth="1"/>
    <col min="43" max="43" width="1.81640625" customWidth="1"/>
  </cols>
  <sheetData>
    <row r="1" spans="1:43" ht="11.25" customHeight="1" x14ac:dyDescent="0.25">
      <c r="A1" s="320" t="s">
        <v>206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145"/>
      <c r="B4" s="140"/>
      <c r="C4" s="36"/>
      <c r="D4" s="37"/>
      <c r="E4" s="145"/>
      <c r="F4" s="145"/>
      <c r="G4" s="145"/>
      <c r="H4" s="145"/>
      <c r="I4" s="145"/>
      <c r="J4" s="145"/>
      <c r="K4" s="145"/>
      <c r="L4" s="145"/>
      <c r="M4" s="145"/>
      <c r="N4" s="145"/>
      <c r="O4" s="145"/>
      <c r="P4" s="145"/>
      <c r="Q4" s="145"/>
      <c r="R4" s="145"/>
      <c r="S4" s="145"/>
      <c r="T4" s="145"/>
      <c r="U4" s="36"/>
      <c r="V4" s="37"/>
      <c r="W4" s="145"/>
      <c r="X4" s="145"/>
      <c r="Y4" s="145"/>
      <c r="Z4" s="145"/>
      <c r="AA4" s="145"/>
      <c r="AB4" s="145"/>
      <c r="AC4" s="145"/>
      <c r="AD4" s="145"/>
      <c r="AE4" s="145"/>
      <c r="AF4" s="145"/>
      <c r="AG4" s="145"/>
      <c r="AH4" s="145"/>
      <c r="AI4" s="145"/>
      <c r="AJ4" s="145"/>
      <c r="AK4" s="145"/>
      <c r="AL4" s="46"/>
      <c r="AM4" s="36"/>
      <c r="AN4" s="37"/>
      <c r="AO4" s="145"/>
      <c r="AP4" s="145"/>
      <c r="AQ4" s="145"/>
    </row>
    <row r="5" spans="1:43" ht="11.25" customHeight="1" x14ac:dyDescent="0.25">
      <c r="A5" s="145"/>
      <c r="B5" s="161">
        <v>401</v>
      </c>
      <c r="C5" s="36"/>
      <c r="D5" s="37"/>
      <c r="E5" s="317" t="str">
        <f ca="1">VLOOKUP(INDIRECT(ADDRESS(ROW(),COLUMN()-3)),INDIRECT("translations[[Question Num]:["&amp; Language_Selected &amp;"]]"),MATCH(Language_Selected,Language_Options,0)+1,FALSE)</f>
        <v>Are you currently married or living together with a woman as if married?</v>
      </c>
      <c r="F5" s="317"/>
      <c r="G5" s="317"/>
      <c r="H5" s="317"/>
      <c r="I5" s="317"/>
      <c r="J5" s="317"/>
      <c r="K5" s="317"/>
      <c r="L5" s="317"/>
      <c r="M5" s="317"/>
      <c r="N5" s="317"/>
      <c r="O5" s="317"/>
      <c r="P5" s="317"/>
      <c r="Q5" s="317"/>
      <c r="R5" s="317"/>
      <c r="S5" s="317"/>
      <c r="T5" s="317"/>
      <c r="U5" s="36"/>
      <c r="V5" s="37"/>
      <c r="W5" s="145" t="s">
        <v>207</v>
      </c>
      <c r="X5" s="145"/>
      <c r="Y5" s="145"/>
      <c r="Z5" s="145"/>
      <c r="AA5" s="145"/>
      <c r="AB5" s="145"/>
      <c r="AC5" s="145"/>
      <c r="AD5" s="145"/>
      <c r="AE5" s="145"/>
      <c r="AF5" s="31" t="s">
        <v>9</v>
      </c>
      <c r="AG5" s="71"/>
      <c r="AH5" s="71"/>
      <c r="AI5" s="71"/>
      <c r="AJ5" s="71"/>
      <c r="AK5" s="71"/>
      <c r="AL5" s="65" t="s">
        <v>80</v>
      </c>
      <c r="AM5" s="36"/>
      <c r="AN5" s="37"/>
      <c r="AO5" s="145"/>
      <c r="AP5" s="324">
        <v>404</v>
      </c>
      <c r="AQ5" s="145"/>
    </row>
    <row r="6" spans="1:43" ht="11.25" customHeight="1" x14ac:dyDescent="0.25">
      <c r="A6" s="145"/>
      <c r="B6" s="140"/>
      <c r="C6" s="36"/>
      <c r="D6" s="37"/>
      <c r="E6" s="317"/>
      <c r="F6" s="317"/>
      <c r="G6" s="317"/>
      <c r="H6" s="317"/>
      <c r="I6" s="317"/>
      <c r="J6" s="317"/>
      <c r="K6" s="317"/>
      <c r="L6" s="317"/>
      <c r="M6" s="317"/>
      <c r="N6" s="317"/>
      <c r="O6" s="317"/>
      <c r="P6" s="317"/>
      <c r="Q6" s="317"/>
      <c r="R6" s="317"/>
      <c r="S6" s="317"/>
      <c r="T6" s="317"/>
      <c r="U6" s="36"/>
      <c r="V6" s="37"/>
      <c r="W6" s="145" t="s">
        <v>208</v>
      </c>
      <c r="X6" s="145"/>
      <c r="Y6" s="145"/>
      <c r="Z6" s="145"/>
      <c r="AA6" s="145"/>
      <c r="AB6" s="145"/>
      <c r="AC6" s="145"/>
      <c r="AD6" s="145"/>
      <c r="AG6" s="31" t="s">
        <v>9</v>
      </c>
      <c r="AH6" s="71"/>
      <c r="AI6" s="31"/>
      <c r="AJ6" s="31"/>
      <c r="AK6" s="71"/>
      <c r="AL6" s="65" t="s">
        <v>82</v>
      </c>
      <c r="AM6" s="36"/>
      <c r="AN6" s="37"/>
      <c r="AO6" s="145"/>
      <c r="AP6" s="324"/>
      <c r="AQ6" s="145"/>
    </row>
    <row r="7" spans="1:43" ht="11.25" customHeight="1" x14ac:dyDescent="0.25">
      <c r="A7" s="145"/>
      <c r="B7" s="140"/>
      <c r="C7" s="36"/>
      <c r="D7" s="37"/>
      <c r="E7" s="317"/>
      <c r="F7" s="317"/>
      <c r="G7" s="317"/>
      <c r="H7" s="317"/>
      <c r="I7" s="317"/>
      <c r="J7" s="317"/>
      <c r="K7" s="317"/>
      <c r="L7" s="317"/>
      <c r="M7" s="317"/>
      <c r="N7" s="317"/>
      <c r="O7" s="317"/>
      <c r="P7" s="317"/>
      <c r="Q7" s="317"/>
      <c r="R7" s="317"/>
      <c r="S7" s="317"/>
      <c r="T7" s="317"/>
      <c r="U7" s="36"/>
      <c r="V7" s="37"/>
      <c r="W7" s="145" t="s">
        <v>209</v>
      </c>
      <c r="X7" s="145"/>
      <c r="Y7" s="145"/>
      <c r="Z7" s="145"/>
      <c r="AA7" s="145"/>
      <c r="AB7" s="145"/>
      <c r="AC7" s="31" t="s">
        <v>9</v>
      </c>
      <c r="AD7" s="71"/>
      <c r="AE7" s="31"/>
      <c r="AF7" s="31"/>
      <c r="AG7" s="31"/>
      <c r="AH7" s="31"/>
      <c r="AI7" s="31"/>
      <c r="AJ7" s="31"/>
      <c r="AK7" s="31"/>
      <c r="AL7" s="65" t="s">
        <v>84</v>
      </c>
      <c r="AM7" s="36"/>
      <c r="AN7" s="37"/>
      <c r="AO7" s="145"/>
      <c r="AP7" s="145"/>
      <c r="AQ7" s="145"/>
    </row>
    <row r="8" spans="1:43" ht="6" customHeight="1" x14ac:dyDescent="0.25">
      <c r="A8" s="28"/>
      <c r="B8" s="70"/>
      <c r="C8" s="33"/>
      <c r="D8" s="32"/>
      <c r="E8" s="28"/>
      <c r="F8" s="28"/>
      <c r="G8" s="28"/>
      <c r="H8" s="28"/>
      <c r="I8" s="28"/>
      <c r="J8" s="28"/>
      <c r="K8" s="28"/>
      <c r="L8" s="28"/>
      <c r="M8" s="28"/>
      <c r="N8" s="28"/>
      <c r="O8" s="28"/>
      <c r="P8" s="28"/>
      <c r="Q8" s="28"/>
      <c r="R8" s="28"/>
      <c r="S8" s="28"/>
      <c r="T8" s="28"/>
      <c r="U8" s="33"/>
      <c r="V8" s="32"/>
      <c r="W8" s="28"/>
      <c r="X8" s="28"/>
      <c r="Y8" s="28"/>
      <c r="Z8" s="28"/>
      <c r="AA8" s="28"/>
      <c r="AB8" s="28"/>
      <c r="AC8" s="28"/>
      <c r="AD8" s="28"/>
      <c r="AE8" s="28"/>
      <c r="AF8" s="28"/>
      <c r="AG8" s="28"/>
      <c r="AH8" s="28"/>
      <c r="AI8" s="28"/>
      <c r="AJ8" s="28"/>
      <c r="AK8" s="28"/>
      <c r="AL8" s="66"/>
      <c r="AM8" s="33"/>
      <c r="AN8" s="32"/>
      <c r="AO8" s="28"/>
      <c r="AP8" s="28"/>
      <c r="AQ8" s="28"/>
    </row>
    <row r="9" spans="1:43" ht="6" customHeight="1" x14ac:dyDescent="0.25">
      <c r="A9" s="41"/>
      <c r="B9" s="141"/>
      <c r="C9" s="30"/>
      <c r="D9" s="29"/>
      <c r="E9" s="41"/>
      <c r="F9" s="41"/>
      <c r="G9" s="41"/>
      <c r="H9" s="41"/>
      <c r="I9" s="41"/>
      <c r="J9" s="41"/>
      <c r="K9" s="41"/>
      <c r="L9" s="41"/>
      <c r="M9" s="41"/>
      <c r="N9" s="41"/>
      <c r="O9" s="41"/>
      <c r="P9" s="41"/>
      <c r="Q9" s="41"/>
      <c r="R9" s="41"/>
      <c r="S9" s="41"/>
      <c r="T9" s="41"/>
      <c r="U9" s="30"/>
      <c r="V9" s="29"/>
      <c r="W9" s="41"/>
      <c r="X9" s="41"/>
      <c r="Y9" s="41"/>
      <c r="Z9" s="41"/>
      <c r="AA9" s="41"/>
      <c r="AB9" s="41"/>
      <c r="AC9" s="41"/>
      <c r="AD9" s="41"/>
      <c r="AE9" s="41"/>
      <c r="AF9" s="41"/>
      <c r="AG9" s="41"/>
      <c r="AH9" s="41"/>
      <c r="AI9" s="41"/>
      <c r="AJ9" s="41"/>
      <c r="AK9" s="41"/>
      <c r="AL9" s="67"/>
      <c r="AM9" s="30"/>
      <c r="AN9" s="29"/>
      <c r="AO9" s="41"/>
      <c r="AP9" s="41"/>
      <c r="AQ9" s="41"/>
    </row>
    <row r="10" spans="1:43" ht="11.25" customHeight="1" x14ac:dyDescent="0.25">
      <c r="A10" s="145"/>
      <c r="B10" s="161">
        <v>402</v>
      </c>
      <c r="C10" s="36"/>
      <c r="D10" s="37"/>
      <c r="E10" s="317" t="str">
        <f ca="1">VLOOKUP(INDIRECT(ADDRESS(ROW(),COLUMN()-3)),INDIRECT("translations[[Question Num]:["&amp; Language_Selected &amp;"]]"),MATCH(Language_Selected,Language_Options,0)+1,FALSE)</f>
        <v>Have you ever been married or lived together with a woman as if married?</v>
      </c>
      <c r="F10" s="317"/>
      <c r="G10" s="317"/>
      <c r="H10" s="317"/>
      <c r="I10" s="317"/>
      <c r="J10" s="317"/>
      <c r="K10" s="317"/>
      <c r="L10" s="317"/>
      <c r="M10" s="317"/>
      <c r="N10" s="317"/>
      <c r="O10" s="317"/>
      <c r="P10" s="317"/>
      <c r="Q10" s="317"/>
      <c r="R10" s="317"/>
      <c r="S10" s="317"/>
      <c r="T10" s="317"/>
      <c r="U10" s="36"/>
      <c r="V10" s="37"/>
      <c r="W10" s="145" t="s">
        <v>210</v>
      </c>
      <c r="X10" s="145"/>
      <c r="Y10" s="145"/>
      <c r="Z10" s="145"/>
      <c r="AA10" s="145"/>
      <c r="AB10" s="145"/>
      <c r="AC10" s="145"/>
      <c r="AD10" s="145"/>
      <c r="AE10" s="145"/>
      <c r="AF10" s="31" t="s">
        <v>9</v>
      </c>
      <c r="AG10" s="31"/>
      <c r="AH10" s="71"/>
      <c r="AI10" s="31"/>
      <c r="AJ10" s="31"/>
      <c r="AK10" s="31"/>
      <c r="AL10" s="65" t="s">
        <v>80</v>
      </c>
      <c r="AM10" s="36"/>
      <c r="AN10" s="37"/>
      <c r="AO10" s="145"/>
      <c r="AP10" s="145"/>
      <c r="AQ10" s="145"/>
    </row>
    <row r="11" spans="1:43" ht="11.25" customHeight="1" x14ac:dyDescent="0.25">
      <c r="A11" s="145"/>
      <c r="B11" s="140"/>
      <c r="C11" s="36"/>
      <c r="D11" s="37"/>
      <c r="E11" s="317"/>
      <c r="F11" s="317"/>
      <c r="G11" s="317"/>
      <c r="H11" s="317"/>
      <c r="I11" s="317"/>
      <c r="J11" s="317"/>
      <c r="K11" s="317"/>
      <c r="L11" s="317"/>
      <c r="M11" s="317"/>
      <c r="N11" s="317"/>
      <c r="O11" s="317"/>
      <c r="P11" s="317"/>
      <c r="Q11" s="317"/>
      <c r="R11" s="317"/>
      <c r="S11" s="317"/>
      <c r="T11" s="317"/>
      <c r="U11" s="36"/>
      <c r="V11" s="37"/>
      <c r="W11" s="145" t="s">
        <v>211</v>
      </c>
      <c r="X11" s="145"/>
      <c r="Y11" s="145"/>
      <c r="Z11" s="145"/>
      <c r="AA11" s="145"/>
      <c r="AB11" s="145"/>
      <c r="AC11" s="145"/>
      <c r="AD11" s="145"/>
      <c r="AF11" s="31" t="s">
        <v>9</v>
      </c>
      <c r="AG11" s="71"/>
      <c r="AH11" s="31"/>
      <c r="AI11" s="31"/>
      <c r="AJ11" s="31"/>
      <c r="AK11" s="31"/>
      <c r="AL11" s="65" t="s">
        <v>82</v>
      </c>
      <c r="AM11" s="36"/>
      <c r="AN11" s="37"/>
      <c r="AO11" s="145"/>
      <c r="AP11" s="145"/>
      <c r="AQ11" s="145"/>
    </row>
    <row r="12" spans="1:43" ht="11.25" customHeight="1" x14ac:dyDescent="0.25">
      <c r="A12" s="145"/>
      <c r="B12" s="140"/>
      <c r="C12" s="36"/>
      <c r="D12" s="37"/>
      <c r="E12" s="317"/>
      <c r="F12" s="317"/>
      <c r="G12" s="317"/>
      <c r="H12" s="317"/>
      <c r="I12" s="317"/>
      <c r="J12" s="317"/>
      <c r="K12" s="317"/>
      <c r="L12" s="317"/>
      <c r="M12" s="317"/>
      <c r="N12" s="317"/>
      <c r="O12" s="317"/>
      <c r="P12" s="317"/>
      <c r="Q12" s="317"/>
      <c r="R12" s="317"/>
      <c r="S12" s="317"/>
      <c r="T12" s="317"/>
      <c r="U12" s="36"/>
      <c r="V12" s="37"/>
      <c r="W12" s="145" t="s">
        <v>103</v>
      </c>
      <c r="X12" s="145"/>
      <c r="Y12" s="31" t="s">
        <v>9</v>
      </c>
      <c r="Z12" s="31"/>
      <c r="AA12" s="31"/>
      <c r="AB12" s="31"/>
      <c r="AC12" s="31"/>
      <c r="AD12" s="31"/>
      <c r="AE12" s="31"/>
      <c r="AF12" s="31"/>
      <c r="AG12" s="31"/>
      <c r="AH12" s="31"/>
      <c r="AI12" s="31"/>
      <c r="AJ12" s="31"/>
      <c r="AK12" s="31"/>
      <c r="AL12" s="65" t="s">
        <v>84</v>
      </c>
      <c r="AM12" s="36"/>
      <c r="AN12" s="37"/>
      <c r="AO12" s="145"/>
      <c r="AP12" s="162">
        <v>413</v>
      </c>
      <c r="AQ12" s="145"/>
    </row>
    <row r="13" spans="1:43" ht="6" customHeight="1" x14ac:dyDescent="0.25">
      <c r="A13" s="28"/>
      <c r="B13" s="70"/>
      <c r="C13" s="33"/>
      <c r="D13" s="32"/>
      <c r="E13" s="28"/>
      <c r="F13" s="28"/>
      <c r="G13" s="28"/>
      <c r="H13" s="28"/>
      <c r="I13" s="28"/>
      <c r="J13" s="28"/>
      <c r="K13" s="28"/>
      <c r="L13" s="28"/>
      <c r="M13" s="28"/>
      <c r="N13" s="28"/>
      <c r="O13" s="28"/>
      <c r="P13" s="28"/>
      <c r="Q13" s="28"/>
      <c r="R13" s="28"/>
      <c r="S13" s="28"/>
      <c r="T13" s="28"/>
      <c r="U13" s="33"/>
      <c r="V13" s="32"/>
      <c r="W13" s="28"/>
      <c r="X13" s="28"/>
      <c r="Y13" s="28"/>
      <c r="Z13" s="28"/>
      <c r="AA13" s="28"/>
      <c r="AB13" s="28"/>
      <c r="AC13" s="28"/>
      <c r="AD13" s="28"/>
      <c r="AE13" s="28"/>
      <c r="AF13" s="28"/>
      <c r="AG13" s="28"/>
      <c r="AH13" s="28"/>
      <c r="AI13" s="28"/>
      <c r="AJ13" s="28"/>
      <c r="AK13" s="28"/>
      <c r="AL13" s="66"/>
      <c r="AM13" s="33"/>
      <c r="AN13" s="32"/>
      <c r="AO13" s="28"/>
      <c r="AP13" s="28"/>
      <c r="AQ13" s="28"/>
    </row>
    <row r="14" spans="1:43" ht="6" customHeight="1" x14ac:dyDescent="0.25">
      <c r="A14" s="41"/>
      <c r="B14" s="141"/>
      <c r="C14" s="30"/>
      <c r="D14" s="29"/>
      <c r="E14" s="41"/>
      <c r="F14" s="41"/>
      <c r="G14" s="41"/>
      <c r="H14" s="41"/>
      <c r="I14" s="41"/>
      <c r="J14" s="41"/>
      <c r="K14" s="41"/>
      <c r="L14" s="41"/>
      <c r="M14" s="41"/>
      <c r="N14" s="41"/>
      <c r="O14" s="41"/>
      <c r="P14" s="41"/>
      <c r="Q14" s="41"/>
      <c r="R14" s="41"/>
      <c r="S14" s="41"/>
      <c r="T14" s="41"/>
      <c r="U14" s="30"/>
      <c r="V14" s="29"/>
      <c r="W14" s="41"/>
      <c r="X14" s="41"/>
      <c r="Y14" s="41"/>
      <c r="Z14" s="41"/>
      <c r="AA14" s="41"/>
      <c r="AB14" s="41"/>
      <c r="AC14" s="41"/>
      <c r="AD14" s="41"/>
      <c r="AE14" s="41"/>
      <c r="AF14" s="41"/>
      <c r="AG14" s="41"/>
      <c r="AH14" s="41"/>
      <c r="AI14" s="41"/>
      <c r="AJ14" s="41"/>
      <c r="AK14" s="41"/>
      <c r="AL14" s="67"/>
      <c r="AM14" s="30"/>
      <c r="AN14" s="29"/>
      <c r="AO14" s="41"/>
      <c r="AP14" s="41"/>
      <c r="AQ14" s="41"/>
    </row>
    <row r="15" spans="1:43" ht="11.25" customHeight="1" x14ac:dyDescent="0.25">
      <c r="A15" s="145"/>
      <c r="B15" s="161">
        <v>403</v>
      </c>
      <c r="C15" s="36"/>
      <c r="D15" s="37"/>
      <c r="E15" s="317" t="str">
        <f ca="1">VLOOKUP(INDIRECT(ADDRESS(ROW(),COLUMN()-3)),INDIRECT("translations[[Question Num]:["&amp; Language_Selected &amp;"]]"),MATCH(Language_Selected,Language_Options,0)+1,FALSE)</f>
        <v>What is your marital status now: are you widowed, divorced, or separated?</v>
      </c>
      <c r="F15" s="317"/>
      <c r="G15" s="317"/>
      <c r="H15" s="317"/>
      <c r="I15" s="317"/>
      <c r="J15" s="317"/>
      <c r="K15" s="317"/>
      <c r="L15" s="317"/>
      <c r="M15" s="317"/>
      <c r="N15" s="317"/>
      <c r="O15" s="317"/>
      <c r="P15" s="317"/>
      <c r="Q15" s="317"/>
      <c r="R15" s="317"/>
      <c r="S15" s="317"/>
      <c r="T15" s="317"/>
      <c r="U15" s="36"/>
      <c r="V15" s="37"/>
      <c r="W15" s="145" t="s">
        <v>212</v>
      </c>
      <c r="X15" s="145"/>
      <c r="Y15" s="145"/>
      <c r="Z15" s="145"/>
      <c r="AA15" s="31" t="s">
        <v>9</v>
      </c>
      <c r="AB15" s="31"/>
      <c r="AC15" s="71"/>
      <c r="AD15" s="71"/>
      <c r="AE15" s="71"/>
      <c r="AF15" s="71"/>
      <c r="AG15" s="71"/>
      <c r="AH15" s="71"/>
      <c r="AI15" s="71"/>
      <c r="AJ15" s="71"/>
      <c r="AK15" s="71"/>
      <c r="AL15" s="65" t="s">
        <v>80</v>
      </c>
      <c r="AM15" s="36"/>
      <c r="AN15" s="37"/>
      <c r="AO15" s="145"/>
      <c r="AP15" s="145"/>
      <c r="AQ15" s="145"/>
    </row>
    <row r="16" spans="1:43" ht="11.25" customHeight="1" x14ac:dyDescent="0.25">
      <c r="A16" s="145"/>
      <c r="B16" s="140"/>
      <c r="C16" s="36"/>
      <c r="D16" s="37"/>
      <c r="E16" s="317"/>
      <c r="F16" s="317"/>
      <c r="G16" s="317"/>
      <c r="H16" s="317"/>
      <c r="I16" s="317"/>
      <c r="J16" s="317"/>
      <c r="K16" s="317"/>
      <c r="L16" s="317"/>
      <c r="M16" s="317"/>
      <c r="N16" s="317"/>
      <c r="O16" s="317"/>
      <c r="P16" s="317"/>
      <c r="Q16" s="317"/>
      <c r="R16" s="317"/>
      <c r="S16" s="317"/>
      <c r="T16" s="317"/>
      <c r="U16" s="36"/>
      <c r="V16" s="37"/>
      <c r="W16" s="145" t="s">
        <v>213</v>
      </c>
      <c r="X16" s="145"/>
      <c r="Y16" s="145"/>
      <c r="Z16" s="145"/>
      <c r="AA16" s="31" t="s">
        <v>9</v>
      </c>
      <c r="AB16" s="31"/>
      <c r="AC16" s="71"/>
      <c r="AD16" s="31"/>
      <c r="AE16" s="31"/>
      <c r="AF16" s="31"/>
      <c r="AG16" s="31"/>
      <c r="AH16" s="31"/>
      <c r="AI16" s="31"/>
      <c r="AJ16" s="31"/>
      <c r="AK16" s="31"/>
      <c r="AL16" s="65" t="s">
        <v>82</v>
      </c>
      <c r="AM16" s="36"/>
      <c r="AN16" s="37"/>
      <c r="AO16" s="145"/>
      <c r="AP16" s="162">
        <v>410</v>
      </c>
      <c r="AQ16" s="145"/>
    </row>
    <row r="17" spans="1:43" ht="11.25" customHeight="1" x14ac:dyDescent="0.25">
      <c r="A17" s="145"/>
      <c r="B17" s="140"/>
      <c r="C17" s="36"/>
      <c r="D17" s="37"/>
      <c r="E17" s="317"/>
      <c r="F17" s="317"/>
      <c r="G17" s="317"/>
      <c r="H17" s="317"/>
      <c r="I17" s="317"/>
      <c r="J17" s="317"/>
      <c r="K17" s="317"/>
      <c r="L17" s="317"/>
      <c r="M17" s="317"/>
      <c r="N17" s="317"/>
      <c r="O17" s="317"/>
      <c r="P17" s="317"/>
      <c r="Q17" s="317"/>
      <c r="R17" s="317"/>
      <c r="S17" s="317"/>
      <c r="T17" s="317"/>
      <c r="U17" s="36"/>
      <c r="V17" s="37"/>
      <c r="W17" s="145" t="s">
        <v>214</v>
      </c>
      <c r="X17" s="145"/>
      <c r="Y17" s="145"/>
      <c r="Z17" s="145"/>
      <c r="AA17" s="145"/>
      <c r="AB17" s="31" t="s">
        <v>9</v>
      </c>
      <c r="AC17" s="71"/>
      <c r="AD17" s="71"/>
      <c r="AE17" s="71"/>
      <c r="AF17" s="71"/>
      <c r="AG17" s="71"/>
      <c r="AH17" s="71"/>
      <c r="AI17" s="71"/>
      <c r="AJ17" s="71"/>
      <c r="AK17" s="71"/>
      <c r="AL17" s="65" t="s">
        <v>84</v>
      </c>
      <c r="AM17" s="36"/>
      <c r="AN17" s="37"/>
      <c r="AO17" s="145"/>
      <c r="AP17" s="145"/>
      <c r="AQ17" s="145"/>
    </row>
    <row r="18" spans="1:43" ht="6" customHeight="1" x14ac:dyDescent="0.25">
      <c r="A18" s="28"/>
      <c r="B18" s="70"/>
      <c r="C18" s="33"/>
      <c r="D18" s="32"/>
      <c r="E18" s="28"/>
      <c r="F18" s="28"/>
      <c r="G18" s="28"/>
      <c r="H18" s="28"/>
      <c r="I18" s="28"/>
      <c r="J18" s="28"/>
      <c r="K18" s="28"/>
      <c r="L18" s="28"/>
      <c r="M18" s="28"/>
      <c r="N18" s="28"/>
      <c r="O18" s="28"/>
      <c r="P18" s="28"/>
      <c r="Q18" s="28"/>
      <c r="R18" s="28"/>
      <c r="S18" s="28"/>
      <c r="T18" s="28"/>
      <c r="U18" s="33"/>
      <c r="V18" s="32"/>
      <c r="W18" s="28"/>
      <c r="X18" s="28"/>
      <c r="Y18" s="28"/>
      <c r="Z18" s="28"/>
      <c r="AA18" s="28"/>
      <c r="AB18" s="28"/>
      <c r="AC18" s="28"/>
      <c r="AD18" s="28"/>
      <c r="AE18" s="28"/>
      <c r="AF18" s="28"/>
      <c r="AG18" s="28"/>
      <c r="AH18" s="28"/>
      <c r="AI18" s="28"/>
      <c r="AJ18" s="28"/>
      <c r="AK18" s="28"/>
      <c r="AL18" s="66"/>
      <c r="AM18" s="33"/>
      <c r="AN18" s="32"/>
      <c r="AO18" s="28"/>
      <c r="AP18" s="28"/>
      <c r="AQ18" s="28"/>
    </row>
    <row r="19" spans="1:43" ht="6" customHeight="1" x14ac:dyDescent="0.25">
      <c r="A19" s="41"/>
      <c r="B19" s="141"/>
      <c r="C19" s="30"/>
      <c r="D19" s="29"/>
      <c r="E19" s="41"/>
      <c r="F19" s="41"/>
      <c r="G19" s="41"/>
      <c r="H19" s="41"/>
      <c r="I19" s="41"/>
      <c r="J19" s="41"/>
      <c r="K19" s="41"/>
      <c r="L19" s="41"/>
      <c r="M19" s="41"/>
      <c r="N19" s="41"/>
      <c r="O19" s="41"/>
      <c r="P19" s="41"/>
      <c r="Q19" s="41"/>
      <c r="R19" s="41"/>
      <c r="S19" s="41"/>
      <c r="T19" s="41"/>
      <c r="U19" s="30"/>
      <c r="V19" s="29"/>
      <c r="W19" s="41"/>
      <c r="X19" s="41"/>
      <c r="Y19" s="41"/>
      <c r="Z19" s="41"/>
      <c r="AA19" s="41"/>
      <c r="AB19" s="41"/>
      <c r="AC19" s="41"/>
      <c r="AD19" s="41"/>
      <c r="AE19" s="41"/>
      <c r="AF19" s="41"/>
      <c r="AG19" s="41"/>
      <c r="AH19" s="41"/>
      <c r="AI19" s="41"/>
      <c r="AJ19" s="41"/>
      <c r="AK19" s="41"/>
      <c r="AL19" s="67"/>
      <c r="AM19" s="30"/>
      <c r="AN19" s="29"/>
      <c r="AO19" s="41"/>
      <c r="AP19" s="41"/>
      <c r="AQ19" s="41"/>
    </row>
    <row r="20" spans="1:43" ht="11.25" customHeight="1" x14ac:dyDescent="0.25">
      <c r="A20" s="145"/>
      <c r="B20" s="161">
        <v>404</v>
      </c>
      <c r="C20" s="36"/>
      <c r="D20" s="37"/>
      <c r="E20" s="317" t="str">
        <f ca="1">VLOOKUP(INDIRECT(ADDRESS(ROW(),COLUMN()-3)),INDIRECT("translations[[Question Num]:["&amp; Language_Selected &amp;"]]"),MATCH(Language_Selected,Language_Options,0)+1,FALSE)</f>
        <v>Is your (wife/partner) living with you now or is she staying elsewhere?</v>
      </c>
      <c r="F20" s="317"/>
      <c r="G20" s="317"/>
      <c r="H20" s="317"/>
      <c r="I20" s="317"/>
      <c r="J20" s="317"/>
      <c r="K20" s="317"/>
      <c r="L20" s="317"/>
      <c r="M20" s="317"/>
      <c r="N20" s="317"/>
      <c r="O20" s="317"/>
      <c r="P20" s="317"/>
      <c r="Q20" s="317"/>
      <c r="R20" s="317"/>
      <c r="S20" s="317"/>
      <c r="T20" s="317"/>
      <c r="U20" s="36"/>
      <c r="V20" s="37"/>
      <c r="W20" s="145" t="s">
        <v>215</v>
      </c>
      <c r="X20" s="145"/>
      <c r="Y20" s="145"/>
      <c r="Z20" s="145"/>
      <c r="AA20" s="145"/>
      <c r="AB20" s="145"/>
      <c r="AC20" s="31" t="s">
        <v>9</v>
      </c>
      <c r="AD20" s="31"/>
      <c r="AE20" s="31"/>
      <c r="AF20" s="71"/>
      <c r="AG20" s="31"/>
      <c r="AH20" s="31"/>
      <c r="AI20" s="31"/>
      <c r="AJ20" s="31"/>
      <c r="AK20" s="31"/>
      <c r="AL20" s="65" t="s">
        <v>80</v>
      </c>
      <c r="AM20" s="36"/>
      <c r="AN20" s="37"/>
      <c r="AO20" s="145"/>
      <c r="AP20" s="145"/>
      <c r="AQ20" s="145"/>
    </row>
    <row r="21" spans="1:43" ht="11.25" customHeight="1" x14ac:dyDescent="0.25">
      <c r="A21" s="145"/>
      <c r="B21" s="140"/>
      <c r="C21" s="36"/>
      <c r="D21" s="37"/>
      <c r="E21" s="317"/>
      <c r="F21" s="317"/>
      <c r="G21" s="317"/>
      <c r="H21" s="317"/>
      <c r="I21" s="317"/>
      <c r="J21" s="317"/>
      <c r="K21" s="317"/>
      <c r="L21" s="317"/>
      <c r="M21" s="317"/>
      <c r="N21" s="317"/>
      <c r="O21" s="317"/>
      <c r="P21" s="317"/>
      <c r="Q21" s="317"/>
      <c r="R21" s="317"/>
      <c r="S21" s="317"/>
      <c r="T21" s="317"/>
      <c r="U21" s="36"/>
      <c r="V21" s="37"/>
      <c r="W21" s="145" t="s">
        <v>216</v>
      </c>
      <c r="X21" s="145"/>
      <c r="Y21" s="145"/>
      <c r="Z21" s="145"/>
      <c r="AA21" s="145"/>
      <c r="AB21" s="145"/>
      <c r="AC21" s="145"/>
      <c r="AD21" s="145"/>
      <c r="AE21" s="31" t="s">
        <v>9</v>
      </c>
      <c r="AF21" s="71"/>
      <c r="AG21" s="31"/>
      <c r="AH21" s="31"/>
      <c r="AI21" s="31"/>
      <c r="AJ21" s="31"/>
      <c r="AK21" s="31"/>
      <c r="AL21" s="65" t="s">
        <v>82</v>
      </c>
      <c r="AM21" s="36"/>
      <c r="AN21" s="37"/>
      <c r="AO21" s="145"/>
      <c r="AP21" s="145"/>
      <c r="AQ21" s="145"/>
    </row>
    <row r="22" spans="1:43" ht="6" customHeight="1" x14ac:dyDescent="0.25">
      <c r="A22" s="28"/>
      <c r="B22" s="70"/>
      <c r="C22" s="33"/>
      <c r="D22" s="32"/>
      <c r="E22" s="28"/>
      <c r="F22" s="28"/>
      <c r="G22" s="28"/>
      <c r="H22" s="28"/>
      <c r="I22" s="28"/>
      <c r="J22" s="28"/>
      <c r="K22" s="28"/>
      <c r="L22" s="28"/>
      <c r="M22" s="28"/>
      <c r="N22" s="28"/>
      <c r="O22" s="28"/>
      <c r="P22" s="28"/>
      <c r="Q22" s="28"/>
      <c r="R22" s="28"/>
      <c r="S22" s="28"/>
      <c r="T22" s="28"/>
      <c r="U22" s="33"/>
      <c r="V22" s="32"/>
      <c r="W22" s="28"/>
      <c r="X22" s="28"/>
      <c r="Y22" s="28"/>
      <c r="Z22" s="28"/>
      <c r="AA22" s="28"/>
      <c r="AB22" s="28"/>
      <c r="AC22" s="28"/>
      <c r="AD22" s="28"/>
      <c r="AE22" s="28"/>
      <c r="AF22" s="28"/>
      <c r="AG22" s="28"/>
      <c r="AH22" s="28"/>
      <c r="AI22" s="28"/>
      <c r="AJ22" s="28"/>
      <c r="AK22" s="28"/>
      <c r="AL22" s="66"/>
      <c r="AM22" s="33"/>
      <c r="AN22" s="32"/>
      <c r="AO22" s="28"/>
      <c r="AP22" s="28"/>
      <c r="AQ22" s="28"/>
    </row>
    <row r="23" spans="1:43" ht="6" customHeight="1" x14ac:dyDescent="0.25">
      <c r="A23" s="157"/>
      <c r="B23" s="157"/>
      <c r="C23" s="157"/>
      <c r="D23" s="29"/>
      <c r="E23" s="41"/>
      <c r="F23" s="41"/>
      <c r="G23" s="41"/>
      <c r="H23" s="41"/>
      <c r="I23" s="41"/>
      <c r="J23" s="41"/>
      <c r="K23" s="41"/>
      <c r="L23" s="41"/>
      <c r="M23" s="41"/>
      <c r="N23" s="41"/>
      <c r="O23" s="41"/>
      <c r="P23" s="41"/>
      <c r="Q23" s="41"/>
      <c r="R23" s="41"/>
      <c r="S23" s="41"/>
      <c r="T23" s="41"/>
      <c r="U23" s="30"/>
      <c r="V23" s="29"/>
      <c r="W23" s="41"/>
      <c r="X23" s="41"/>
      <c r="Y23" s="41"/>
      <c r="Z23" s="41"/>
      <c r="AA23" s="41"/>
      <c r="AB23" s="41"/>
      <c r="AC23" s="41"/>
      <c r="AD23" s="41"/>
      <c r="AE23" s="41"/>
      <c r="AF23" s="41"/>
      <c r="AG23" s="41"/>
      <c r="AH23" s="41"/>
      <c r="AI23" s="41"/>
      <c r="AJ23" s="41"/>
      <c r="AK23" s="41"/>
      <c r="AL23" s="67"/>
      <c r="AM23" s="30"/>
      <c r="AN23" s="29"/>
      <c r="AO23" s="41"/>
      <c r="AP23" s="41"/>
      <c r="AQ23" s="41"/>
    </row>
    <row r="24" spans="1:43" ht="11.25" customHeight="1" x14ac:dyDescent="0.25">
      <c r="A24" s="95"/>
      <c r="B24" s="152">
        <v>405</v>
      </c>
      <c r="C24" s="95"/>
      <c r="D24" s="37"/>
      <c r="E24" s="317" t="str">
        <f ca="1">VLOOKUP(INDIRECT(ADDRESS(ROW(),COLUMN()-3)),INDIRECT("translations[[Question Num]:["&amp; Language_Selected &amp;"]]"),MATCH(Language_Selected,Language_Options,0)+1,FALSE)</f>
        <v>Do you have other wives or do you live with other women as if married?</v>
      </c>
      <c r="F24" s="317"/>
      <c r="G24" s="317"/>
      <c r="H24" s="317"/>
      <c r="I24" s="317"/>
      <c r="J24" s="317"/>
      <c r="K24" s="317"/>
      <c r="L24" s="317"/>
      <c r="M24" s="317"/>
      <c r="N24" s="317"/>
      <c r="O24" s="317"/>
      <c r="P24" s="317"/>
      <c r="Q24" s="317"/>
      <c r="R24" s="317"/>
      <c r="S24" s="317"/>
      <c r="T24" s="317"/>
      <c r="U24" s="36"/>
      <c r="V24" s="37"/>
      <c r="W24" s="114" t="s">
        <v>217</v>
      </c>
      <c r="Y24" s="114"/>
      <c r="Z24" s="114"/>
      <c r="AA24" s="114"/>
      <c r="AG24" s="115" t="s">
        <v>9</v>
      </c>
      <c r="AH24" s="115"/>
      <c r="AI24" s="115"/>
      <c r="AJ24" s="115"/>
      <c r="AK24" s="115"/>
      <c r="AL24" s="65" t="s">
        <v>80</v>
      </c>
      <c r="AM24" s="36"/>
      <c r="AN24" s="37"/>
      <c r="AO24" s="145"/>
      <c r="AP24" s="145"/>
      <c r="AQ24" s="145"/>
    </row>
    <row r="25" spans="1:43" ht="11.25" customHeight="1" x14ac:dyDescent="0.25">
      <c r="A25" s="95"/>
      <c r="B25" s="95" t="s">
        <v>47</v>
      </c>
      <c r="C25" s="95"/>
      <c r="D25" s="37"/>
      <c r="E25" s="317"/>
      <c r="F25" s="317"/>
      <c r="G25" s="317"/>
      <c r="H25" s="317"/>
      <c r="I25" s="317"/>
      <c r="J25" s="317"/>
      <c r="K25" s="317"/>
      <c r="L25" s="317"/>
      <c r="M25" s="317"/>
      <c r="N25" s="317"/>
      <c r="O25" s="317"/>
      <c r="P25" s="317"/>
      <c r="Q25" s="317"/>
      <c r="R25" s="317"/>
      <c r="S25" s="317"/>
      <c r="T25" s="317"/>
      <c r="U25" s="36"/>
      <c r="V25" s="37"/>
      <c r="W25" s="114" t="s">
        <v>218</v>
      </c>
      <c r="X25" s="114"/>
      <c r="Y25" s="114"/>
      <c r="Z25" s="114"/>
      <c r="AA25" s="114"/>
      <c r="AB25" s="114"/>
      <c r="AD25" s="115" t="s">
        <v>9</v>
      </c>
      <c r="AE25" s="115"/>
      <c r="AF25" s="115"/>
      <c r="AG25" s="115"/>
      <c r="AH25" s="115"/>
      <c r="AI25" s="115"/>
      <c r="AJ25" s="115"/>
      <c r="AK25" s="115"/>
      <c r="AL25" s="65" t="s">
        <v>82</v>
      </c>
      <c r="AM25" s="36"/>
      <c r="AN25" s="37"/>
      <c r="AO25" s="145"/>
      <c r="AP25" s="162">
        <v>407</v>
      </c>
      <c r="AQ25" s="145"/>
    </row>
    <row r="26" spans="1:43" ht="6" customHeight="1" x14ac:dyDescent="0.25">
      <c r="A26" s="102"/>
      <c r="B26" s="102"/>
      <c r="C26" s="102"/>
      <c r="D26" s="32"/>
      <c r="E26" s="28"/>
      <c r="F26" s="28"/>
      <c r="G26" s="28"/>
      <c r="H26" s="28"/>
      <c r="I26" s="28"/>
      <c r="J26" s="28"/>
      <c r="K26" s="28"/>
      <c r="L26" s="28"/>
      <c r="M26" s="28"/>
      <c r="N26" s="28"/>
      <c r="O26" s="28"/>
      <c r="P26" s="28"/>
      <c r="Q26" s="28"/>
      <c r="R26" s="28"/>
      <c r="S26" s="28"/>
      <c r="T26" s="28"/>
      <c r="U26" s="33"/>
      <c r="V26" s="32"/>
      <c r="W26" s="28"/>
      <c r="X26" s="28"/>
      <c r="Y26" s="28"/>
      <c r="Z26" s="28"/>
      <c r="AA26" s="28"/>
      <c r="AB26" s="28"/>
      <c r="AC26" s="28"/>
      <c r="AD26" s="28"/>
      <c r="AE26" s="28"/>
      <c r="AF26" s="28"/>
      <c r="AG26" s="28"/>
      <c r="AH26" s="28"/>
      <c r="AI26" s="28"/>
      <c r="AJ26" s="28"/>
      <c r="AK26" s="28"/>
      <c r="AL26" s="66"/>
      <c r="AM26" s="33"/>
      <c r="AN26" s="32"/>
      <c r="AO26" s="28"/>
      <c r="AP26" s="28"/>
      <c r="AQ26" s="28"/>
    </row>
    <row r="27" spans="1:43" ht="6" customHeight="1" x14ac:dyDescent="0.25">
      <c r="A27" s="157"/>
      <c r="B27" s="157"/>
      <c r="C27" s="157"/>
      <c r="D27" s="29"/>
      <c r="E27" s="41"/>
      <c r="F27" s="41"/>
      <c r="G27" s="41"/>
      <c r="H27" s="41"/>
      <c r="I27" s="41"/>
      <c r="J27" s="41"/>
      <c r="K27" s="41"/>
      <c r="L27" s="41"/>
      <c r="M27" s="41"/>
      <c r="N27" s="41"/>
      <c r="O27" s="41"/>
      <c r="P27" s="41"/>
      <c r="Q27" s="41"/>
      <c r="R27" s="41"/>
      <c r="S27" s="41"/>
      <c r="T27" s="41"/>
      <c r="U27" s="30"/>
      <c r="V27" s="29"/>
      <c r="W27" s="41"/>
      <c r="X27" s="41"/>
      <c r="Y27" s="41"/>
      <c r="Z27" s="41"/>
      <c r="AA27" s="41"/>
      <c r="AB27" s="41"/>
      <c r="AC27" s="41"/>
      <c r="AD27" s="41"/>
      <c r="AE27" s="41"/>
      <c r="AF27" s="41"/>
      <c r="AG27" s="41"/>
      <c r="AH27" s="41"/>
      <c r="AI27" s="41"/>
      <c r="AJ27" s="41"/>
      <c r="AK27" s="41"/>
      <c r="AL27" s="67"/>
      <c r="AM27" s="30"/>
      <c r="AN27" s="29"/>
      <c r="AO27" s="41"/>
      <c r="AP27" s="41"/>
      <c r="AQ27" s="41"/>
    </row>
    <row r="28" spans="1:43" ht="11.25" customHeight="1" x14ac:dyDescent="0.25">
      <c r="A28" s="95"/>
      <c r="B28" s="152">
        <v>406</v>
      </c>
      <c r="C28" s="95"/>
      <c r="D28" s="37"/>
      <c r="E28" s="317" t="str">
        <f ca="1">VLOOKUP(INDIRECT(ADDRESS(ROW(),COLUMN()-3)),INDIRECT("translations[[Question Num]:["&amp; Language_Selected &amp;"]]"),MATCH(Language_Selected,Language_Options,0)+1,FALSE)</f>
        <v>Altogether, how many wives or live-in partners do you have?</v>
      </c>
      <c r="F28" s="317"/>
      <c r="G28" s="317"/>
      <c r="H28" s="317"/>
      <c r="I28" s="317"/>
      <c r="J28" s="317"/>
      <c r="K28" s="317"/>
      <c r="L28" s="317"/>
      <c r="M28" s="317"/>
      <c r="N28" s="317"/>
      <c r="O28" s="317"/>
      <c r="P28" s="317"/>
      <c r="Q28" s="317"/>
      <c r="R28" s="317"/>
      <c r="S28" s="317"/>
      <c r="T28" s="317"/>
      <c r="U28" s="36"/>
      <c r="V28" s="37"/>
      <c r="W28" s="145" t="s">
        <v>219</v>
      </c>
      <c r="X28" s="145"/>
      <c r="Y28" s="1"/>
      <c r="Z28" s="1"/>
      <c r="AA28" s="1"/>
      <c r="AB28" s="1"/>
      <c r="AC28" s="1"/>
      <c r="AD28" s="1"/>
      <c r="AE28" s="1"/>
      <c r="AF28" s="1"/>
      <c r="AG28" s="1"/>
      <c r="AH28" s="1"/>
      <c r="AI28" s="174"/>
      <c r="AJ28" s="175"/>
      <c r="AK28" s="174"/>
      <c r="AL28" s="175"/>
      <c r="AM28" s="36"/>
      <c r="AN28" s="37"/>
      <c r="AO28" s="145"/>
      <c r="AP28" s="145"/>
      <c r="AQ28" s="145"/>
    </row>
    <row r="29" spans="1:43" ht="11.25" customHeight="1" x14ac:dyDescent="0.25">
      <c r="A29" s="95"/>
      <c r="B29" s="95" t="s">
        <v>47</v>
      </c>
      <c r="C29" s="95"/>
      <c r="D29" s="37"/>
      <c r="E29" s="317"/>
      <c r="F29" s="317"/>
      <c r="G29" s="317"/>
      <c r="H29" s="317"/>
      <c r="I29" s="317"/>
      <c r="J29" s="317"/>
      <c r="K29" s="317"/>
      <c r="L29" s="317"/>
      <c r="M29" s="317"/>
      <c r="N29" s="317"/>
      <c r="O29" s="317"/>
      <c r="P29" s="317"/>
      <c r="Q29" s="317"/>
      <c r="R29" s="317"/>
      <c r="S29" s="317"/>
      <c r="T29" s="317"/>
      <c r="U29" s="36"/>
      <c r="V29" s="37"/>
      <c r="W29" s="145" t="s">
        <v>220</v>
      </c>
      <c r="Y29" s="1"/>
      <c r="AA29" s="160"/>
      <c r="AB29" s="1"/>
      <c r="AD29" s="1"/>
      <c r="AE29" s="31" t="s">
        <v>9</v>
      </c>
      <c r="AF29" s="71"/>
      <c r="AG29" s="31"/>
      <c r="AH29" s="31"/>
      <c r="AI29" s="176"/>
      <c r="AJ29" s="177"/>
      <c r="AK29" s="176"/>
      <c r="AL29" s="177"/>
      <c r="AM29" s="36"/>
      <c r="AN29" s="37"/>
      <c r="AO29" s="145"/>
      <c r="AP29" s="145"/>
      <c r="AQ29" s="145"/>
    </row>
    <row r="30" spans="1:43" ht="6" customHeight="1" x14ac:dyDescent="0.25">
      <c r="A30" s="102"/>
      <c r="B30" s="102"/>
      <c r="C30" s="102"/>
      <c r="D30" s="32"/>
      <c r="E30" s="28"/>
      <c r="F30" s="28"/>
      <c r="G30" s="28"/>
      <c r="H30" s="28"/>
      <c r="I30" s="28"/>
      <c r="J30" s="28"/>
      <c r="K30" s="28"/>
      <c r="L30" s="28"/>
      <c r="M30" s="28"/>
      <c r="N30" s="28"/>
      <c r="O30" s="28"/>
      <c r="P30" s="28"/>
      <c r="Q30" s="28"/>
      <c r="R30" s="28"/>
      <c r="S30" s="28"/>
      <c r="T30" s="28"/>
      <c r="U30" s="33"/>
      <c r="V30" s="32"/>
      <c r="W30" s="28"/>
      <c r="X30" s="28"/>
      <c r="Y30" s="28"/>
      <c r="Z30" s="28"/>
      <c r="AA30" s="28"/>
      <c r="AB30" s="28"/>
      <c r="AC30" s="28"/>
      <c r="AD30" s="28"/>
      <c r="AE30" s="28"/>
      <c r="AF30" s="28"/>
      <c r="AG30" s="28"/>
      <c r="AH30" s="28"/>
      <c r="AI30" s="28"/>
      <c r="AJ30" s="28"/>
      <c r="AK30" s="28"/>
      <c r="AL30" s="66"/>
      <c r="AM30" s="33"/>
      <c r="AN30" s="32"/>
      <c r="AO30" s="28"/>
      <c r="AP30" s="28"/>
      <c r="AQ30" s="28"/>
    </row>
    <row r="31" spans="1:43" ht="6" customHeight="1" x14ac:dyDescent="0.25">
      <c r="A31" s="98"/>
      <c r="B31" s="157"/>
      <c r="C31" s="99"/>
      <c r="D31" s="29"/>
      <c r="E31" s="41"/>
      <c r="F31" s="41"/>
      <c r="G31" s="41"/>
      <c r="H31" s="41"/>
      <c r="I31" s="41"/>
      <c r="J31" s="41"/>
      <c r="K31" s="41"/>
      <c r="L31" s="41"/>
      <c r="M31" s="41"/>
      <c r="N31" s="41"/>
      <c r="O31" s="41"/>
      <c r="P31" s="41"/>
      <c r="Q31" s="41"/>
      <c r="R31" s="41"/>
      <c r="S31" s="41"/>
      <c r="T31" s="41"/>
      <c r="U31" s="30"/>
      <c r="V31" s="29"/>
      <c r="W31" s="41"/>
      <c r="X31" s="41"/>
      <c r="Y31" s="41"/>
      <c r="Z31" s="41"/>
      <c r="AA31" s="41"/>
      <c r="AB31" s="41"/>
      <c r="AC31" s="41"/>
      <c r="AD31" s="41"/>
      <c r="AE31" s="41"/>
      <c r="AF31" s="41"/>
      <c r="AG31" s="30"/>
      <c r="AH31" s="107"/>
      <c r="AI31" s="98"/>
      <c r="AJ31" s="98"/>
      <c r="AK31" s="98"/>
      <c r="AL31" s="98"/>
      <c r="AM31" s="99"/>
      <c r="AN31" s="29"/>
      <c r="AO31" s="41"/>
      <c r="AP31" s="41"/>
      <c r="AQ31" s="41"/>
    </row>
    <row r="32" spans="1:43" ht="11.25" customHeight="1" x14ac:dyDescent="0.25">
      <c r="A32" s="100"/>
      <c r="B32" s="152">
        <v>407</v>
      </c>
      <c r="C32" s="94"/>
      <c r="D32" s="37"/>
      <c r="E32" s="318" t="s">
        <v>221</v>
      </c>
      <c r="F32" s="318"/>
      <c r="G32" s="318"/>
      <c r="H32" s="318"/>
      <c r="I32" s="318"/>
      <c r="J32" s="318"/>
      <c r="K32" s="318"/>
      <c r="L32" s="318"/>
      <c r="M32" s="318"/>
      <c r="N32" s="318"/>
      <c r="O32" s="318"/>
      <c r="P32" s="318"/>
      <c r="Q32" s="318"/>
      <c r="R32" s="318"/>
      <c r="S32" s="318"/>
      <c r="T32" s="318"/>
      <c r="U32" s="36"/>
      <c r="V32" s="37"/>
      <c r="W32" s="145"/>
      <c r="X32" s="145"/>
      <c r="Y32" s="145"/>
      <c r="Z32" s="145"/>
      <c r="AA32" s="145"/>
      <c r="AB32" s="145"/>
      <c r="AC32" s="145"/>
      <c r="AD32" s="145"/>
      <c r="AE32" s="145"/>
      <c r="AF32" s="145"/>
      <c r="AG32" s="36"/>
      <c r="AH32" s="109"/>
      <c r="AI32" s="326">
        <v>408</v>
      </c>
      <c r="AJ32" s="326"/>
      <c r="AK32" s="151" t="s">
        <v>47</v>
      </c>
      <c r="AL32" s="100"/>
      <c r="AM32" s="94"/>
      <c r="AN32" s="37"/>
      <c r="AO32" s="145"/>
      <c r="AP32" s="145"/>
      <c r="AQ32" s="145"/>
    </row>
    <row r="33" spans="1:43" ht="6" customHeight="1" x14ac:dyDescent="0.25">
      <c r="A33" s="100"/>
      <c r="B33" s="95"/>
      <c r="C33" s="94"/>
      <c r="D33" s="37"/>
      <c r="E33" s="145"/>
      <c r="F33" s="145"/>
      <c r="G33" s="145"/>
      <c r="H33" s="145"/>
      <c r="I33" s="145"/>
      <c r="J33" s="145"/>
      <c r="K33" s="145"/>
      <c r="L33" s="145"/>
      <c r="M33" s="145"/>
      <c r="N33" s="145"/>
      <c r="O33" s="145"/>
      <c r="P33" s="145"/>
      <c r="Q33" s="145"/>
      <c r="R33" s="145"/>
      <c r="S33" s="145"/>
      <c r="T33" s="145"/>
      <c r="U33" s="36"/>
      <c r="V33" s="37"/>
      <c r="W33" s="145"/>
      <c r="X33" s="145"/>
      <c r="Y33" s="145"/>
      <c r="Z33" s="145"/>
      <c r="AA33" s="145"/>
      <c r="AB33" s="145"/>
      <c r="AC33" s="145"/>
      <c r="AD33" s="145"/>
      <c r="AE33" s="145"/>
      <c r="AF33" s="145"/>
      <c r="AG33" s="36"/>
      <c r="AH33" s="109"/>
      <c r="AI33" s="100"/>
      <c r="AJ33" s="100"/>
      <c r="AK33" s="100"/>
      <c r="AL33" s="100"/>
      <c r="AM33" s="94"/>
      <c r="AN33" s="37"/>
      <c r="AO33" s="145"/>
      <c r="AP33" s="145"/>
      <c r="AQ33" s="145"/>
    </row>
    <row r="34" spans="1:43" ht="11.25" customHeight="1" x14ac:dyDescent="0.25">
      <c r="A34" s="100"/>
      <c r="B34" s="95" t="s">
        <v>47</v>
      </c>
      <c r="C34" s="94"/>
      <c r="D34" s="37"/>
      <c r="E34" s="145"/>
      <c r="G34" s="145"/>
      <c r="H34" s="145"/>
      <c r="J34" s="46" t="s">
        <v>222</v>
      </c>
      <c r="K34" s="145"/>
      <c r="L34" s="89"/>
      <c r="M34" s="145"/>
      <c r="N34" s="145"/>
      <c r="O34" s="145"/>
      <c r="P34" s="145"/>
      <c r="Q34" s="145"/>
      <c r="R34" s="46" t="s">
        <v>153</v>
      </c>
      <c r="S34" s="145"/>
      <c r="T34" s="145"/>
      <c r="U34" s="36"/>
      <c r="V34" s="37"/>
      <c r="W34" s="145"/>
      <c r="X34" s="145"/>
      <c r="Y34" s="145"/>
      <c r="Z34" s="145"/>
      <c r="AA34" s="145"/>
      <c r="AB34" s="145"/>
      <c r="AC34" s="145"/>
      <c r="AD34" s="145"/>
      <c r="AE34" s="145"/>
      <c r="AF34" s="145"/>
      <c r="AG34" s="36"/>
      <c r="AH34" s="109"/>
      <c r="AI34" s="327" t="str">
        <f ca="1">VLOOKUP((INDIRECT(ADDRESS(ROW()-2,COLUMN()))),INDIRECT("translations[[Question Num]:["&amp; Language_Selected &amp;"]]"),MATCH(Language_Selected,Language_Options,0)+1,FALSE)</f>
        <v>How old was (NAME IN 407) on her last birthday?</v>
      </c>
      <c r="AJ34" s="327"/>
      <c r="AK34" s="327"/>
      <c r="AL34" s="327"/>
      <c r="AM34" s="94"/>
      <c r="AN34" s="37"/>
      <c r="AO34" s="145"/>
      <c r="AP34" s="145"/>
      <c r="AQ34" s="145"/>
    </row>
    <row r="35" spans="1:43" ht="11.25" customHeight="1" x14ac:dyDescent="0.25">
      <c r="A35" s="100"/>
      <c r="B35" s="95"/>
      <c r="C35" s="94"/>
      <c r="D35" s="37"/>
      <c r="E35" s="145"/>
      <c r="G35" s="145"/>
      <c r="H35" s="145"/>
      <c r="J35" s="46" t="s">
        <v>223</v>
      </c>
      <c r="K35" s="145"/>
      <c r="L35" s="89"/>
      <c r="M35" s="145"/>
      <c r="N35" s="145"/>
      <c r="O35" s="145"/>
      <c r="P35" s="145"/>
      <c r="Q35" s="145"/>
      <c r="R35" s="46" t="s">
        <v>222</v>
      </c>
      <c r="S35" s="145"/>
      <c r="T35" s="145"/>
      <c r="U35" s="36"/>
      <c r="V35" s="37"/>
      <c r="W35" s="145"/>
      <c r="X35" s="145"/>
      <c r="Y35" s="145"/>
      <c r="Z35" s="145"/>
      <c r="AA35" s="145"/>
      <c r="AB35" s="145"/>
      <c r="AC35" s="145"/>
      <c r="AD35" s="145"/>
      <c r="AE35" s="145"/>
      <c r="AF35" s="145"/>
      <c r="AG35" s="36"/>
      <c r="AH35" s="109"/>
      <c r="AI35" s="327"/>
      <c r="AJ35" s="327"/>
      <c r="AK35" s="327"/>
      <c r="AL35" s="327"/>
      <c r="AM35" s="94"/>
      <c r="AN35" s="37"/>
      <c r="AO35" s="145"/>
      <c r="AP35" s="145"/>
      <c r="AQ35" s="145"/>
    </row>
    <row r="36" spans="1:43" ht="11.25" customHeight="1" x14ac:dyDescent="0.25">
      <c r="A36" s="100"/>
      <c r="B36" s="95"/>
      <c r="C36" s="94"/>
      <c r="D36" s="37"/>
      <c r="E36" s="60"/>
      <c r="F36" s="145"/>
      <c r="G36" s="145"/>
      <c r="H36" s="145"/>
      <c r="I36" s="145"/>
      <c r="J36" s="145"/>
      <c r="K36" s="145"/>
      <c r="L36" s="89"/>
      <c r="M36" s="145"/>
      <c r="N36" s="145"/>
      <c r="O36" s="110"/>
      <c r="P36" s="145"/>
      <c r="Q36" s="145"/>
      <c r="R36" s="46" t="s">
        <v>223</v>
      </c>
      <c r="S36" s="145"/>
      <c r="T36" s="145"/>
      <c r="U36" s="36"/>
      <c r="V36" s="37"/>
      <c r="W36" s="145"/>
      <c r="X36" s="145"/>
      <c r="Y36" s="145"/>
      <c r="Z36" s="145"/>
      <c r="AA36" s="145"/>
      <c r="AB36" s="145"/>
      <c r="AC36" s="145"/>
      <c r="AD36" s="145"/>
      <c r="AE36" s="145"/>
      <c r="AF36" s="145"/>
      <c r="AG36" s="36"/>
      <c r="AH36" s="109"/>
      <c r="AI36" s="327"/>
      <c r="AJ36" s="327"/>
      <c r="AK36" s="327"/>
      <c r="AL36" s="327"/>
      <c r="AM36" s="94"/>
      <c r="AN36" s="37"/>
      <c r="AO36" s="145"/>
      <c r="AP36" s="145"/>
      <c r="AQ36" s="145"/>
    </row>
    <row r="37" spans="1:43" ht="6" customHeight="1" x14ac:dyDescent="0.25">
      <c r="A37" s="100"/>
      <c r="B37" s="95"/>
      <c r="C37" s="94"/>
      <c r="D37" s="37"/>
      <c r="F37" s="145"/>
      <c r="G37" s="145"/>
      <c r="H37" s="145"/>
      <c r="I37" s="145"/>
      <c r="J37" s="145"/>
      <c r="K37" s="145"/>
      <c r="L37" s="89"/>
      <c r="M37" s="145"/>
      <c r="N37" s="145"/>
      <c r="O37" s="145"/>
      <c r="P37" s="145"/>
      <c r="Q37" s="145"/>
      <c r="R37" s="145"/>
      <c r="T37" s="145"/>
      <c r="U37" s="36"/>
      <c r="V37" s="37"/>
      <c r="W37" s="145"/>
      <c r="X37" s="145"/>
      <c r="Y37" s="145"/>
      <c r="Z37" s="145"/>
      <c r="AA37" s="145"/>
      <c r="AB37" s="145"/>
      <c r="AC37" s="145"/>
      <c r="AD37" s="145"/>
      <c r="AE37" s="145"/>
      <c r="AF37" s="145"/>
      <c r="AG37" s="36"/>
      <c r="AH37" s="109"/>
      <c r="AI37" s="327"/>
      <c r="AJ37" s="327"/>
      <c r="AK37" s="327"/>
      <c r="AL37" s="327"/>
      <c r="AM37" s="94"/>
      <c r="AN37" s="37"/>
      <c r="AO37" s="145"/>
      <c r="AP37" s="145"/>
      <c r="AQ37" s="145"/>
    </row>
    <row r="38" spans="1:43" ht="11.25" customHeight="1" x14ac:dyDescent="0.25">
      <c r="A38" s="100"/>
      <c r="B38" s="95"/>
      <c r="C38" s="94"/>
      <c r="D38" s="37"/>
      <c r="E38" s="145" t="s">
        <v>127</v>
      </c>
      <c r="F38" s="317" t="str">
        <f ca="1">VLOOKUP(CONCATENATE($B$32&amp;INDIRECT(ADDRESS(ROW(),COLUMN()-1))),INDIRECT("translations[[Question Num]:["&amp; Language_Selected &amp;"]]"),MATCH(Language_Selected,Language_Options,0)+1,FALSE)</f>
        <v>Please tell me the name of your (wife/partner).</v>
      </c>
      <c r="G38" s="317"/>
      <c r="H38" s="317"/>
      <c r="I38" s="317"/>
      <c r="J38" s="317"/>
      <c r="K38" s="317"/>
      <c r="L38" s="323"/>
      <c r="M38" s="145" t="s">
        <v>128</v>
      </c>
      <c r="N38" s="317" t="str">
        <f ca="1">VLOOKUP(CONCATENATE($B$32&amp;INDIRECT(ADDRESS(ROW(),COLUMN()-1))),INDIRECT("translations[[Question Num]:["&amp; Language_Selected &amp;"]]"),MATCH(Language_Selected,Language_Options,0)+1,FALSE)</f>
        <v>Please tell me the name of your (first/next) wife or woman you are living with as if married.</v>
      </c>
      <c r="O38" s="317"/>
      <c r="P38" s="317"/>
      <c r="Q38" s="317"/>
      <c r="R38" s="317"/>
      <c r="S38" s="317"/>
      <c r="T38" s="317"/>
      <c r="U38" s="36"/>
      <c r="V38" s="37"/>
      <c r="W38" s="145"/>
      <c r="X38" s="145"/>
      <c r="Y38" s="145"/>
      <c r="Z38" s="145"/>
      <c r="AA38" s="145"/>
      <c r="AB38" s="145"/>
      <c r="AC38" s="145"/>
      <c r="AD38" s="145"/>
      <c r="AE38" s="145"/>
      <c r="AF38" s="145"/>
      <c r="AG38" s="36"/>
      <c r="AH38" s="109"/>
      <c r="AI38" s="327"/>
      <c r="AJ38" s="327"/>
      <c r="AK38" s="327"/>
      <c r="AL38" s="327"/>
      <c r="AM38" s="94"/>
      <c r="AN38" s="37"/>
      <c r="AO38" s="145"/>
      <c r="AP38" s="145"/>
      <c r="AQ38" s="145"/>
    </row>
    <row r="39" spans="1:43" ht="11.25" customHeight="1" x14ac:dyDescent="0.25">
      <c r="A39" s="100"/>
      <c r="B39" s="95"/>
      <c r="C39" s="94"/>
      <c r="D39" s="37"/>
      <c r="E39" s="145"/>
      <c r="F39" s="317"/>
      <c r="G39" s="317"/>
      <c r="H39" s="317"/>
      <c r="I39" s="317"/>
      <c r="J39" s="317"/>
      <c r="K39" s="317"/>
      <c r="L39" s="323"/>
      <c r="M39" s="145"/>
      <c r="N39" s="317"/>
      <c r="O39" s="317"/>
      <c r="P39" s="317"/>
      <c r="Q39" s="317"/>
      <c r="R39" s="317"/>
      <c r="S39" s="317"/>
      <c r="T39" s="317"/>
      <c r="U39" s="36"/>
      <c r="V39" s="37"/>
      <c r="W39" s="145"/>
      <c r="X39" s="145"/>
      <c r="Y39" s="145"/>
      <c r="Z39" s="145"/>
      <c r="AA39" s="145"/>
      <c r="AB39" s="145"/>
      <c r="AC39" s="145"/>
      <c r="AD39" s="145"/>
      <c r="AE39" s="145"/>
      <c r="AF39" s="145"/>
      <c r="AG39" s="36"/>
      <c r="AH39" s="109"/>
      <c r="AI39" s="327"/>
      <c r="AJ39" s="327"/>
      <c r="AK39" s="327"/>
      <c r="AL39" s="327"/>
      <c r="AM39" s="94"/>
      <c r="AN39" s="37"/>
      <c r="AO39" s="145"/>
      <c r="AP39" s="145"/>
      <c r="AQ39" s="145"/>
    </row>
    <row r="40" spans="1:43" ht="11.25" customHeight="1" x14ac:dyDescent="0.25">
      <c r="A40" s="100"/>
      <c r="B40" s="95"/>
      <c r="C40" s="94"/>
      <c r="D40" s="37"/>
      <c r="E40" s="145"/>
      <c r="F40" s="317"/>
      <c r="G40" s="317"/>
      <c r="H40" s="317"/>
      <c r="I40" s="317"/>
      <c r="J40" s="317"/>
      <c r="K40" s="317"/>
      <c r="L40" s="323"/>
      <c r="M40" s="145"/>
      <c r="N40" s="317"/>
      <c r="O40" s="317"/>
      <c r="P40" s="317"/>
      <c r="Q40" s="317"/>
      <c r="R40" s="317"/>
      <c r="S40" s="317"/>
      <c r="T40" s="317"/>
      <c r="U40" s="36"/>
      <c r="V40" s="37"/>
      <c r="W40" s="145"/>
      <c r="X40" s="145"/>
      <c r="Y40" s="145"/>
      <c r="Z40" s="145"/>
      <c r="AA40" s="145"/>
      <c r="AB40" s="145"/>
      <c r="AC40" s="299" t="s">
        <v>224</v>
      </c>
      <c r="AD40" s="299"/>
      <c r="AE40" s="299"/>
      <c r="AF40" s="299"/>
      <c r="AG40" s="36"/>
      <c r="AH40" s="37"/>
      <c r="AI40" s="145"/>
      <c r="AJ40" s="145"/>
      <c r="AK40" s="145"/>
      <c r="AL40" s="145"/>
      <c r="AM40" s="36"/>
      <c r="AN40" s="37"/>
      <c r="AO40" s="145"/>
      <c r="AP40" s="145"/>
      <c r="AQ40" s="145"/>
    </row>
    <row r="41" spans="1:43" ht="11.25" customHeight="1" x14ac:dyDescent="0.25">
      <c r="A41" s="100"/>
      <c r="B41" s="95"/>
      <c r="C41" s="94"/>
      <c r="D41" s="37"/>
      <c r="E41" s="60"/>
      <c r="F41" s="317"/>
      <c r="G41" s="317"/>
      <c r="H41" s="317"/>
      <c r="I41" s="317"/>
      <c r="J41" s="317"/>
      <c r="K41" s="317"/>
      <c r="L41" s="323"/>
      <c r="M41" s="145"/>
      <c r="N41" s="317"/>
      <c r="O41" s="317"/>
      <c r="P41" s="317"/>
      <c r="Q41" s="317"/>
      <c r="R41" s="317"/>
      <c r="S41" s="317"/>
      <c r="T41" s="317"/>
      <c r="U41" s="36"/>
      <c r="V41" s="37"/>
      <c r="W41" s="299" t="s">
        <v>19</v>
      </c>
      <c r="X41" s="299"/>
      <c r="Y41" s="299"/>
      <c r="Z41" s="299"/>
      <c r="AA41" s="299"/>
      <c r="AB41" s="145"/>
      <c r="AC41" s="299" t="s">
        <v>44</v>
      </c>
      <c r="AD41" s="299"/>
      <c r="AE41" s="299"/>
      <c r="AF41" s="299"/>
      <c r="AG41" s="36"/>
      <c r="AH41" s="37"/>
      <c r="AI41" s="299" t="s">
        <v>129</v>
      </c>
      <c r="AJ41" s="299"/>
      <c r="AK41" s="299"/>
      <c r="AL41" s="299"/>
      <c r="AM41" s="36"/>
      <c r="AN41" s="37"/>
      <c r="AO41" s="145"/>
      <c r="AP41" s="145"/>
      <c r="AQ41" s="145"/>
    </row>
    <row r="42" spans="1:43" ht="11.25" customHeight="1" x14ac:dyDescent="0.25">
      <c r="A42" s="100"/>
      <c r="B42" s="95"/>
      <c r="C42" s="94"/>
      <c r="D42" s="37"/>
      <c r="F42" s="317"/>
      <c r="G42" s="317"/>
      <c r="H42" s="317"/>
      <c r="I42" s="317"/>
      <c r="J42" s="317"/>
      <c r="K42" s="317"/>
      <c r="L42" s="323"/>
      <c r="M42" s="155"/>
      <c r="N42" s="317"/>
      <c r="O42" s="317"/>
      <c r="P42" s="317"/>
      <c r="Q42" s="317"/>
      <c r="R42" s="317"/>
      <c r="S42" s="317"/>
      <c r="T42" s="317"/>
      <c r="U42" s="36"/>
      <c r="V42" s="37"/>
      <c r="W42" s="145"/>
      <c r="X42" s="145"/>
      <c r="Y42" s="145"/>
      <c r="Z42" s="145"/>
      <c r="AA42" s="145"/>
      <c r="AB42" s="145"/>
      <c r="AC42" s="145"/>
      <c r="AD42" s="145"/>
      <c r="AE42" s="145"/>
      <c r="AF42" s="145"/>
      <c r="AG42" s="36"/>
      <c r="AH42" s="37"/>
      <c r="AI42" s="145"/>
      <c r="AJ42" s="145"/>
      <c r="AK42" s="145"/>
      <c r="AL42" s="145"/>
      <c r="AM42" s="36"/>
      <c r="AN42" s="37"/>
      <c r="AO42" s="145"/>
      <c r="AP42" s="145"/>
      <c r="AQ42" s="145"/>
    </row>
    <row r="43" spans="1:43" ht="11.25" customHeight="1" x14ac:dyDescent="0.25">
      <c r="A43" s="100"/>
      <c r="B43" s="95"/>
      <c r="C43" s="94"/>
      <c r="D43" s="37"/>
      <c r="F43" s="155"/>
      <c r="G43" s="155"/>
      <c r="H43" s="155"/>
      <c r="I43" s="155"/>
      <c r="J43" s="155"/>
      <c r="K43" s="155"/>
      <c r="L43" s="155"/>
      <c r="M43" s="155"/>
      <c r="N43" s="155"/>
      <c r="O43" s="155"/>
      <c r="P43" s="155"/>
      <c r="Q43" s="155"/>
      <c r="R43" s="155"/>
      <c r="S43" s="155"/>
      <c r="T43" s="155"/>
      <c r="U43" s="36"/>
      <c r="V43" s="37"/>
      <c r="W43" s="145"/>
      <c r="X43" s="145"/>
      <c r="Y43" s="145"/>
      <c r="Z43" s="145"/>
      <c r="AA43" s="145"/>
      <c r="AB43" s="145"/>
      <c r="AC43" s="29"/>
      <c r="AD43" s="30"/>
      <c r="AE43" s="29"/>
      <c r="AF43" s="30"/>
      <c r="AG43" s="36"/>
      <c r="AH43" s="37"/>
      <c r="AI43" s="29"/>
      <c r="AJ43" s="30"/>
      <c r="AK43" s="29"/>
      <c r="AL43" s="30"/>
      <c r="AM43" s="36"/>
      <c r="AN43" s="37"/>
      <c r="AO43" s="145"/>
      <c r="AP43" s="145"/>
      <c r="AQ43" s="145"/>
    </row>
    <row r="44" spans="1:43" ht="11.25" customHeight="1" x14ac:dyDescent="0.25">
      <c r="A44" s="100"/>
      <c r="B44" s="95"/>
      <c r="C44" s="94"/>
      <c r="D44" s="37"/>
      <c r="E44" s="318" t="s">
        <v>735</v>
      </c>
      <c r="F44" s="318"/>
      <c r="G44" s="318"/>
      <c r="H44" s="318"/>
      <c r="I44" s="318"/>
      <c r="J44" s="318"/>
      <c r="K44" s="318"/>
      <c r="L44" s="318"/>
      <c r="M44" s="318"/>
      <c r="N44" s="318"/>
      <c r="O44" s="318"/>
      <c r="P44" s="318"/>
      <c r="Q44" s="318"/>
      <c r="R44" s="318"/>
      <c r="S44" s="318"/>
      <c r="T44" s="318"/>
      <c r="U44" s="36"/>
      <c r="V44" s="37"/>
      <c r="W44" s="28"/>
      <c r="X44" s="178"/>
      <c r="Y44" s="178"/>
      <c r="Z44" s="178"/>
      <c r="AA44" s="178"/>
      <c r="AB44" s="145"/>
      <c r="AC44" s="32"/>
      <c r="AD44" s="33"/>
      <c r="AE44" s="32"/>
      <c r="AF44" s="33"/>
      <c r="AG44" s="36"/>
      <c r="AH44" s="37"/>
      <c r="AI44" s="32"/>
      <c r="AJ44" s="33"/>
      <c r="AK44" s="32"/>
      <c r="AL44" s="33"/>
      <c r="AM44" s="36"/>
      <c r="AN44" s="37"/>
      <c r="AO44" s="145"/>
      <c r="AP44" s="145"/>
      <c r="AQ44" s="145"/>
    </row>
    <row r="45" spans="1:43" ht="11.25" customHeight="1" x14ac:dyDescent="0.25">
      <c r="A45" s="100"/>
      <c r="B45" s="95"/>
      <c r="C45" s="94"/>
      <c r="D45" s="37"/>
      <c r="E45" s="318"/>
      <c r="F45" s="318"/>
      <c r="G45" s="318"/>
      <c r="H45" s="318"/>
      <c r="I45" s="318"/>
      <c r="J45" s="318"/>
      <c r="K45" s="318"/>
      <c r="L45" s="318"/>
      <c r="M45" s="318"/>
      <c r="N45" s="318"/>
      <c r="O45" s="318"/>
      <c r="P45" s="318"/>
      <c r="Q45" s="318"/>
      <c r="R45" s="318"/>
      <c r="S45" s="318"/>
      <c r="T45" s="318"/>
      <c r="U45" s="36"/>
      <c r="V45" s="37"/>
      <c r="W45" s="145"/>
      <c r="X45" s="145"/>
      <c r="Y45" s="145"/>
      <c r="Z45" s="145"/>
      <c r="AA45" s="145"/>
      <c r="AB45" s="145"/>
      <c r="AC45" s="145"/>
      <c r="AD45" s="145"/>
      <c r="AE45" s="145"/>
      <c r="AF45" s="145"/>
      <c r="AG45" s="36"/>
      <c r="AH45" s="37"/>
      <c r="AI45" s="145"/>
      <c r="AJ45" s="145"/>
      <c r="AK45" s="145"/>
      <c r="AL45" s="145"/>
      <c r="AM45" s="36"/>
      <c r="AN45" s="37"/>
      <c r="AO45" s="145"/>
      <c r="AP45" s="145"/>
      <c r="AQ45" s="145"/>
    </row>
    <row r="46" spans="1:43" ht="11.25" customHeight="1" x14ac:dyDescent="0.25">
      <c r="A46" s="100"/>
      <c r="B46" s="95"/>
      <c r="C46" s="94"/>
      <c r="D46" s="37"/>
      <c r="E46" s="318"/>
      <c r="F46" s="318"/>
      <c r="G46" s="318"/>
      <c r="H46" s="318"/>
      <c r="I46" s="318"/>
      <c r="J46" s="318"/>
      <c r="K46" s="318"/>
      <c r="L46" s="318"/>
      <c r="M46" s="318"/>
      <c r="N46" s="318"/>
      <c r="O46" s="318"/>
      <c r="P46" s="318"/>
      <c r="Q46" s="318"/>
      <c r="R46" s="318"/>
      <c r="S46" s="318"/>
      <c r="T46" s="318"/>
      <c r="U46" s="36"/>
      <c r="V46" s="37"/>
      <c r="W46" s="145"/>
      <c r="X46" s="145"/>
      <c r="Y46" s="145"/>
      <c r="Z46" s="145"/>
      <c r="AA46" s="145"/>
      <c r="AB46" s="145"/>
      <c r="AC46" s="145"/>
      <c r="AD46" s="145"/>
      <c r="AE46" s="145"/>
      <c r="AF46" s="145"/>
      <c r="AG46" s="36"/>
      <c r="AH46" s="37"/>
      <c r="AI46" s="145"/>
      <c r="AJ46" s="145"/>
      <c r="AK46" s="145"/>
      <c r="AL46" s="145"/>
      <c r="AM46" s="36"/>
      <c r="AN46" s="37"/>
      <c r="AO46" s="145"/>
      <c r="AP46" s="145"/>
      <c r="AQ46" s="145"/>
    </row>
    <row r="47" spans="1:43" ht="11.25" customHeight="1" x14ac:dyDescent="0.25">
      <c r="A47" s="100"/>
      <c r="B47" s="95"/>
      <c r="C47" s="94"/>
      <c r="D47" s="37"/>
      <c r="E47" s="318"/>
      <c r="F47" s="318"/>
      <c r="G47" s="318"/>
      <c r="H47" s="318"/>
      <c r="I47" s="318"/>
      <c r="J47" s="318"/>
      <c r="K47" s="318"/>
      <c r="L47" s="318"/>
      <c r="M47" s="318"/>
      <c r="N47" s="318"/>
      <c r="O47" s="318"/>
      <c r="P47" s="318"/>
      <c r="Q47" s="318"/>
      <c r="R47" s="318"/>
      <c r="S47" s="318"/>
      <c r="T47" s="318"/>
      <c r="U47" s="36"/>
      <c r="V47" s="37"/>
      <c r="W47" s="145"/>
      <c r="X47" s="145"/>
      <c r="Y47" s="145"/>
      <c r="Z47" s="145"/>
      <c r="AA47" s="145"/>
      <c r="AB47" s="145"/>
      <c r="AC47" s="29"/>
      <c r="AD47" s="30"/>
      <c r="AE47" s="29"/>
      <c r="AF47" s="30"/>
      <c r="AG47" s="36"/>
      <c r="AH47" s="37"/>
      <c r="AI47" s="29"/>
      <c r="AJ47" s="30"/>
      <c r="AK47" s="29"/>
      <c r="AL47" s="30"/>
      <c r="AM47" s="36"/>
      <c r="AN47" s="37"/>
      <c r="AO47" s="145"/>
      <c r="AP47" s="145"/>
      <c r="AQ47" s="145"/>
    </row>
    <row r="48" spans="1:43" ht="11.25" customHeight="1" x14ac:dyDescent="0.25">
      <c r="A48" s="100"/>
      <c r="B48" s="95"/>
      <c r="C48" s="94"/>
      <c r="D48" s="37"/>
      <c r="E48" s="318"/>
      <c r="F48" s="318"/>
      <c r="G48" s="318"/>
      <c r="H48" s="318"/>
      <c r="I48" s="318"/>
      <c r="J48" s="318"/>
      <c r="K48" s="318"/>
      <c r="L48" s="318"/>
      <c r="M48" s="318"/>
      <c r="N48" s="318"/>
      <c r="O48" s="318"/>
      <c r="P48" s="318"/>
      <c r="Q48" s="318"/>
      <c r="R48" s="318"/>
      <c r="S48" s="318"/>
      <c r="T48" s="318"/>
      <c r="U48" s="36"/>
      <c r="V48" s="37"/>
      <c r="W48" s="28"/>
      <c r="X48" s="178"/>
      <c r="Y48" s="178"/>
      <c r="Z48" s="178"/>
      <c r="AA48" s="178"/>
      <c r="AB48" s="145"/>
      <c r="AC48" s="32"/>
      <c r="AD48" s="33"/>
      <c r="AE48" s="32"/>
      <c r="AF48" s="33"/>
      <c r="AG48" s="36"/>
      <c r="AH48" s="37"/>
      <c r="AI48" s="32"/>
      <c r="AJ48" s="33"/>
      <c r="AK48" s="32"/>
      <c r="AL48" s="33"/>
      <c r="AM48" s="36"/>
      <c r="AN48" s="37"/>
      <c r="AO48" s="145"/>
      <c r="AP48" s="145"/>
      <c r="AQ48" s="145"/>
    </row>
    <row r="49" spans="1:43" ht="11.25" customHeight="1" x14ac:dyDescent="0.25">
      <c r="A49" s="100"/>
      <c r="B49" s="95"/>
      <c r="C49" s="94"/>
      <c r="D49" s="37"/>
      <c r="E49" s="318"/>
      <c r="F49" s="318"/>
      <c r="G49" s="318"/>
      <c r="H49" s="318"/>
      <c r="I49" s="318"/>
      <c r="J49" s="318"/>
      <c r="K49" s="318"/>
      <c r="L49" s="318"/>
      <c r="M49" s="318"/>
      <c r="N49" s="318"/>
      <c r="O49" s="318"/>
      <c r="P49" s="318"/>
      <c r="Q49" s="318"/>
      <c r="R49" s="318"/>
      <c r="S49" s="318"/>
      <c r="T49" s="318"/>
      <c r="U49" s="36"/>
      <c r="V49" s="37"/>
      <c r="W49" s="145"/>
      <c r="X49" s="145"/>
      <c r="Y49" s="145"/>
      <c r="Z49" s="145"/>
      <c r="AA49" s="145"/>
      <c r="AB49" s="145"/>
      <c r="AC49" s="145"/>
      <c r="AD49" s="145"/>
      <c r="AE49" s="145"/>
      <c r="AF49" s="145"/>
      <c r="AG49" s="36"/>
      <c r="AH49" s="37"/>
      <c r="AI49" s="145"/>
      <c r="AJ49" s="145"/>
      <c r="AK49" s="145"/>
      <c r="AL49" s="145"/>
      <c r="AM49" s="36"/>
      <c r="AN49" s="37"/>
      <c r="AO49" s="145"/>
      <c r="AP49" s="145"/>
      <c r="AQ49" s="145"/>
    </row>
    <row r="50" spans="1:43" ht="11.25" customHeight="1" x14ac:dyDescent="0.25">
      <c r="A50" s="100"/>
      <c r="B50" s="95"/>
      <c r="C50" s="94"/>
      <c r="D50" s="37"/>
      <c r="E50" s="318"/>
      <c r="F50" s="318"/>
      <c r="G50" s="318"/>
      <c r="H50" s="318"/>
      <c r="I50" s="318"/>
      <c r="J50" s="318"/>
      <c r="K50" s="318"/>
      <c r="L50" s="318"/>
      <c r="M50" s="318"/>
      <c r="N50" s="318"/>
      <c r="O50" s="318"/>
      <c r="P50" s="318"/>
      <c r="Q50" s="318"/>
      <c r="R50" s="318"/>
      <c r="S50" s="318"/>
      <c r="T50" s="318"/>
      <c r="U50" s="36"/>
      <c r="V50" s="37"/>
      <c r="W50" s="145"/>
      <c r="X50" s="145"/>
      <c r="Y50" s="145"/>
      <c r="Z50" s="145"/>
      <c r="AA50" s="145"/>
      <c r="AB50" s="145"/>
      <c r="AC50" s="145"/>
      <c r="AD50" s="145"/>
      <c r="AE50" s="145"/>
      <c r="AF50" s="145"/>
      <c r="AG50" s="36"/>
      <c r="AH50" s="37"/>
      <c r="AI50" s="145"/>
      <c r="AJ50" s="145"/>
      <c r="AK50" s="145"/>
      <c r="AL50" s="145"/>
      <c r="AM50" s="36"/>
      <c r="AN50" s="37"/>
      <c r="AO50" s="145"/>
      <c r="AP50" s="145"/>
      <c r="AQ50" s="145"/>
    </row>
    <row r="51" spans="1:43" ht="11.25" customHeight="1" x14ac:dyDescent="0.25">
      <c r="A51" s="100"/>
      <c r="B51" s="152">
        <v>408</v>
      </c>
      <c r="C51" s="94"/>
      <c r="D51" s="37"/>
      <c r="E51" s="322" t="str">
        <f ca="1">VLOOKUP(INDIRECT(ADDRESS(ROW(),COLUMN()-3)),INDIRECT("translations[[Question Num]:["&amp; Language_Selected &amp;"]]"),MATCH(Language_Selected,Language_Options,0)+1,FALSE)</f>
        <v>How old was (NAME IN 407) on her last birthday?</v>
      </c>
      <c r="F51" s="322"/>
      <c r="G51" s="322"/>
      <c r="H51" s="322"/>
      <c r="I51" s="322"/>
      <c r="J51" s="322"/>
      <c r="K51" s="322"/>
      <c r="L51" s="322"/>
      <c r="M51" s="322"/>
      <c r="N51" s="322"/>
      <c r="O51" s="322"/>
      <c r="P51" s="322"/>
      <c r="Q51" s="322"/>
      <c r="R51" s="322"/>
      <c r="S51" s="322"/>
      <c r="T51" s="322"/>
      <c r="U51" s="36"/>
      <c r="V51" s="37"/>
      <c r="W51" s="145"/>
      <c r="X51" s="145"/>
      <c r="Y51" s="145"/>
      <c r="Z51" s="145"/>
      <c r="AA51" s="145"/>
      <c r="AB51" s="145"/>
      <c r="AC51" s="29"/>
      <c r="AD51" s="30"/>
      <c r="AE51" s="29"/>
      <c r="AF51" s="30"/>
      <c r="AG51" s="36"/>
      <c r="AH51" s="37"/>
      <c r="AI51" s="29"/>
      <c r="AJ51" s="30"/>
      <c r="AK51" s="29"/>
      <c r="AL51" s="30"/>
      <c r="AM51" s="36"/>
      <c r="AN51" s="37"/>
      <c r="AO51" s="145"/>
      <c r="AP51" s="145"/>
      <c r="AQ51" s="145"/>
    </row>
    <row r="52" spans="1:43" ht="11.25" customHeight="1" x14ac:dyDescent="0.25">
      <c r="A52" s="100"/>
      <c r="B52" s="95" t="s">
        <v>47</v>
      </c>
      <c r="C52" s="94"/>
      <c r="D52" s="37"/>
      <c r="E52" s="322"/>
      <c r="F52" s="322"/>
      <c r="G52" s="322"/>
      <c r="H52" s="322"/>
      <c r="I52" s="322"/>
      <c r="J52" s="322"/>
      <c r="K52" s="322"/>
      <c r="L52" s="322"/>
      <c r="M52" s="322"/>
      <c r="N52" s="322"/>
      <c r="O52" s="322"/>
      <c r="P52" s="322"/>
      <c r="Q52" s="322"/>
      <c r="R52" s="322"/>
      <c r="S52" s="322"/>
      <c r="T52" s="322"/>
      <c r="U52" s="36"/>
      <c r="V52" s="37"/>
      <c r="W52" s="28"/>
      <c r="X52" s="178"/>
      <c r="Y52" s="178"/>
      <c r="Z52" s="178"/>
      <c r="AA52" s="178"/>
      <c r="AB52" s="145"/>
      <c r="AC52" s="32"/>
      <c r="AD52" s="33"/>
      <c r="AE52" s="32"/>
      <c r="AF52" s="33"/>
      <c r="AG52" s="36"/>
      <c r="AH52" s="37"/>
      <c r="AI52" s="32"/>
      <c r="AJ52" s="33"/>
      <c r="AK52" s="32"/>
      <c r="AL52" s="33"/>
      <c r="AM52" s="36"/>
      <c r="AN52" s="37"/>
      <c r="AO52" s="145"/>
      <c r="AP52" s="145"/>
      <c r="AQ52" s="145"/>
    </row>
    <row r="53" spans="1:43" ht="11.25" customHeight="1" x14ac:dyDescent="0.25">
      <c r="A53" s="100"/>
      <c r="B53" s="95"/>
      <c r="C53" s="94"/>
      <c r="D53" s="37"/>
      <c r="E53" s="145"/>
      <c r="F53" s="145"/>
      <c r="G53" s="145"/>
      <c r="H53" s="145"/>
      <c r="I53" s="145"/>
      <c r="J53" s="145"/>
      <c r="K53" s="145"/>
      <c r="L53" s="145"/>
      <c r="M53" s="145"/>
      <c r="N53" s="145"/>
      <c r="O53" s="145"/>
      <c r="P53" s="145"/>
      <c r="Q53" s="145"/>
      <c r="R53" s="145"/>
      <c r="S53" s="145"/>
      <c r="T53" s="145"/>
      <c r="U53" s="36"/>
      <c r="V53" s="37"/>
      <c r="W53" s="145"/>
      <c r="X53" s="145"/>
      <c r="Y53" s="145"/>
      <c r="Z53" s="145"/>
      <c r="AA53" s="145"/>
      <c r="AB53" s="145"/>
      <c r="AC53" s="145"/>
      <c r="AD53" s="145"/>
      <c r="AE53" s="145"/>
      <c r="AF53" s="145"/>
      <c r="AG53" s="36"/>
      <c r="AH53" s="37"/>
      <c r="AI53" s="145"/>
      <c r="AJ53" s="145"/>
      <c r="AK53" s="145"/>
      <c r="AL53" s="145"/>
      <c r="AM53" s="36"/>
      <c r="AN53" s="37"/>
      <c r="AO53" s="145"/>
      <c r="AP53" s="145"/>
      <c r="AQ53" s="145"/>
    </row>
    <row r="54" spans="1:43" ht="11.25" customHeight="1" x14ac:dyDescent="0.25">
      <c r="A54" s="100"/>
      <c r="B54" s="95"/>
      <c r="C54" s="94"/>
      <c r="D54" s="37"/>
      <c r="E54" s="311" t="s">
        <v>736</v>
      </c>
      <c r="F54" s="311"/>
      <c r="G54" s="311"/>
      <c r="H54" s="311"/>
      <c r="I54" s="311"/>
      <c r="J54" s="311"/>
      <c r="K54" s="311"/>
      <c r="L54" s="311"/>
      <c r="M54" s="311"/>
      <c r="N54" s="311"/>
      <c r="O54" s="311"/>
      <c r="P54" s="311"/>
      <c r="Q54" s="311"/>
      <c r="R54" s="311"/>
      <c r="S54" s="311"/>
      <c r="T54" s="311"/>
      <c r="U54" s="36"/>
      <c r="V54" s="37"/>
      <c r="W54" s="145"/>
      <c r="X54" s="145"/>
      <c r="Y54" s="145"/>
      <c r="Z54" s="145"/>
      <c r="AA54" s="145"/>
      <c r="AB54" s="145"/>
      <c r="AC54" s="145"/>
      <c r="AD54" s="145"/>
      <c r="AE54" s="145"/>
      <c r="AF54" s="145"/>
      <c r="AG54" s="36"/>
      <c r="AH54" s="37"/>
      <c r="AI54" s="145"/>
      <c r="AJ54" s="145"/>
      <c r="AK54" s="145"/>
      <c r="AL54" s="145"/>
      <c r="AM54" s="36"/>
      <c r="AN54" s="37"/>
      <c r="AO54" s="145"/>
      <c r="AP54" s="145"/>
      <c r="AQ54" s="145"/>
    </row>
    <row r="55" spans="1:43" ht="11.25" customHeight="1" x14ac:dyDescent="0.25">
      <c r="A55" s="100"/>
      <c r="B55" s="95"/>
      <c r="C55" s="94"/>
      <c r="D55" s="37"/>
      <c r="E55" s="311"/>
      <c r="F55" s="311"/>
      <c r="G55" s="311"/>
      <c r="H55" s="311"/>
      <c r="I55" s="311"/>
      <c r="J55" s="311"/>
      <c r="K55" s="311"/>
      <c r="L55" s="311"/>
      <c r="M55" s="311"/>
      <c r="N55" s="311"/>
      <c r="O55" s="311"/>
      <c r="P55" s="311"/>
      <c r="Q55" s="311"/>
      <c r="R55" s="311"/>
      <c r="S55" s="311"/>
      <c r="T55" s="311"/>
      <c r="U55" s="36"/>
      <c r="V55" s="37"/>
      <c r="W55" s="145"/>
      <c r="X55" s="145"/>
      <c r="Y55" s="145"/>
      <c r="Z55" s="145"/>
      <c r="AA55" s="145"/>
      <c r="AB55" s="145"/>
      <c r="AC55" s="29"/>
      <c r="AD55" s="30"/>
      <c r="AE55" s="29"/>
      <c r="AF55" s="30"/>
      <c r="AG55" s="36"/>
      <c r="AH55" s="37"/>
      <c r="AI55" s="29"/>
      <c r="AJ55" s="30"/>
      <c r="AK55" s="29"/>
      <c r="AL55" s="30"/>
      <c r="AM55" s="36"/>
      <c r="AN55" s="37"/>
      <c r="AO55" s="145"/>
      <c r="AP55" s="145"/>
      <c r="AQ55" s="145"/>
    </row>
    <row r="56" spans="1:43" ht="11.25" customHeight="1" x14ac:dyDescent="0.25">
      <c r="A56" s="100"/>
      <c r="B56" s="95"/>
      <c r="C56" s="94"/>
      <c r="D56" s="37"/>
      <c r="E56" s="145"/>
      <c r="F56" s="145"/>
      <c r="G56" s="145"/>
      <c r="H56" s="145"/>
      <c r="I56" s="145"/>
      <c r="J56" s="145"/>
      <c r="K56" s="145"/>
      <c r="L56" s="145"/>
      <c r="M56" s="145"/>
      <c r="N56" s="145"/>
      <c r="O56" s="145"/>
      <c r="P56" s="145"/>
      <c r="Q56" s="145"/>
      <c r="R56" s="145"/>
      <c r="S56" s="145"/>
      <c r="T56" s="145"/>
      <c r="U56" s="36"/>
      <c r="V56" s="37"/>
      <c r="W56" s="28"/>
      <c r="X56" s="178"/>
      <c r="Y56" s="178"/>
      <c r="Z56" s="178"/>
      <c r="AA56" s="178"/>
      <c r="AB56" s="145"/>
      <c r="AC56" s="32"/>
      <c r="AD56" s="33"/>
      <c r="AE56" s="32"/>
      <c r="AF56" s="33"/>
      <c r="AG56" s="36"/>
      <c r="AH56" s="37"/>
      <c r="AI56" s="32"/>
      <c r="AJ56" s="33"/>
      <c r="AK56" s="32"/>
      <c r="AL56" s="33"/>
      <c r="AM56" s="36"/>
      <c r="AN56" s="37"/>
      <c r="AO56" s="145"/>
      <c r="AP56" s="145"/>
      <c r="AQ56" s="145"/>
    </row>
    <row r="57" spans="1:43" ht="6" customHeight="1" thickBot="1" x14ac:dyDescent="0.3">
      <c r="A57" s="111"/>
      <c r="B57" s="149"/>
      <c r="C57" s="96"/>
      <c r="D57" s="63"/>
      <c r="E57" s="61"/>
      <c r="F57" s="61"/>
      <c r="G57" s="61"/>
      <c r="H57" s="61"/>
      <c r="I57" s="61"/>
      <c r="J57" s="61"/>
      <c r="K57" s="61"/>
      <c r="L57" s="61"/>
      <c r="M57" s="61"/>
      <c r="N57" s="61"/>
      <c r="O57" s="61"/>
      <c r="P57" s="61"/>
      <c r="Q57" s="61"/>
      <c r="R57" s="61"/>
      <c r="S57" s="61"/>
      <c r="T57" s="61"/>
      <c r="U57" s="62"/>
      <c r="V57" s="63"/>
      <c r="W57" s="61"/>
      <c r="X57" s="61"/>
      <c r="Y57" s="61"/>
      <c r="Z57" s="61"/>
      <c r="AA57" s="61"/>
      <c r="AB57" s="61"/>
      <c r="AC57" s="61"/>
      <c r="AD57" s="61"/>
      <c r="AE57" s="61"/>
      <c r="AF57" s="61"/>
      <c r="AG57" s="62"/>
      <c r="AH57" s="63"/>
      <c r="AI57" s="61"/>
      <c r="AJ57" s="61"/>
      <c r="AK57" s="61"/>
      <c r="AL57" s="61"/>
      <c r="AM57" s="62"/>
      <c r="AN57" s="63"/>
      <c r="AO57" s="61"/>
      <c r="AP57" s="61"/>
      <c r="AQ57" s="61"/>
    </row>
    <row r="58" spans="1:43" ht="6" customHeight="1" x14ac:dyDescent="0.25">
      <c r="A58" s="180"/>
      <c r="B58" s="181"/>
      <c r="C58" s="182"/>
      <c r="D58" s="75"/>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4"/>
      <c r="AN58" s="75"/>
      <c r="AO58" s="76"/>
      <c r="AP58" s="76"/>
      <c r="AQ58" s="78"/>
    </row>
    <row r="59" spans="1:43" ht="11.25" customHeight="1" x14ac:dyDescent="0.25">
      <c r="A59" s="183"/>
      <c r="B59" s="152">
        <v>409</v>
      </c>
      <c r="C59" s="94"/>
      <c r="D59" s="37"/>
      <c r="E59" s="318" t="s">
        <v>225</v>
      </c>
      <c r="F59" s="318"/>
      <c r="G59" s="318"/>
      <c r="H59" s="318"/>
      <c r="I59" s="318"/>
      <c r="J59" s="318"/>
      <c r="K59" s="318"/>
      <c r="L59" s="318"/>
      <c r="M59" s="318"/>
      <c r="N59" s="318"/>
      <c r="O59" s="318"/>
      <c r="P59" s="318"/>
      <c r="Q59" s="318"/>
      <c r="R59" s="318"/>
      <c r="S59" s="318"/>
      <c r="T59" s="318"/>
      <c r="U59" s="145"/>
      <c r="V59" s="145"/>
      <c r="W59" s="145"/>
      <c r="X59" s="145"/>
      <c r="Y59" s="145"/>
      <c r="Z59" s="145"/>
      <c r="AA59" s="145"/>
      <c r="AB59" s="145"/>
      <c r="AC59" s="145"/>
      <c r="AD59" s="145"/>
      <c r="AE59" s="145"/>
      <c r="AF59" s="145"/>
      <c r="AG59" s="145"/>
      <c r="AH59" s="145"/>
      <c r="AI59" s="145"/>
      <c r="AJ59" s="145"/>
      <c r="AK59" s="145"/>
      <c r="AL59" s="145"/>
      <c r="AM59" s="36"/>
      <c r="AN59" s="37"/>
      <c r="AO59" s="145"/>
      <c r="AP59" s="145"/>
      <c r="AQ59" s="80"/>
    </row>
    <row r="60" spans="1:43" ht="6" customHeight="1" x14ac:dyDescent="0.25">
      <c r="A60" s="183"/>
      <c r="B60" s="95"/>
      <c r="C60" s="94"/>
      <c r="D60" s="37"/>
      <c r="E60" s="145"/>
      <c r="F60" s="145"/>
      <c r="G60" s="145"/>
      <c r="H60" s="145"/>
      <c r="I60" s="145"/>
      <c r="J60" s="145"/>
      <c r="K60" s="145"/>
      <c r="L60" s="145"/>
      <c r="M60" s="145"/>
      <c r="N60" s="145"/>
      <c r="O60" s="145"/>
      <c r="P60" s="145"/>
      <c r="Q60" s="145"/>
      <c r="R60" s="145"/>
      <c r="S60" s="145"/>
      <c r="T60" s="145"/>
      <c r="U60" s="145"/>
      <c r="W60" s="145"/>
      <c r="X60" s="145"/>
      <c r="Y60" s="145"/>
      <c r="Z60" s="145"/>
      <c r="AA60" s="145"/>
      <c r="AB60" s="145"/>
      <c r="AD60" s="145"/>
      <c r="AE60" s="145"/>
      <c r="AF60" s="145"/>
      <c r="AG60" s="145"/>
      <c r="AH60" s="145"/>
      <c r="AI60" s="145"/>
      <c r="AJ60" s="145"/>
      <c r="AK60" s="145"/>
      <c r="AL60" s="145"/>
      <c r="AM60" s="36"/>
      <c r="AN60" s="37"/>
      <c r="AO60" s="145"/>
      <c r="AP60" s="145"/>
      <c r="AQ60" s="80"/>
    </row>
    <row r="61" spans="1:43" ht="10.3" x14ac:dyDescent="0.25">
      <c r="A61" s="183"/>
      <c r="B61" s="108" t="s">
        <v>47</v>
      </c>
      <c r="C61" s="94"/>
      <c r="D61" s="37"/>
      <c r="E61" s="145"/>
      <c r="F61" s="145"/>
      <c r="G61" s="145"/>
      <c r="H61" s="145"/>
      <c r="I61" s="145"/>
      <c r="J61" s="145"/>
      <c r="K61" s="145"/>
      <c r="L61" s="145"/>
      <c r="M61" s="145"/>
      <c r="N61" s="46" t="s">
        <v>222</v>
      </c>
      <c r="O61" s="145"/>
      <c r="P61" s="145"/>
      <c r="Q61" s="145"/>
      <c r="R61" s="145"/>
      <c r="S61" s="145"/>
      <c r="T61" s="145"/>
      <c r="U61" s="145"/>
      <c r="W61" s="145"/>
      <c r="X61" s="145"/>
      <c r="Y61" s="145"/>
      <c r="Z61" s="46" t="s">
        <v>153</v>
      </c>
      <c r="AA61" s="145"/>
      <c r="AB61" s="145"/>
      <c r="AD61" s="145"/>
      <c r="AE61" s="145"/>
      <c r="AF61" s="145"/>
      <c r="AG61" s="145"/>
      <c r="AH61" s="145"/>
      <c r="AI61" s="145"/>
      <c r="AJ61" s="145"/>
      <c r="AK61" s="145"/>
      <c r="AL61" s="145"/>
      <c r="AM61" s="36"/>
      <c r="AN61" s="37"/>
      <c r="AO61" s="145"/>
      <c r="AP61" s="145"/>
      <c r="AQ61" s="80"/>
    </row>
    <row r="62" spans="1:43" ht="11.25" customHeight="1" x14ac:dyDescent="0.25">
      <c r="A62" s="183"/>
      <c r="B62" s="108"/>
      <c r="C62" s="94"/>
      <c r="D62" s="37"/>
      <c r="E62" s="145"/>
      <c r="F62" s="145"/>
      <c r="G62" s="145"/>
      <c r="H62" s="145"/>
      <c r="I62" s="145"/>
      <c r="J62" s="145"/>
      <c r="K62" s="145"/>
      <c r="L62" s="145"/>
      <c r="M62" s="145"/>
      <c r="N62" s="46" t="s">
        <v>223</v>
      </c>
      <c r="P62" s="145"/>
      <c r="R62" s="145"/>
      <c r="S62" s="145"/>
      <c r="T62" s="145"/>
      <c r="U62" s="145"/>
      <c r="W62" s="145"/>
      <c r="X62" s="145"/>
      <c r="Y62" s="145"/>
      <c r="Z62" s="46" t="s">
        <v>222</v>
      </c>
      <c r="AA62" s="145"/>
      <c r="AB62" s="145"/>
      <c r="AD62" s="145"/>
      <c r="AE62" s="145"/>
      <c r="AF62" s="145"/>
      <c r="AG62" s="145"/>
      <c r="AH62" s="145"/>
      <c r="AI62" s="145"/>
      <c r="AJ62" s="145"/>
      <c r="AK62" s="145"/>
      <c r="AL62" s="145"/>
      <c r="AM62" s="36"/>
      <c r="AN62" s="37"/>
      <c r="AO62" s="145"/>
      <c r="AP62" s="162">
        <v>411</v>
      </c>
      <c r="AQ62" s="80"/>
    </row>
    <row r="63" spans="1:43" ht="11.25" customHeight="1" x14ac:dyDescent="0.25">
      <c r="A63" s="183"/>
      <c r="B63" s="95"/>
      <c r="C63" s="94"/>
      <c r="D63" s="37"/>
      <c r="E63" s="145"/>
      <c r="F63" s="145"/>
      <c r="G63" s="145"/>
      <c r="H63" s="145"/>
      <c r="I63" s="145"/>
      <c r="J63" s="145"/>
      <c r="K63" s="145"/>
      <c r="L63" s="145"/>
      <c r="M63" s="145"/>
      <c r="N63" s="145"/>
      <c r="P63" s="145"/>
      <c r="R63" s="145"/>
      <c r="S63" s="145"/>
      <c r="T63" s="145"/>
      <c r="U63" s="145"/>
      <c r="W63" s="145"/>
      <c r="X63" s="145"/>
      <c r="Y63" s="145"/>
      <c r="Z63" s="46" t="s">
        <v>223</v>
      </c>
      <c r="AA63" s="145"/>
      <c r="AB63" s="145"/>
      <c r="AD63" s="145"/>
      <c r="AE63" s="145"/>
      <c r="AF63" s="145"/>
      <c r="AG63" s="145"/>
      <c r="AH63" s="145"/>
      <c r="AI63" s="145"/>
      <c r="AJ63" s="145"/>
      <c r="AK63" s="145"/>
      <c r="AL63" s="145"/>
      <c r="AM63" s="36"/>
      <c r="AN63" s="37"/>
      <c r="AO63" s="145"/>
      <c r="AQ63" s="80"/>
    </row>
    <row r="64" spans="1:43" ht="6" customHeight="1" thickBot="1" x14ac:dyDescent="0.3">
      <c r="A64" s="184"/>
      <c r="B64" s="149"/>
      <c r="C64" s="96"/>
      <c r="D64" s="63"/>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2"/>
      <c r="AN64" s="63"/>
      <c r="AO64" s="61"/>
      <c r="AP64" s="61"/>
      <c r="AQ64" s="83"/>
    </row>
    <row r="65" spans="1:43" ht="6" customHeight="1" x14ac:dyDescent="0.25">
      <c r="A65" s="141"/>
      <c r="B65" s="141"/>
      <c r="C65" s="141"/>
      <c r="D65" s="29"/>
      <c r="E65" s="41"/>
      <c r="F65" s="41"/>
      <c r="G65" s="41"/>
      <c r="H65" s="41"/>
      <c r="I65" s="41"/>
      <c r="J65" s="41"/>
      <c r="K65" s="41"/>
      <c r="L65" s="41"/>
      <c r="M65" s="41"/>
      <c r="N65" s="41"/>
      <c r="O65" s="41"/>
      <c r="P65" s="41"/>
      <c r="Q65" s="41"/>
      <c r="R65" s="41"/>
      <c r="S65" s="41"/>
      <c r="T65" s="41"/>
      <c r="U65" s="30"/>
      <c r="V65" s="29"/>
      <c r="W65" s="41"/>
      <c r="X65" s="41"/>
      <c r="Y65" s="41"/>
      <c r="Z65" s="41"/>
      <c r="AA65" s="41"/>
      <c r="AB65" s="41"/>
      <c r="AC65" s="41"/>
      <c r="AD65" s="41"/>
      <c r="AE65" s="41"/>
      <c r="AF65" s="41"/>
      <c r="AG65" s="41"/>
      <c r="AH65" s="41"/>
      <c r="AI65" s="41"/>
      <c r="AJ65" s="41"/>
      <c r="AK65" s="41"/>
      <c r="AL65" s="67"/>
      <c r="AM65" s="30"/>
      <c r="AN65" s="29"/>
      <c r="AO65" s="41"/>
      <c r="AP65" s="41"/>
      <c r="AQ65" s="41"/>
    </row>
    <row r="66" spans="1:43" ht="11.25" customHeight="1" x14ac:dyDescent="0.25">
      <c r="A66" s="140"/>
      <c r="B66" s="161">
        <v>410</v>
      </c>
      <c r="C66" s="140"/>
      <c r="D66" s="37"/>
      <c r="E66" s="317" t="str">
        <f ca="1">VLOOKUP(INDIRECT(ADDRESS(ROW(),COLUMN()-3)),INDIRECT("translations[[Question Num]:["&amp; Language_Selected &amp;"]]"),MATCH(Language_Selected,Language_Options,0)+1,FALSE)</f>
        <v>Have you been married or lived with a woman only once or more than once?</v>
      </c>
      <c r="F66" s="317"/>
      <c r="G66" s="317"/>
      <c r="H66" s="317"/>
      <c r="I66" s="317"/>
      <c r="J66" s="317"/>
      <c r="K66" s="317"/>
      <c r="L66" s="317"/>
      <c r="M66" s="317"/>
      <c r="N66" s="317"/>
      <c r="O66" s="317"/>
      <c r="P66" s="317"/>
      <c r="Q66" s="317"/>
      <c r="R66" s="317"/>
      <c r="S66" s="317"/>
      <c r="T66" s="317"/>
      <c r="U66" s="36"/>
      <c r="V66" s="37"/>
      <c r="W66" s="145" t="s">
        <v>226</v>
      </c>
      <c r="X66" s="145"/>
      <c r="Y66" s="145"/>
      <c r="Z66" s="145"/>
      <c r="AA66" s="145"/>
      <c r="AB66" s="145"/>
      <c r="AC66" s="31" t="s">
        <v>9</v>
      </c>
      <c r="AD66" s="71"/>
      <c r="AE66" s="31"/>
      <c r="AF66" s="31"/>
      <c r="AG66" s="31"/>
      <c r="AH66" s="31"/>
      <c r="AI66" s="31"/>
      <c r="AJ66" s="31"/>
      <c r="AK66" s="31"/>
      <c r="AL66" s="65" t="s">
        <v>80</v>
      </c>
      <c r="AM66" s="36"/>
      <c r="AN66" s="37"/>
      <c r="AO66" s="145"/>
      <c r="AP66" s="145"/>
      <c r="AQ66" s="145"/>
    </row>
    <row r="67" spans="1:43" ht="11.25" customHeight="1" x14ac:dyDescent="0.25">
      <c r="A67" s="140"/>
      <c r="B67" s="140"/>
      <c r="C67" s="140"/>
      <c r="D67" s="37"/>
      <c r="E67" s="317"/>
      <c r="F67" s="317"/>
      <c r="G67" s="317"/>
      <c r="H67" s="317"/>
      <c r="I67" s="317"/>
      <c r="J67" s="317"/>
      <c r="K67" s="317"/>
      <c r="L67" s="317"/>
      <c r="M67" s="317"/>
      <c r="N67" s="317"/>
      <c r="O67" s="317"/>
      <c r="P67" s="317"/>
      <c r="Q67" s="317"/>
      <c r="R67" s="317"/>
      <c r="S67" s="317"/>
      <c r="T67" s="317"/>
      <c r="U67" s="36"/>
      <c r="V67" s="37"/>
      <c r="W67" s="145" t="s">
        <v>227</v>
      </c>
      <c r="Y67" s="145"/>
      <c r="Z67" s="145"/>
      <c r="AA67" s="31" t="s">
        <v>9</v>
      </c>
      <c r="AB67" s="71"/>
      <c r="AC67" s="71"/>
      <c r="AD67" s="71"/>
      <c r="AE67" s="71"/>
      <c r="AF67" s="31"/>
      <c r="AG67" s="31"/>
      <c r="AH67" s="31"/>
      <c r="AI67" s="31"/>
      <c r="AJ67" s="31"/>
      <c r="AK67" s="31"/>
      <c r="AL67" s="65" t="s">
        <v>82</v>
      </c>
      <c r="AM67" s="36"/>
      <c r="AN67" s="37"/>
      <c r="AO67" s="145"/>
      <c r="AP67" s="144"/>
      <c r="AQ67" s="145"/>
    </row>
    <row r="68" spans="1:43" ht="6" customHeight="1" x14ac:dyDescent="0.25">
      <c r="A68" s="70"/>
      <c r="B68" s="70"/>
      <c r="C68" s="70"/>
      <c r="D68" s="32"/>
      <c r="E68" s="28"/>
      <c r="F68" s="28"/>
      <c r="G68" s="28"/>
      <c r="H68" s="28"/>
      <c r="I68" s="28"/>
      <c r="J68" s="28"/>
      <c r="K68" s="28"/>
      <c r="L68" s="28"/>
      <c r="M68" s="28"/>
      <c r="N68" s="28"/>
      <c r="O68" s="28"/>
      <c r="P68" s="28"/>
      <c r="Q68" s="28"/>
      <c r="R68" s="28"/>
      <c r="S68" s="28"/>
      <c r="T68" s="28"/>
      <c r="U68" s="33"/>
      <c r="V68" s="32"/>
      <c r="W68" s="28"/>
      <c r="X68" s="28"/>
      <c r="Y68" s="28"/>
      <c r="Z68" s="28"/>
      <c r="AA68" s="28"/>
      <c r="AB68" s="28"/>
      <c r="AC68" s="28"/>
      <c r="AD68" s="28"/>
      <c r="AE68" s="28"/>
      <c r="AF68" s="28"/>
      <c r="AG68" s="28"/>
      <c r="AH68" s="28"/>
      <c r="AI68" s="28"/>
      <c r="AJ68" s="28"/>
      <c r="AK68" s="28"/>
      <c r="AL68" s="66"/>
      <c r="AM68" s="33"/>
      <c r="AN68" s="32"/>
      <c r="AO68" s="28"/>
      <c r="AP68" s="28"/>
      <c r="AQ68" s="28"/>
    </row>
    <row r="69" spans="1:43" ht="6" customHeight="1" x14ac:dyDescent="0.25">
      <c r="A69" s="41"/>
      <c r="B69" s="141"/>
      <c r="C69" s="30"/>
      <c r="D69" s="29"/>
      <c r="E69" s="41"/>
      <c r="F69" s="41"/>
      <c r="G69" s="41"/>
      <c r="H69" s="41"/>
      <c r="I69" s="41"/>
      <c r="J69" s="41"/>
      <c r="K69" s="41"/>
      <c r="L69" s="41"/>
      <c r="M69" s="41"/>
      <c r="N69" s="41"/>
      <c r="O69" s="41"/>
      <c r="P69" s="41"/>
      <c r="Q69" s="41"/>
      <c r="R69" s="41"/>
      <c r="S69" s="41"/>
      <c r="T69" s="41"/>
      <c r="U69" s="30"/>
      <c r="V69" s="29"/>
      <c r="W69" s="41"/>
      <c r="X69" s="41"/>
      <c r="Y69" s="41"/>
      <c r="Z69" s="41"/>
      <c r="AA69" s="41"/>
      <c r="AB69" s="41"/>
      <c r="AC69" s="41"/>
      <c r="AD69" s="41"/>
      <c r="AE69" s="41"/>
      <c r="AF69" s="41"/>
      <c r="AG69" s="41"/>
      <c r="AH69" s="41"/>
      <c r="AI69" s="41"/>
      <c r="AJ69" s="41"/>
      <c r="AK69" s="41"/>
      <c r="AL69" s="67"/>
      <c r="AM69" s="30"/>
      <c r="AN69" s="29"/>
      <c r="AO69" s="41"/>
      <c r="AP69" s="41"/>
      <c r="AQ69" s="41"/>
    </row>
    <row r="70" spans="1:43" ht="11.25" customHeight="1" x14ac:dyDescent="0.25">
      <c r="A70" s="145"/>
      <c r="B70" s="161">
        <v>411</v>
      </c>
      <c r="C70" s="36"/>
      <c r="D70" s="37"/>
      <c r="E70" s="318" t="s">
        <v>228</v>
      </c>
      <c r="F70" s="318"/>
      <c r="G70" s="318"/>
      <c r="H70" s="318"/>
      <c r="I70" s="318"/>
      <c r="J70" s="318"/>
      <c r="K70" s="318"/>
      <c r="L70" s="318"/>
      <c r="M70" s="318"/>
      <c r="N70" s="318"/>
      <c r="O70" s="318"/>
      <c r="P70" s="318"/>
      <c r="Q70" s="318"/>
      <c r="R70" s="318"/>
      <c r="S70" s="318"/>
      <c r="T70" s="318"/>
      <c r="U70" s="36"/>
      <c r="V70" s="37"/>
      <c r="W70" s="145"/>
      <c r="X70" s="145"/>
      <c r="Y70" s="145"/>
      <c r="Z70" s="145"/>
      <c r="AA70" s="145"/>
      <c r="AB70" s="145"/>
      <c r="AC70" s="145"/>
      <c r="AD70" s="145"/>
      <c r="AE70" s="145"/>
      <c r="AF70" s="145"/>
      <c r="AG70" s="145"/>
      <c r="AH70" s="145"/>
      <c r="AI70" s="145"/>
      <c r="AJ70" s="145"/>
      <c r="AK70" s="145"/>
      <c r="AL70" s="46"/>
      <c r="AM70" s="36"/>
      <c r="AN70" s="37"/>
      <c r="AO70" s="145"/>
      <c r="AP70" s="145"/>
      <c r="AQ70" s="145"/>
    </row>
    <row r="71" spans="1:43" ht="11.25" customHeight="1" x14ac:dyDescent="0.25">
      <c r="A71" s="145"/>
      <c r="B71" s="140"/>
      <c r="C71" s="36"/>
      <c r="D71" s="37"/>
      <c r="E71" s="145"/>
      <c r="F71" s="145"/>
      <c r="G71" s="145"/>
      <c r="H71" s="145"/>
      <c r="I71" s="145"/>
      <c r="K71" s="145"/>
      <c r="L71" s="145"/>
      <c r="M71" s="145"/>
      <c r="N71" s="145"/>
      <c r="O71" s="145"/>
      <c r="P71" s="145"/>
      <c r="T71" s="145"/>
      <c r="U71" s="36"/>
      <c r="V71" s="37"/>
      <c r="W71" s="145"/>
      <c r="X71" s="145"/>
      <c r="Y71" s="145"/>
      <c r="Z71" s="145"/>
      <c r="AA71" s="145"/>
      <c r="AB71" s="145"/>
      <c r="AC71" s="145"/>
      <c r="AD71" s="145"/>
      <c r="AE71" s="145"/>
      <c r="AF71" s="145"/>
      <c r="AG71" s="145"/>
      <c r="AH71" s="145"/>
      <c r="AI71" s="29"/>
      <c r="AJ71" s="30"/>
      <c r="AK71" s="29"/>
      <c r="AL71" s="68"/>
      <c r="AM71" s="36"/>
      <c r="AN71" s="37"/>
      <c r="AO71" s="145"/>
      <c r="AP71" s="145"/>
      <c r="AQ71" s="145"/>
    </row>
    <row r="72" spans="1:43" ht="11.25" customHeight="1" x14ac:dyDescent="0.25">
      <c r="A72" s="145"/>
      <c r="B72" s="140"/>
      <c r="C72" s="36"/>
      <c r="D72" s="37"/>
      <c r="E72" s="145"/>
      <c r="F72" s="145"/>
      <c r="G72" s="145"/>
      <c r="H72" s="145"/>
      <c r="I72" s="145"/>
      <c r="J72" s="46" t="s">
        <v>229</v>
      </c>
      <c r="K72" s="145"/>
      <c r="L72" s="285"/>
      <c r="M72" s="145"/>
      <c r="N72" s="145"/>
      <c r="O72" s="145"/>
      <c r="P72" s="145"/>
      <c r="Q72" s="46" t="s">
        <v>173</v>
      </c>
      <c r="S72" s="46"/>
      <c r="T72" s="145"/>
      <c r="U72" s="36"/>
      <c r="V72" s="37"/>
      <c r="W72" s="145" t="s">
        <v>16</v>
      </c>
      <c r="X72" s="145"/>
      <c r="Y72" s="145"/>
      <c r="Z72" s="31" t="s">
        <v>9</v>
      </c>
      <c r="AA72" s="71"/>
      <c r="AB72" s="31"/>
      <c r="AC72" s="31"/>
      <c r="AD72" s="31"/>
      <c r="AE72" s="31"/>
      <c r="AF72" s="31"/>
      <c r="AG72" s="31"/>
      <c r="AH72" s="31"/>
      <c r="AI72" s="32"/>
      <c r="AJ72" s="33"/>
      <c r="AK72" s="32"/>
      <c r="AL72" s="69"/>
      <c r="AM72" s="36"/>
      <c r="AN72" s="37"/>
      <c r="AO72" s="145"/>
      <c r="AP72" s="145"/>
      <c r="AQ72" s="145"/>
    </row>
    <row r="73" spans="1:43" ht="11.25" customHeight="1" x14ac:dyDescent="0.25">
      <c r="A73" s="145"/>
      <c r="B73" s="140"/>
      <c r="C73" s="36"/>
      <c r="D73" s="37"/>
      <c r="E73" s="145"/>
      <c r="F73" s="145"/>
      <c r="G73" s="145"/>
      <c r="H73" s="145"/>
      <c r="I73" s="145"/>
      <c r="J73" s="46" t="s">
        <v>230</v>
      </c>
      <c r="K73" s="145"/>
      <c r="L73" s="285"/>
      <c r="M73" s="145"/>
      <c r="N73" s="145"/>
      <c r="O73" s="145"/>
      <c r="P73" s="145"/>
      <c r="S73" s="46"/>
      <c r="T73" s="145"/>
      <c r="U73" s="36"/>
      <c r="V73" s="37"/>
      <c r="W73" s="145"/>
      <c r="X73" s="145"/>
      <c r="Y73" s="145"/>
      <c r="Z73" s="145"/>
      <c r="AA73" s="145"/>
      <c r="AB73" s="145"/>
      <c r="AC73" s="145"/>
      <c r="AD73" s="145"/>
      <c r="AE73" s="145"/>
      <c r="AF73" s="145"/>
      <c r="AG73" s="145"/>
      <c r="AH73" s="145"/>
      <c r="AI73" s="145"/>
      <c r="AJ73" s="145"/>
      <c r="AK73" s="145"/>
      <c r="AL73" s="46"/>
      <c r="AM73" s="36"/>
      <c r="AN73" s="37"/>
      <c r="AO73" s="145"/>
      <c r="AP73" s="145"/>
      <c r="AQ73" s="145"/>
    </row>
    <row r="74" spans="1:43" ht="6" customHeight="1" x14ac:dyDescent="0.25">
      <c r="A74" s="145"/>
      <c r="B74" s="140"/>
      <c r="C74" s="36"/>
      <c r="D74" s="37"/>
      <c r="E74" s="145"/>
      <c r="F74" s="145"/>
      <c r="G74" s="145"/>
      <c r="H74" s="145"/>
      <c r="I74" s="145"/>
      <c r="J74" s="145"/>
      <c r="K74" s="145"/>
      <c r="L74" s="89"/>
      <c r="M74" s="145"/>
      <c r="N74" s="145"/>
      <c r="O74" s="145"/>
      <c r="P74" s="145"/>
      <c r="Q74" s="145"/>
      <c r="R74" s="145"/>
      <c r="S74" s="145"/>
      <c r="T74" s="145"/>
      <c r="U74" s="36"/>
      <c r="V74" s="37"/>
      <c r="W74" s="145"/>
      <c r="X74" s="145"/>
      <c r="Y74" s="145"/>
      <c r="Z74" s="145"/>
      <c r="AA74" s="145"/>
      <c r="AB74" s="145"/>
      <c r="AC74" s="145"/>
      <c r="AD74" s="145"/>
      <c r="AE74" s="145"/>
      <c r="AF74" s="145"/>
      <c r="AG74" s="145"/>
      <c r="AH74" s="145"/>
      <c r="AI74" s="145"/>
      <c r="AJ74" s="145"/>
      <c r="AK74" s="145"/>
      <c r="AL74" s="46"/>
      <c r="AM74" s="36"/>
      <c r="AN74" s="37"/>
      <c r="AO74" s="145"/>
      <c r="AP74" s="145"/>
      <c r="AQ74" s="145"/>
    </row>
    <row r="75" spans="1:43" ht="11.25" customHeight="1" x14ac:dyDescent="0.25">
      <c r="A75" s="145"/>
      <c r="B75" s="140"/>
      <c r="C75" s="36"/>
      <c r="D75" s="37"/>
      <c r="E75" t="s">
        <v>127</v>
      </c>
      <c r="F75" s="317" t="str">
        <f ca="1">VLOOKUP(CONCATENATE($B$70&amp;INDIRECT(ADDRESS(ROW(),COLUMN()-1))),INDIRECT("translations[[Question Num]:["&amp; Language_Selected &amp;"]]"),MATCH(Language_Selected,Language_Options,0)+1,FALSE)</f>
        <v>In what month and year did you start living with your (wife/partner)?</v>
      </c>
      <c r="G75" s="317"/>
      <c r="H75" s="317"/>
      <c r="I75" s="317"/>
      <c r="J75" s="317"/>
      <c r="K75" s="317"/>
      <c r="L75" s="323"/>
      <c r="M75" t="s">
        <v>128</v>
      </c>
      <c r="N75" s="317" t="str">
        <f ca="1">VLOOKUP(CONCATENATE($B$70&amp;INDIRECT(ADDRESS(ROW(),COLUMN()-1))),INDIRECT("translations[[Question Num]:["&amp; Language_Selected &amp;"]]"),MATCH(Language_Selected,Language_Options,0)+1,FALSE)</f>
        <v>Now I would like to ask about your first wife or partner. In what month and year did you start living with her?</v>
      </c>
      <c r="O75" s="317"/>
      <c r="P75" s="317"/>
      <c r="Q75" s="317"/>
      <c r="R75" s="317"/>
      <c r="S75" s="317"/>
      <c r="T75" s="317"/>
      <c r="U75" s="36"/>
      <c r="V75" s="37"/>
      <c r="W75" s="145" t="s">
        <v>75</v>
      </c>
      <c r="X75" s="145"/>
      <c r="Y75" s="145"/>
      <c r="Z75" s="145"/>
      <c r="AA75" s="145"/>
      <c r="AB75" s="145"/>
      <c r="AC75" s="145"/>
      <c r="AD75" s="145"/>
      <c r="AE75" s="31" t="s">
        <v>9</v>
      </c>
      <c r="AF75" s="31"/>
      <c r="AG75" s="31"/>
      <c r="AH75" s="31"/>
      <c r="AI75" s="31"/>
      <c r="AJ75" s="31"/>
      <c r="AK75" s="31"/>
      <c r="AL75" s="65" t="s">
        <v>76</v>
      </c>
      <c r="AM75" s="36"/>
      <c r="AN75" s="37"/>
      <c r="AO75" s="145"/>
      <c r="AP75" s="145"/>
      <c r="AQ75" s="145"/>
    </row>
    <row r="76" spans="1:43" ht="11.25" customHeight="1" x14ac:dyDescent="0.25">
      <c r="A76" s="145"/>
      <c r="B76" s="140"/>
      <c r="C76" s="36"/>
      <c r="D76" s="37"/>
      <c r="E76" s="145"/>
      <c r="F76" s="317"/>
      <c r="G76" s="317"/>
      <c r="H76" s="317"/>
      <c r="I76" s="317"/>
      <c r="J76" s="317"/>
      <c r="K76" s="317"/>
      <c r="L76" s="323"/>
      <c r="M76" s="145"/>
      <c r="N76" s="317"/>
      <c r="O76" s="317"/>
      <c r="P76" s="317"/>
      <c r="Q76" s="317"/>
      <c r="R76" s="317"/>
      <c r="S76" s="317"/>
      <c r="T76" s="317"/>
      <c r="U76" s="36"/>
      <c r="V76" s="37"/>
      <c r="W76" s="145"/>
      <c r="X76" s="145"/>
      <c r="Y76" s="145"/>
      <c r="Z76" s="145"/>
      <c r="AA76" s="145"/>
      <c r="AB76" s="145"/>
      <c r="AC76" s="145"/>
      <c r="AD76" s="145"/>
      <c r="AE76" s="145"/>
      <c r="AF76" s="145"/>
      <c r="AG76" s="145"/>
      <c r="AH76" s="145"/>
      <c r="AI76" s="145"/>
      <c r="AJ76" s="145"/>
      <c r="AK76" s="145"/>
      <c r="AL76" s="65"/>
      <c r="AM76" s="36"/>
      <c r="AN76" s="37"/>
      <c r="AO76" s="145"/>
      <c r="AP76" s="145"/>
      <c r="AQ76" s="145"/>
    </row>
    <row r="77" spans="1:43" ht="11.25" customHeight="1" x14ac:dyDescent="0.25">
      <c r="A77" s="145"/>
      <c r="B77" s="140"/>
      <c r="C77" s="36"/>
      <c r="D77" s="37"/>
      <c r="F77" s="317"/>
      <c r="G77" s="317"/>
      <c r="H77" s="317"/>
      <c r="I77" s="317"/>
      <c r="J77" s="317"/>
      <c r="K77" s="317"/>
      <c r="L77" s="323"/>
      <c r="N77" s="317"/>
      <c r="O77" s="317"/>
      <c r="P77" s="317"/>
      <c r="Q77" s="317"/>
      <c r="R77" s="317"/>
      <c r="S77" s="317"/>
      <c r="T77" s="317"/>
      <c r="U77" s="36"/>
      <c r="V77" s="37"/>
      <c r="W77" s="145"/>
      <c r="X77" s="145"/>
      <c r="Y77" s="145"/>
      <c r="Z77" s="145"/>
      <c r="AA77" s="145"/>
      <c r="AB77" s="145"/>
      <c r="AC77" s="145"/>
      <c r="AD77" s="145"/>
      <c r="AE77" s="29"/>
      <c r="AF77" s="30"/>
      <c r="AG77" s="29"/>
      <c r="AH77" s="30"/>
      <c r="AI77" s="29"/>
      <c r="AJ77" s="30"/>
      <c r="AK77" s="29"/>
      <c r="AL77" s="68"/>
      <c r="AM77" s="36"/>
      <c r="AN77" s="37"/>
      <c r="AO77" s="145"/>
      <c r="AP77" s="319">
        <v>413</v>
      </c>
      <c r="AQ77" s="145"/>
    </row>
    <row r="78" spans="1:43" ht="11.25" customHeight="1" x14ac:dyDescent="0.25">
      <c r="A78" s="145"/>
      <c r="B78" s="140"/>
      <c r="C78" s="36"/>
      <c r="D78" s="37"/>
      <c r="E78" s="155"/>
      <c r="F78" s="317"/>
      <c r="G78" s="317"/>
      <c r="H78" s="317"/>
      <c r="I78" s="317"/>
      <c r="J78" s="317"/>
      <c r="K78" s="317"/>
      <c r="L78" s="323"/>
      <c r="M78" s="155"/>
      <c r="N78" s="317"/>
      <c r="O78" s="317"/>
      <c r="P78" s="317"/>
      <c r="Q78" s="317"/>
      <c r="R78" s="317"/>
      <c r="S78" s="317"/>
      <c r="T78" s="317"/>
      <c r="U78" s="36"/>
      <c r="V78" s="37"/>
      <c r="W78" s="145" t="s">
        <v>17</v>
      </c>
      <c r="X78" s="145"/>
      <c r="Y78" s="31" t="s">
        <v>9</v>
      </c>
      <c r="Z78" s="71"/>
      <c r="AA78" s="31"/>
      <c r="AB78" s="31"/>
      <c r="AC78" s="31"/>
      <c r="AD78" s="31"/>
      <c r="AE78" s="32"/>
      <c r="AF78" s="33"/>
      <c r="AG78" s="32"/>
      <c r="AH78" s="33"/>
      <c r="AI78" s="32"/>
      <c r="AJ78" s="33"/>
      <c r="AK78" s="32"/>
      <c r="AL78" s="69"/>
      <c r="AM78" s="36"/>
      <c r="AN78" s="37"/>
      <c r="AO78" s="145"/>
      <c r="AP78" s="319"/>
      <c r="AQ78" s="145"/>
    </row>
    <row r="79" spans="1:43" ht="11.25" customHeight="1" x14ac:dyDescent="0.25">
      <c r="A79" s="145"/>
      <c r="B79" s="140"/>
      <c r="C79" s="36"/>
      <c r="D79" s="37"/>
      <c r="E79" s="155"/>
      <c r="F79" s="317"/>
      <c r="G79" s="317"/>
      <c r="H79" s="317"/>
      <c r="I79" s="317"/>
      <c r="J79" s="317"/>
      <c r="K79" s="317"/>
      <c r="L79" s="323"/>
      <c r="M79" s="155"/>
      <c r="N79" s="317"/>
      <c r="O79" s="317"/>
      <c r="P79" s="317"/>
      <c r="Q79" s="317"/>
      <c r="R79" s="317"/>
      <c r="S79" s="317"/>
      <c r="T79" s="317"/>
      <c r="U79" s="36"/>
      <c r="V79" s="37"/>
      <c r="W79" s="145"/>
      <c r="X79" s="145"/>
      <c r="Y79" s="145"/>
      <c r="Z79" s="145"/>
      <c r="AA79" s="145"/>
      <c r="AB79" s="145"/>
      <c r="AC79" s="145"/>
      <c r="AD79" s="145"/>
      <c r="AE79" s="145"/>
      <c r="AF79" s="145"/>
      <c r="AG79" s="145"/>
      <c r="AH79" s="145"/>
      <c r="AI79" s="145"/>
      <c r="AJ79" s="145"/>
      <c r="AK79" s="145"/>
      <c r="AL79" s="46"/>
      <c r="AM79" s="36"/>
      <c r="AN79" s="37"/>
      <c r="AO79" s="145"/>
      <c r="AP79" s="145"/>
      <c r="AQ79" s="145"/>
    </row>
    <row r="80" spans="1:43" ht="11.25" customHeight="1" x14ac:dyDescent="0.25">
      <c r="A80" s="145"/>
      <c r="B80" s="140"/>
      <c r="C80" s="36"/>
      <c r="D80" s="37"/>
      <c r="E80" s="155"/>
      <c r="F80" s="317"/>
      <c r="G80" s="317"/>
      <c r="H80" s="317"/>
      <c r="I80" s="317"/>
      <c r="J80" s="317"/>
      <c r="K80" s="317"/>
      <c r="L80" s="323"/>
      <c r="M80" s="155"/>
      <c r="N80" s="317"/>
      <c r="O80" s="317"/>
      <c r="P80" s="317"/>
      <c r="Q80" s="317"/>
      <c r="R80" s="317"/>
      <c r="S80" s="317"/>
      <c r="T80" s="317"/>
      <c r="U80" s="36"/>
      <c r="V80" s="37"/>
      <c r="W80" s="145"/>
      <c r="X80" s="145"/>
      <c r="Y80" s="145"/>
      <c r="Z80" s="145"/>
      <c r="AA80" s="145"/>
      <c r="AB80" s="145"/>
      <c r="AC80" s="145"/>
      <c r="AD80" s="145"/>
      <c r="AE80" s="145"/>
      <c r="AF80" s="145"/>
      <c r="AG80" s="145"/>
      <c r="AH80" s="145"/>
      <c r="AI80" s="145"/>
      <c r="AJ80" s="145"/>
      <c r="AK80" s="145"/>
      <c r="AL80" s="46"/>
      <c r="AM80" s="36"/>
      <c r="AN80" s="37"/>
      <c r="AO80" s="145"/>
      <c r="AP80" s="145"/>
      <c r="AQ80" s="145"/>
    </row>
    <row r="81" spans="1:43" ht="11.25" customHeight="1" x14ac:dyDescent="0.25">
      <c r="A81" s="145"/>
      <c r="B81" s="140"/>
      <c r="C81" s="36"/>
      <c r="D81" s="37"/>
      <c r="E81" s="145"/>
      <c r="F81" s="317"/>
      <c r="G81" s="317"/>
      <c r="H81" s="317"/>
      <c r="I81" s="317"/>
      <c r="J81" s="317"/>
      <c r="K81" s="317"/>
      <c r="L81" s="323"/>
      <c r="M81" s="145"/>
      <c r="N81" s="317"/>
      <c r="O81" s="317"/>
      <c r="P81" s="317"/>
      <c r="Q81" s="317"/>
      <c r="R81" s="317"/>
      <c r="S81" s="317"/>
      <c r="T81" s="317"/>
      <c r="U81" s="36"/>
      <c r="V81" s="37"/>
      <c r="W81" s="145" t="s">
        <v>77</v>
      </c>
      <c r="X81" s="145"/>
      <c r="Y81" s="145"/>
      <c r="Z81" s="145"/>
      <c r="AA81" s="145"/>
      <c r="AB81" s="145"/>
      <c r="AC81" s="145"/>
      <c r="AD81" s="31" t="s">
        <v>9</v>
      </c>
      <c r="AE81" s="71"/>
      <c r="AF81" s="31"/>
      <c r="AG81" s="31"/>
      <c r="AH81" s="31"/>
      <c r="AI81" s="31"/>
      <c r="AJ81" s="31"/>
      <c r="AK81" s="145"/>
      <c r="AL81" s="65" t="s">
        <v>78</v>
      </c>
      <c r="AM81" s="36"/>
      <c r="AN81" s="37"/>
      <c r="AO81" s="145"/>
      <c r="AP81" s="145"/>
      <c r="AQ81" s="145"/>
    </row>
    <row r="82" spans="1:43" ht="6" customHeight="1" x14ac:dyDescent="0.25">
      <c r="A82" s="28"/>
      <c r="B82" s="70"/>
      <c r="C82" s="33"/>
      <c r="D82" s="32"/>
      <c r="E82" s="28"/>
      <c r="F82" s="28"/>
      <c r="G82" s="28"/>
      <c r="H82" s="28"/>
      <c r="I82" s="28"/>
      <c r="J82" s="28"/>
      <c r="K82" s="28"/>
      <c r="L82" s="28"/>
      <c r="M82" s="28"/>
      <c r="N82" s="28"/>
      <c r="O82" s="28"/>
      <c r="P82" s="28"/>
      <c r="Q82" s="28"/>
      <c r="R82" s="28"/>
      <c r="S82" s="28"/>
      <c r="T82" s="28"/>
      <c r="U82" s="33"/>
      <c r="V82" s="32"/>
      <c r="W82" s="28"/>
      <c r="X82" s="28"/>
      <c r="Y82" s="28"/>
      <c r="Z82" s="28"/>
      <c r="AA82" s="28"/>
      <c r="AB82" s="28"/>
      <c r="AC82" s="28"/>
      <c r="AD82" s="28"/>
      <c r="AE82" s="28"/>
      <c r="AF82" s="28"/>
      <c r="AG82" s="28"/>
      <c r="AH82" s="28"/>
      <c r="AI82" s="28"/>
      <c r="AJ82" s="28"/>
      <c r="AK82" s="28"/>
      <c r="AL82" s="66"/>
      <c r="AM82" s="33"/>
      <c r="AN82" s="32"/>
      <c r="AO82" s="28"/>
      <c r="AP82" s="28"/>
      <c r="AQ82" s="28"/>
    </row>
    <row r="83" spans="1:43" ht="6" customHeight="1" x14ac:dyDescent="0.25">
      <c r="A83" s="41"/>
      <c r="B83" s="141"/>
      <c r="C83" s="30"/>
      <c r="D83" s="29"/>
      <c r="E83" s="41"/>
      <c r="F83" s="41"/>
      <c r="G83" s="41"/>
      <c r="H83" s="41"/>
      <c r="I83" s="41"/>
      <c r="J83" s="41"/>
      <c r="K83" s="41"/>
      <c r="L83" s="41"/>
      <c r="M83" s="41"/>
      <c r="N83" s="41"/>
      <c r="O83" s="41"/>
      <c r="P83" s="41"/>
      <c r="Q83" s="41"/>
      <c r="R83" s="41"/>
      <c r="S83" s="41"/>
      <c r="T83" s="41"/>
      <c r="U83" s="30"/>
      <c r="V83" s="29"/>
      <c r="W83" s="41"/>
      <c r="X83" s="41"/>
      <c r="Y83" s="41"/>
      <c r="Z83" s="41"/>
      <c r="AA83" s="41"/>
      <c r="AB83" s="41"/>
      <c r="AC83" s="41"/>
      <c r="AD83" s="41"/>
      <c r="AE83" s="41"/>
      <c r="AF83" s="41"/>
      <c r="AG83" s="41"/>
      <c r="AH83" s="41"/>
      <c r="AI83" s="41"/>
      <c r="AJ83" s="41"/>
      <c r="AK83" s="41"/>
      <c r="AL83" s="67"/>
      <c r="AM83" s="30"/>
      <c r="AN83" s="29"/>
      <c r="AO83" s="41"/>
      <c r="AP83" s="41"/>
      <c r="AQ83" s="41"/>
    </row>
    <row r="84" spans="1:43" ht="11.25" customHeight="1" x14ac:dyDescent="0.25">
      <c r="A84" s="145"/>
      <c r="B84" s="161">
        <v>412</v>
      </c>
      <c r="C84" s="36"/>
      <c r="D84" s="37"/>
      <c r="E84" s="317" t="str">
        <f ca="1">VLOOKUP(INDIRECT(ADDRESS(ROW(),COLUMN()-3)),INDIRECT("translations[[Question Num]:["&amp; Language_Selected &amp;"]]"),MATCH(Language_Selected,Language_Options,0)+1,FALSE)</f>
        <v>How old were you when you first started living with her?</v>
      </c>
      <c r="F84" s="317"/>
      <c r="G84" s="317"/>
      <c r="H84" s="317"/>
      <c r="I84" s="317"/>
      <c r="J84" s="317"/>
      <c r="K84" s="317"/>
      <c r="L84" s="317"/>
      <c r="M84" s="317"/>
      <c r="N84" s="317"/>
      <c r="O84" s="317"/>
      <c r="P84" s="317"/>
      <c r="Q84" s="317"/>
      <c r="R84" s="317"/>
      <c r="S84" s="317"/>
      <c r="T84" s="317"/>
      <c r="U84" s="36"/>
      <c r="V84" s="37"/>
      <c r="W84" s="145"/>
      <c r="X84" s="145"/>
      <c r="Y84" s="145"/>
      <c r="Z84" s="145"/>
      <c r="AA84" s="145"/>
      <c r="AB84" s="145"/>
      <c r="AC84" s="145"/>
      <c r="AD84" s="145"/>
      <c r="AE84" s="145"/>
      <c r="AF84" s="145"/>
      <c r="AG84" s="145"/>
      <c r="AH84" s="145"/>
      <c r="AI84" s="29"/>
      <c r="AJ84" s="30"/>
      <c r="AK84" s="29"/>
      <c r="AL84" s="68"/>
      <c r="AM84" s="36"/>
      <c r="AN84" s="37"/>
      <c r="AO84" s="145"/>
      <c r="AP84" s="145"/>
      <c r="AQ84" s="145"/>
    </row>
    <row r="85" spans="1:43" ht="11.25" customHeight="1" x14ac:dyDescent="0.25">
      <c r="A85" s="145"/>
      <c r="B85" s="140"/>
      <c r="C85" s="36"/>
      <c r="D85" s="37"/>
      <c r="E85" s="317"/>
      <c r="F85" s="317"/>
      <c r="G85" s="317"/>
      <c r="H85" s="317"/>
      <c r="I85" s="317"/>
      <c r="J85" s="317"/>
      <c r="K85" s="317"/>
      <c r="L85" s="317"/>
      <c r="M85" s="317"/>
      <c r="N85" s="317"/>
      <c r="O85" s="317"/>
      <c r="P85" s="317"/>
      <c r="Q85" s="317"/>
      <c r="R85" s="317"/>
      <c r="S85" s="317"/>
      <c r="T85" s="317"/>
      <c r="U85" s="36"/>
      <c r="V85" s="37"/>
      <c r="W85" s="145" t="s">
        <v>129</v>
      </c>
      <c r="X85" s="145"/>
      <c r="Y85" s="31" t="s">
        <v>9</v>
      </c>
      <c r="Z85" s="71"/>
      <c r="AA85" s="31"/>
      <c r="AB85" s="31"/>
      <c r="AC85" s="31"/>
      <c r="AD85" s="31"/>
      <c r="AE85" s="31"/>
      <c r="AF85" s="31"/>
      <c r="AG85" s="31"/>
      <c r="AH85" s="31"/>
      <c r="AI85" s="32"/>
      <c r="AJ85" s="33"/>
      <c r="AK85" s="32"/>
      <c r="AL85" s="69"/>
      <c r="AM85" s="36"/>
      <c r="AN85" s="37"/>
      <c r="AO85" s="145"/>
      <c r="AP85" s="145"/>
      <c r="AQ85" s="145"/>
    </row>
    <row r="86" spans="1:43" ht="6" customHeight="1" thickBot="1" x14ac:dyDescent="0.3">
      <c r="A86" s="145"/>
      <c r="B86" s="140"/>
      <c r="C86" s="36"/>
      <c r="D86" s="37"/>
      <c r="E86" s="145"/>
      <c r="F86" s="145"/>
      <c r="G86" s="145"/>
      <c r="H86" s="145"/>
      <c r="I86" s="145"/>
      <c r="J86" s="145"/>
      <c r="K86" s="145"/>
      <c r="L86" s="145"/>
      <c r="M86" s="145"/>
      <c r="N86" s="145"/>
      <c r="O86" s="145"/>
      <c r="P86" s="145"/>
      <c r="Q86" s="145"/>
      <c r="R86" s="145"/>
      <c r="S86" s="145"/>
      <c r="T86" s="145"/>
      <c r="U86" s="36"/>
      <c r="V86" s="37"/>
      <c r="W86" s="145"/>
      <c r="X86" s="145"/>
      <c r="Y86" s="145"/>
      <c r="Z86" s="145"/>
      <c r="AA86" s="145"/>
      <c r="AB86" s="145"/>
      <c r="AC86" s="145"/>
      <c r="AD86" s="145"/>
      <c r="AE86" s="145"/>
      <c r="AF86" s="145"/>
      <c r="AG86" s="145"/>
      <c r="AH86" s="145"/>
      <c r="AI86" s="145"/>
      <c r="AJ86" s="145"/>
      <c r="AK86" s="145"/>
      <c r="AL86" s="46"/>
      <c r="AM86" s="36"/>
      <c r="AN86" s="37"/>
      <c r="AO86" s="145"/>
      <c r="AP86" s="145"/>
      <c r="AQ86" s="145"/>
    </row>
    <row r="87" spans="1:43" ht="6" customHeight="1" x14ac:dyDescent="0.25">
      <c r="A87" s="72"/>
      <c r="B87" s="73"/>
      <c r="C87" s="74"/>
      <c r="D87" s="75"/>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7"/>
      <c r="AM87" s="74"/>
      <c r="AN87" s="75"/>
      <c r="AO87" s="76"/>
      <c r="AP87" s="76"/>
      <c r="AQ87" s="78"/>
    </row>
    <row r="88" spans="1:43" ht="11.25" customHeight="1" x14ac:dyDescent="0.25">
      <c r="A88" s="79"/>
      <c r="B88" s="161">
        <v>413</v>
      </c>
      <c r="C88" s="36"/>
      <c r="D88" s="37"/>
      <c r="E88" s="328" t="s">
        <v>788</v>
      </c>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6"/>
      <c r="AN88" s="37"/>
      <c r="AO88" s="145"/>
      <c r="AP88" s="145"/>
      <c r="AQ88" s="80"/>
    </row>
    <row r="89" spans="1:43" ht="6" customHeight="1" thickBot="1" x14ac:dyDescent="0.3">
      <c r="A89" s="81"/>
      <c r="B89" s="143"/>
      <c r="C89" s="62"/>
      <c r="D89" s="63"/>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82"/>
      <c r="AM89" s="62"/>
      <c r="AN89" s="63"/>
      <c r="AO89" s="61"/>
      <c r="AP89" s="61"/>
      <c r="AQ89" s="83"/>
    </row>
    <row r="90" spans="1:43" ht="6" customHeight="1" x14ac:dyDescent="0.25">
      <c r="A90" s="76"/>
      <c r="B90" s="73"/>
      <c r="C90" s="74"/>
      <c r="D90" s="75"/>
      <c r="E90" s="76"/>
      <c r="F90" s="76"/>
      <c r="G90" s="76"/>
      <c r="H90" s="76"/>
      <c r="I90" s="76"/>
      <c r="J90" s="76"/>
      <c r="K90" s="76"/>
      <c r="L90" s="76"/>
      <c r="M90" s="76"/>
      <c r="N90" s="76"/>
      <c r="O90" s="76"/>
      <c r="P90" s="76"/>
      <c r="Q90" s="76"/>
      <c r="R90" s="76"/>
      <c r="S90" s="76"/>
      <c r="T90" s="76"/>
      <c r="U90" s="74"/>
      <c r="V90" s="75"/>
      <c r="W90" s="76"/>
      <c r="X90" s="76"/>
      <c r="Y90" s="76"/>
      <c r="Z90" s="76"/>
      <c r="AA90" s="76"/>
      <c r="AB90" s="76"/>
      <c r="AC90" s="76"/>
      <c r="AD90" s="76"/>
      <c r="AE90" s="76"/>
      <c r="AF90" s="76"/>
      <c r="AG90" s="76"/>
      <c r="AH90" s="76"/>
      <c r="AI90" s="76"/>
      <c r="AJ90" s="76"/>
      <c r="AK90" s="76"/>
      <c r="AL90" s="77"/>
      <c r="AM90" s="74"/>
      <c r="AN90" s="75"/>
      <c r="AO90" s="76"/>
      <c r="AP90" s="76"/>
      <c r="AQ90" s="76"/>
    </row>
    <row r="91" spans="1:43" ht="10.3" x14ac:dyDescent="0.25">
      <c r="A91" s="145"/>
      <c r="B91" s="161">
        <v>414</v>
      </c>
      <c r="C91" s="36"/>
      <c r="D91" s="37"/>
      <c r="E91" s="317" t="str">
        <f ca="1">VLOOKUP(INDIRECT(ADDRESS(ROW(),COLUMN()-3)),INDIRECT("translations[[Question Num]:["&amp; Language_Selected &amp;"]]"),MATCH(Language_Selected,Language_Options,0)+1,FALSE)</f>
        <v>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v>
      </c>
      <c r="F91" s="317"/>
      <c r="G91" s="317"/>
      <c r="H91" s="317"/>
      <c r="I91" s="317"/>
      <c r="J91" s="317"/>
      <c r="K91" s="317"/>
      <c r="L91" s="317"/>
      <c r="M91" s="317"/>
      <c r="N91" s="317"/>
      <c r="O91" s="317"/>
      <c r="P91" s="317"/>
      <c r="Q91" s="317"/>
      <c r="R91" s="317"/>
      <c r="S91" s="317"/>
      <c r="T91" s="317"/>
      <c r="U91" s="36"/>
      <c r="V91" s="37"/>
      <c r="W91" s="145"/>
      <c r="X91" s="145"/>
      <c r="Y91" s="145"/>
      <c r="Z91" s="145"/>
      <c r="AA91" s="145"/>
      <c r="AB91" s="145"/>
      <c r="AC91" s="145"/>
      <c r="AD91" s="145"/>
      <c r="AE91" s="145"/>
      <c r="AF91" s="145"/>
      <c r="AG91" s="145"/>
      <c r="AH91" s="145"/>
      <c r="AI91" s="145"/>
      <c r="AJ91" s="145"/>
      <c r="AK91" s="145"/>
      <c r="AL91" s="46"/>
      <c r="AM91" s="36"/>
      <c r="AN91" s="37"/>
      <c r="AO91" s="145"/>
      <c r="AP91" s="145"/>
      <c r="AQ91" s="145"/>
    </row>
    <row r="92" spans="1:43" ht="10.3" x14ac:dyDescent="0.25">
      <c r="A92" s="145"/>
      <c r="B92" s="140"/>
      <c r="C92" s="36"/>
      <c r="D92" s="37"/>
      <c r="E92" s="317"/>
      <c r="F92" s="317"/>
      <c r="G92" s="317"/>
      <c r="H92" s="317"/>
      <c r="I92" s="317"/>
      <c r="J92" s="317"/>
      <c r="K92" s="317"/>
      <c r="L92" s="317"/>
      <c r="M92" s="317"/>
      <c r="N92" s="317"/>
      <c r="O92" s="317"/>
      <c r="P92" s="317"/>
      <c r="Q92" s="317"/>
      <c r="R92" s="317"/>
      <c r="S92" s="317"/>
      <c r="T92" s="317"/>
      <c r="U92" s="36"/>
      <c r="V92" s="37"/>
      <c r="W92" s="145"/>
      <c r="X92" s="145"/>
      <c r="Y92" s="145"/>
      <c r="Z92" s="145"/>
      <c r="AA92" s="145"/>
      <c r="AB92" s="145"/>
      <c r="AC92" s="145"/>
      <c r="AD92" s="145"/>
      <c r="AE92" s="145"/>
      <c r="AF92" s="145"/>
      <c r="AG92" s="145"/>
      <c r="AH92" s="145"/>
      <c r="AI92" s="145"/>
      <c r="AJ92" s="145"/>
      <c r="AK92" s="145"/>
      <c r="AL92" s="46"/>
      <c r="AM92" s="36"/>
      <c r="AN92" s="37"/>
      <c r="AO92" s="145"/>
      <c r="AP92" s="145"/>
      <c r="AQ92" s="145"/>
    </row>
    <row r="93" spans="1:43" ht="11.25" customHeight="1" x14ac:dyDescent="0.25">
      <c r="A93" s="145"/>
      <c r="C93" s="36"/>
      <c r="D93" s="37"/>
      <c r="E93" s="317"/>
      <c r="F93" s="317"/>
      <c r="G93" s="317"/>
      <c r="H93" s="317"/>
      <c r="I93" s="317"/>
      <c r="J93" s="317"/>
      <c r="K93" s="317"/>
      <c r="L93" s="317"/>
      <c r="M93" s="317"/>
      <c r="N93" s="317"/>
      <c r="O93" s="317"/>
      <c r="P93" s="317"/>
      <c r="Q93" s="317"/>
      <c r="R93" s="317"/>
      <c r="S93" s="317"/>
      <c r="T93" s="317"/>
      <c r="U93" s="36"/>
      <c r="V93" s="37"/>
      <c r="W93" s="145" t="s">
        <v>231</v>
      </c>
      <c r="X93" s="145"/>
      <c r="Y93" s="145"/>
      <c r="Z93" s="145"/>
      <c r="AA93" s="145"/>
      <c r="AB93" s="145"/>
      <c r="AC93" s="145"/>
      <c r="AD93" s="145"/>
      <c r="AE93" s="145"/>
      <c r="AF93" s="145"/>
      <c r="AG93" s="145"/>
      <c r="AH93" s="145"/>
      <c r="AI93" s="145"/>
      <c r="AJ93" s="145"/>
      <c r="AK93" s="145"/>
      <c r="AL93" s="65"/>
      <c r="AM93" s="36"/>
      <c r="AN93" s="37"/>
      <c r="AO93" s="145"/>
      <c r="AP93" s="145"/>
      <c r="AQ93" s="145"/>
    </row>
    <row r="94" spans="1:43" ht="11.25" customHeight="1" x14ac:dyDescent="0.25">
      <c r="A94" s="145"/>
      <c r="B94" s="140"/>
      <c r="C94" s="36"/>
      <c r="D94" s="37"/>
      <c r="E94" s="317"/>
      <c r="F94" s="317"/>
      <c r="G94" s="317"/>
      <c r="H94" s="317"/>
      <c r="I94" s="317"/>
      <c r="J94" s="317"/>
      <c r="K94" s="317"/>
      <c r="L94" s="317"/>
      <c r="M94" s="317"/>
      <c r="N94" s="317"/>
      <c r="O94" s="317"/>
      <c r="P94" s="317"/>
      <c r="Q94" s="317"/>
      <c r="R94" s="317"/>
      <c r="S94" s="317"/>
      <c r="T94" s="317"/>
      <c r="U94" s="36"/>
      <c r="V94" s="37"/>
      <c r="W94" s="145"/>
      <c r="X94" s="145" t="s">
        <v>232</v>
      </c>
      <c r="Y94" s="145"/>
      <c r="Z94" s="145"/>
      <c r="AA94" s="145"/>
      <c r="AB94" s="145"/>
      <c r="AC94" s="31" t="s">
        <v>233</v>
      </c>
      <c r="AD94" s="71"/>
      <c r="AE94" s="31"/>
      <c r="AF94" s="31"/>
      <c r="AG94" s="31"/>
      <c r="AH94" s="31"/>
      <c r="AI94" s="31"/>
      <c r="AJ94" s="31"/>
      <c r="AK94" s="31"/>
      <c r="AL94" s="65" t="s">
        <v>234</v>
      </c>
      <c r="AM94" s="36"/>
      <c r="AN94" s="37"/>
      <c r="AO94" s="145"/>
      <c r="AP94" s="162">
        <v>501</v>
      </c>
      <c r="AQ94" s="145"/>
    </row>
    <row r="95" spans="1:43" ht="11.25" customHeight="1" x14ac:dyDescent="0.25">
      <c r="A95" s="145"/>
      <c r="B95" s="140"/>
      <c r="C95" s="36"/>
      <c r="D95" s="37"/>
      <c r="E95" s="317"/>
      <c r="F95" s="317"/>
      <c r="G95" s="317"/>
      <c r="H95" s="317"/>
      <c r="I95" s="317"/>
      <c r="J95" s="317"/>
      <c r="K95" s="317"/>
      <c r="L95" s="317"/>
      <c r="M95" s="317"/>
      <c r="N95" s="317"/>
      <c r="O95" s="317"/>
      <c r="P95" s="317"/>
      <c r="Q95" s="317"/>
      <c r="R95" s="317"/>
      <c r="S95" s="317"/>
      <c r="T95" s="317"/>
      <c r="U95" s="36"/>
      <c r="V95" s="37"/>
      <c r="W95" s="1"/>
      <c r="X95" s="1"/>
      <c r="Y95" s="1"/>
      <c r="Z95" s="1"/>
      <c r="AA95" s="1"/>
      <c r="AB95" s="1"/>
      <c r="AC95" s="1"/>
      <c r="AD95" s="1"/>
      <c r="AE95" s="1"/>
      <c r="AF95" s="1"/>
      <c r="AG95" s="1"/>
      <c r="AH95" s="1"/>
      <c r="AI95" s="1"/>
      <c r="AJ95" s="1"/>
      <c r="AK95" s="1"/>
      <c r="AL95" s="97"/>
      <c r="AM95" s="36"/>
      <c r="AN95" s="37"/>
      <c r="AO95" s="145"/>
      <c r="AP95" s="145"/>
      <c r="AQ95" s="145"/>
    </row>
    <row r="96" spans="1:43" ht="11.25" customHeight="1" x14ac:dyDescent="0.25">
      <c r="A96" s="145"/>
      <c r="B96" s="140"/>
      <c r="C96" s="36"/>
      <c r="D96" s="37"/>
      <c r="E96" s="317"/>
      <c r="F96" s="317"/>
      <c r="G96" s="317"/>
      <c r="H96" s="317"/>
      <c r="I96" s="317"/>
      <c r="J96" s="317"/>
      <c r="K96" s="317"/>
      <c r="L96" s="317"/>
      <c r="M96" s="317"/>
      <c r="N96" s="317"/>
      <c r="O96" s="317"/>
      <c r="P96" s="317"/>
      <c r="Q96" s="317"/>
      <c r="R96" s="317"/>
      <c r="S96" s="317"/>
      <c r="T96" s="317"/>
      <c r="U96" s="36"/>
      <c r="V96" s="37"/>
      <c r="W96" s="145"/>
      <c r="X96" s="145"/>
      <c r="Y96" s="145"/>
      <c r="Z96" s="145"/>
      <c r="AA96" s="145"/>
      <c r="AB96" s="145"/>
      <c r="AC96" s="145"/>
      <c r="AD96" s="145"/>
      <c r="AE96" s="145"/>
      <c r="AF96" s="145"/>
      <c r="AG96" s="145"/>
      <c r="AH96" s="145"/>
      <c r="AI96" s="29"/>
      <c r="AJ96" s="30"/>
      <c r="AK96" s="29"/>
      <c r="AL96" s="68"/>
      <c r="AM96" s="36"/>
      <c r="AN96" s="37"/>
      <c r="AO96" s="145"/>
      <c r="AP96" s="145"/>
      <c r="AQ96" s="145"/>
    </row>
    <row r="97" spans="1:43" ht="11.25" customHeight="1" x14ac:dyDescent="0.25">
      <c r="A97" s="145"/>
      <c r="B97" s="140"/>
      <c r="C97" s="36"/>
      <c r="D97" s="37"/>
      <c r="E97" s="317"/>
      <c r="F97" s="317"/>
      <c r="G97" s="317"/>
      <c r="H97" s="317"/>
      <c r="I97" s="317"/>
      <c r="J97" s="317"/>
      <c r="K97" s="317"/>
      <c r="L97" s="317"/>
      <c r="M97" s="317"/>
      <c r="N97" s="317"/>
      <c r="O97" s="317"/>
      <c r="P97" s="317"/>
      <c r="Q97" s="317"/>
      <c r="R97" s="317"/>
      <c r="S97" s="317"/>
      <c r="T97" s="317"/>
      <c r="U97" s="36"/>
      <c r="V97" s="37"/>
      <c r="W97" s="145" t="s">
        <v>157</v>
      </c>
      <c r="X97" s="145"/>
      <c r="Y97" s="145"/>
      <c r="Z97" s="145"/>
      <c r="AA97" s="145"/>
      <c r="AB97" s="31" t="s">
        <v>9</v>
      </c>
      <c r="AC97" s="31"/>
      <c r="AD97" s="31"/>
      <c r="AE97" s="31"/>
      <c r="AF97" s="31"/>
      <c r="AG97" s="31"/>
      <c r="AH97" s="31"/>
      <c r="AI97" s="32"/>
      <c r="AJ97" s="33"/>
      <c r="AK97" s="32"/>
      <c r="AL97" s="69"/>
      <c r="AM97" s="36"/>
      <c r="AN97" s="37"/>
      <c r="AO97" s="145"/>
      <c r="AP97" s="145"/>
      <c r="AQ97" s="145"/>
    </row>
    <row r="98" spans="1:43" ht="11.25" customHeight="1" x14ac:dyDescent="0.25">
      <c r="A98" s="145"/>
      <c r="B98" s="140"/>
      <c r="C98" s="36"/>
      <c r="D98" s="37"/>
      <c r="E98" s="317"/>
      <c r="F98" s="317"/>
      <c r="G98" s="317"/>
      <c r="H98" s="317"/>
      <c r="I98" s="317"/>
      <c r="J98" s="317"/>
      <c r="K98" s="317"/>
      <c r="L98" s="317"/>
      <c r="M98" s="317"/>
      <c r="N98" s="317"/>
      <c r="O98" s="317"/>
      <c r="P98" s="317"/>
      <c r="Q98" s="317"/>
      <c r="R98" s="317"/>
      <c r="S98" s="317"/>
      <c r="T98" s="317"/>
      <c r="U98" s="36"/>
      <c r="V98" s="37"/>
      <c r="W98" s="1"/>
      <c r="X98" s="1"/>
      <c r="Y98" s="1"/>
      <c r="Z98" s="1"/>
      <c r="AA98" s="1"/>
      <c r="AB98" s="1"/>
      <c r="AC98" s="1"/>
      <c r="AD98" s="1"/>
      <c r="AE98" s="1"/>
      <c r="AF98" s="1"/>
      <c r="AG98" s="1"/>
      <c r="AH98" s="1"/>
      <c r="AI98" s="1"/>
      <c r="AJ98" s="1"/>
      <c r="AK98" s="1"/>
      <c r="AL98" s="1"/>
      <c r="AM98" s="36"/>
      <c r="AN98" s="37"/>
      <c r="AO98" s="145"/>
      <c r="AP98" s="145"/>
      <c r="AQ98" s="145"/>
    </row>
    <row r="99" spans="1:43" ht="11.25" customHeight="1" x14ac:dyDescent="0.25">
      <c r="A99" s="145"/>
      <c r="B99" s="140"/>
      <c r="C99" s="36"/>
      <c r="D99" s="37"/>
      <c r="E99" s="317"/>
      <c r="F99" s="317"/>
      <c r="G99" s="317"/>
      <c r="H99" s="317"/>
      <c r="I99" s="317"/>
      <c r="J99" s="317"/>
      <c r="K99" s="317"/>
      <c r="L99" s="317"/>
      <c r="M99" s="317"/>
      <c r="N99" s="317"/>
      <c r="O99" s="317"/>
      <c r="P99" s="317"/>
      <c r="Q99" s="317"/>
      <c r="R99" s="317"/>
      <c r="S99" s="317"/>
      <c r="T99" s="317"/>
      <c r="U99" s="36"/>
      <c r="V99" s="37"/>
      <c r="W99" s="1"/>
      <c r="X99" s="1"/>
      <c r="Y99" s="1"/>
      <c r="Z99" s="1"/>
      <c r="AA99" s="1"/>
      <c r="AB99" s="1"/>
      <c r="AC99" s="1"/>
      <c r="AD99" s="1"/>
      <c r="AE99" s="1"/>
      <c r="AF99" s="1"/>
      <c r="AG99" s="1"/>
      <c r="AH99" s="1"/>
      <c r="AI99" s="1"/>
      <c r="AJ99" s="1"/>
      <c r="AK99" s="1"/>
      <c r="AL99" s="1"/>
      <c r="AM99" s="36"/>
      <c r="AN99" s="37"/>
      <c r="AO99" s="145"/>
      <c r="AP99" s="145"/>
      <c r="AQ99" s="145"/>
    </row>
    <row r="100" spans="1:43" ht="11.25" customHeight="1" x14ac:dyDescent="0.25">
      <c r="A100" s="145"/>
      <c r="B100" s="140"/>
      <c r="C100" s="36"/>
      <c r="D100" s="37"/>
      <c r="E100" s="317"/>
      <c r="F100" s="317"/>
      <c r="G100" s="317"/>
      <c r="H100" s="317"/>
      <c r="I100" s="317"/>
      <c r="J100" s="317"/>
      <c r="K100" s="317"/>
      <c r="L100" s="317"/>
      <c r="M100" s="317"/>
      <c r="N100" s="317"/>
      <c r="O100" s="317"/>
      <c r="P100" s="317"/>
      <c r="Q100" s="317"/>
      <c r="R100" s="317"/>
      <c r="S100" s="317"/>
      <c r="T100" s="317"/>
      <c r="U100" s="36"/>
      <c r="V100" s="37"/>
      <c r="W100" s="1"/>
      <c r="X100" s="1"/>
      <c r="Y100" s="1"/>
      <c r="Z100" s="1"/>
      <c r="AA100" s="1"/>
      <c r="AB100" s="1"/>
      <c r="AC100" s="1"/>
      <c r="AD100" s="1"/>
      <c r="AE100" s="1"/>
      <c r="AF100" s="1"/>
      <c r="AG100" s="1"/>
      <c r="AH100" s="1"/>
      <c r="AI100" s="1"/>
      <c r="AJ100" s="1"/>
      <c r="AK100" s="1"/>
      <c r="AL100" s="1"/>
      <c r="AM100" s="36"/>
      <c r="AN100" s="37"/>
      <c r="AO100" s="145"/>
      <c r="AP100" s="145"/>
      <c r="AQ100" s="145"/>
    </row>
    <row r="101" spans="1:43" ht="11.25" customHeight="1" x14ac:dyDescent="0.25">
      <c r="A101" s="145"/>
      <c r="B101" s="140"/>
      <c r="C101" s="36"/>
      <c r="D101" s="37"/>
      <c r="E101" s="317"/>
      <c r="F101" s="317"/>
      <c r="G101" s="317"/>
      <c r="H101" s="317"/>
      <c r="I101" s="317"/>
      <c r="J101" s="317"/>
      <c r="K101" s="317"/>
      <c r="L101" s="317"/>
      <c r="M101" s="317"/>
      <c r="N101" s="317"/>
      <c r="O101" s="317"/>
      <c r="P101" s="317"/>
      <c r="Q101" s="317"/>
      <c r="R101" s="317"/>
      <c r="S101" s="317"/>
      <c r="T101" s="317"/>
      <c r="U101" s="36"/>
      <c r="V101" s="37"/>
      <c r="W101" s="1"/>
      <c r="X101" s="1"/>
      <c r="Y101" s="1"/>
      <c r="Z101" s="1"/>
      <c r="AA101" s="1"/>
      <c r="AB101" s="1"/>
      <c r="AC101" s="1"/>
      <c r="AD101" s="1"/>
      <c r="AE101" s="1"/>
      <c r="AF101" s="1"/>
      <c r="AG101" s="1"/>
      <c r="AH101" s="1"/>
      <c r="AI101" s="1"/>
      <c r="AJ101" s="1"/>
      <c r="AK101" s="1"/>
      <c r="AL101" s="1"/>
      <c r="AM101" s="36"/>
      <c r="AN101" s="37"/>
      <c r="AO101" s="145"/>
      <c r="AP101" s="145"/>
      <c r="AQ101" s="145"/>
    </row>
    <row r="102" spans="1:43" ht="11.25" customHeight="1" x14ac:dyDescent="0.25">
      <c r="A102" s="145"/>
      <c r="B102" s="140"/>
      <c r="C102" s="36"/>
      <c r="D102" s="37"/>
      <c r="E102" s="317"/>
      <c r="F102" s="317"/>
      <c r="G102" s="317"/>
      <c r="H102" s="317"/>
      <c r="I102" s="317"/>
      <c r="J102" s="317"/>
      <c r="K102" s="317"/>
      <c r="L102" s="317"/>
      <c r="M102" s="317"/>
      <c r="N102" s="317"/>
      <c r="O102" s="317"/>
      <c r="P102" s="317"/>
      <c r="Q102" s="317"/>
      <c r="R102" s="317"/>
      <c r="S102" s="317"/>
      <c r="T102" s="317"/>
      <c r="U102" s="36"/>
      <c r="V102" s="37"/>
      <c r="W102" s="1"/>
      <c r="X102" s="1"/>
      <c r="Y102" s="1"/>
      <c r="Z102" s="1"/>
      <c r="AA102" s="1"/>
      <c r="AB102" s="1"/>
      <c r="AC102" s="1"/>
      <c r="AD102" s="1"/>
      <c r="AE102" s="1"/>
      <c r="AF102" s="1"/>
      <c r="AG102" s="1"/>
      <c r="AH102" s="1"/>
      <c r="AI102" s="1"/>
      <c r="AJ102" s="1"/>
      <c r="AK102" s="1"/>
      <c r="AL102" s="1"/>
      <c r="AM102" s="36"/>
      <c r="AN102" s="37"/>
      <c r="AO102" s="145"/>
      <c r="AP102" s="145"/>
      <c r="AQ102" s="145"/>
    </row>
    <row r="103" spans="1:43" ht="6" customHeight="1" x14ac:dyDescent="0.25">
      <c r="A103" s="28"/>
      <c r="B103" s="70"/>
      <c r="C103" s="33"/>
      <c r="D103" s="32"/>
      <c r="E103" s="28"/>
      <c r="F103" s="28"/>
      <c r="G103" s="28"/>
      <c r="H103" s="28"/>
      <c r="I103" s="28"/>
      <c r="J103" s="28"/>
      <c r="K103" s="28"/>
      <c r="L103" s="28"/>
      <c r="M103" s="28"/>
      <c r="N103" s="28"/>
      <c r="O103" s="28"/>
      <c r="P103" s="28"/>
      <c r="Q103" s="28"/>
      <c r="R103" s="28"/>
      <c r="S103" s="28"/>
      <c r="T103" s="28"/>
      <c r="U103" s="33"/>
      <c r="V103" s="32"/>
      <c r="W103" s="28"/>
      <c r="X103" s="28"/>
      <c r="Y103" s="28"/>
      <c r="Z103" s="28"/>
      <c r="AA103" s="28"/>
      <c r="AB103" s="28"/>
      <c r="AC103" s="28"/>
      <c r="AD103" s="28"/>
      <c r="AE103" s="28"/>
      <c r="AF103" s="28"/>
      <c r="AG103" s="28"/>
      <c r="AH103" s="28"/>
      <c r="AI103" s="28"/>
      <c r="AJ103" s="28"/>
      <c r="AK103" s="28"/>
      <c r="AL103" s="66"/>
      <c r="AM103" s="33"/>
      <c r="AN103" s="32"/>
      <c r="AO103" s="28"/>
      <c r="AP103" s="28"/>
      <c r="AQ103" s="28"/>
    </row>
    <row r="104" spans="1:43" ht="6" customHeight="1" x14ac:dyDescent="0.25">
      <c r="A104" s="41"/>
      <c r="B104" s="141"/>
      <c r="C104" s="30"/>
      <c r="D104" s="29"/>
      <c r="E104" s="41"/>
      <c r="F104" s="41"/>
      <c r="G104" s="41"/>
      <c r="H104" s="41"/>
      <c r="I104" s="41"/>
      <c r="J104" s="41"/>
      <c r="K104" s="41"/>
      <c r="L104" s="41"/>
      <c r="M104" s="41"/>
      <c r="N104" s="41"/>
      <c r="O104" s="41"/>
      <c r="P104" s="41"/>
      <c r="Q104" s="41"/>
      <c r="R104" s="41"/>
      <c r="S104" s="41"/>
      <c r="T104" s="41"/>
      <c r="U104" s="30"/>
      <c r="V104" s="29"/>
      <c r="W104" s="41"/>
      <c r="X104" s="41"/>
      <c r="Y104" s="41"/>
      <c r="Z104" s="41"/>
      <c r="AA104" s="41"/>
      <c r="AB104" s="41"/>
      <c r="AC104" s="41"/>
      <c r="AD104" s="41"/>
      <c r="AE104" s="41"/>
      <c r="AF104" s="41"/>
      <c r="AG104" s="67"/>
      <c r="AH104" s="41"/>
      <c r="AI104" s="41"/>
      <c r="AJ104" s="41"/>
      <c r="AK104" s="41"/>
      <c r="AL104" s="67"/>
      <c r="AM104" s="30"/>
      <c r="AN104" s="29"/>
      <c r="AO104" s="41"/>
      <c r="AP104" s="41"/>
      <c r="AQ104" s="41"/>
    </row>
    <row r="105" spans="1:43" ht="11.25" customHeight="1" x14ac:dyDescent="0.25">
      <c r="A105" s="145"/>
      <c r="B105" s="161">
        <v>415</v>
      </c>
      <c r="C105" s="36"/>
      <c r="D105" s="37"/>
      <c r="E105" s="317" t="str">
        <f ca="1">VLOOKUP(INDIRECT(ADDRESS(ROW(),COLUMN()-3)),INDIRECT("translations[[Question Num]:["&amp; Language_Selected &amp;"]]"),MATCH(Language_Selected,Language_Options,0)+1,FALSE)</f>
        <v>I would like to ask you about your recent sexual activity. When was the last time you had sexual intercourse?</v>
      </c>
      <c r="F105" s="317"/>
      <c r="G105" s="317"/>
      <c r="H105" s="317"/>
      <c r="I105" s="317"/>
      <c r="J105" s="317"/>
      <c r="K105" s="317"/>
      <c r="L105" s="317"/>
      <c r="M105" s="317"/>
      <c r="N105" s="317"/>
      <c r="O105" s="317"/>
      <c r="P105" s="317"/>
      <c r="Q105" s="317"/>
      <c r="R105" s="317"/>
      <c r="S105" s="317"/>
      <c r="T105" s="317"/>
      <c r="U105" s="36"/>
      <c r="V105" s="37"/>
      <c r="W105" s="145"/>
      <c r="X105" s="145"/>
      <c r="Y105" s="145"/>
      <c r="Z105" s="145"/>
      <c r="AA105" s="145"/>
      <c r="AB105" s="145"/>
      <c r="AC105" s="145"/>
      <c r="AD105" s="145"/>
      <c r="AE105" s="145"/>
      <c r="AF105" s="145"/>
      <c r="AG105" s="46"/>
      <c r="AH105" s="145"/>
      <c r="AI105" s="29"/>
      <c r="AJ105" s="30"/>
      <c r="AK105" s="29"/>
      <c r="AL105" s="68"/>
      <c r="AM105" s="36"/>
      <c r="AN105" s="37"/>
      <c r="AO105" s="145"/>
      <c r="AP105" s="145"/>
      <c r="AQ105" s="145"/>
    </row>
    <row r="106" spans="1:43" ht="11.25" customHeight="1" x14ac:dyDescent="0.25">
      <c r="A106" s="145"/>
      <c r="B106" s="140"/>
      <c r="C106" s="36"/>
      <c r="D106" s="37"/>
      <c r="E106" s="317"/>
      <c r="F106" s="317"/>
      <c r="G106" s="317"/>
      <c r="H106" s="317"/>
      <c r="I106" s="317"/>
      <c r="J106" s="317"/>
      <c r="K106" s="317"/>
      <c r="L106" s="317"/>
      <c r="M106" s="317"/>
      <c r="N106" s="317"/>
      <c r="O106" s="317"/>
      <c r="P106" s="317"/>
      <c r="Q106" s="317"/>
      <c r="R106" s="317"/>
      <c r="S106" s="317"/>
      <c r="T106" s="317"/>
      <c r="U106" s="36"/>
      <c r="V106" s="37"/>
      <c r="W106" s="145" t="s">
        <v>235</v>
      </c>
      <c r="X106" s="145"/>
      <c r="Y106" s="145"/>
      <c r="Z106" s="145"/>
      <c r="AA106" s="145"/>
      <c r="AB106" s="31" t="s">
        <v>9</v>
      </c>
      <c r="AC106" s="31"/>
      <c r="AD106" s="31"/>
      <c r="AE106" s="31"/>
      <c r="AF106" s="31"/>
      <c r="AG106" s="65" t="s">
        <v>80</v>
      </c>
      <c r="AH106" s="145"/>
      <c r="AI106" s="32"/>
      <c r="AJ106" s="33"/>
      <c r="AK106" s="32"/>
      <c r="AL106" s="69"/>
      <c r="AM106" s="36"/>
      <c r="AN106" s="37"/>
      <c r="AO106" s="145"/>
      <c r="AP106" s="145"/>
      <c r="AQ106" s="145"/>
    </row>
    <row r="107" spans="1:43" ht="11.25" customHeight="1" x14ac:dyDescent="0.25">
      <c r="A107" s="145"/>
      <c r="B107" s="140"/>
      <c r="C107" s="36"/>
      <c r="D107" s="37"/>
      <c r="E107" s="317"/>
      <c r="F107" s="317"/>
      <c r="G107" s="317"/>
      <c r="H107" s="317"/>
      <c r="I107" s="317"/>
      <c r="J107" s="317"/>
      <c r="K107" s="317"/>
      <c r="L107" s="317"/>
      <c r="M107" s="317"/>
      <c r="N107" s="317"/>
      <c r="O107" s="317"/>
      <c r="P107" s="317"/>
      <c r="Q107" s="317"/>
      <c r="R107" s="317"/>
      <c r="S107" s="317"/>
      <c r="T107" s="317"/>
      <c r="U107" s="36"/>
      <c r="V107" s="37"/>
      <c r="W107" s="145"/>
      <c r="X107" s="145"/>
      <c r="Y107" s="145"/>
      <c r="Z107" s="145"/>
      <c r="AA107" s="145"/>
      <c r="AB107" s="145"/>
      <c r="AC107" s="145"/>
      <c r="AD107" s="145"/>
      <c r="AE107" s="145"/>
      <c r="AF107" s="145"/>
      <c r="AG107" s="46"/>
      <c r="AH107" s="145"/>
      <c r="AI107" s="29"/>
      <c r="AJ107" s="30"/>
      <c r="AK107" s="29"/>
      <c r="AL107" s="68"/>
      <c r="AM107" s="36"/>
      <c r="AN107" s="37"/>
      <c r="AO107" s="145"/>
      <c r="AP107" s="325"/>
      <c r="AQ107" s="145"/>
    </row>
    <row r="108" spans="1:43" ht="11.25" customHeight="1" x14ac:dyDescent="0.25">
      <c r="A108" s="145"/>
      <c r="B108" s="140"/>
      <c r="C108" s="36"/>
      <c r="D108" s="37"/>
      <c r="E108" s="317"/>
      <c r="F108" s="317"/>
      <c r="G108" s="317"/>
      <c r="H108" s="317"/>
      <c r="I108" s="317"/>
      <c r="J108" s="317"/>
      <c r="K108" s="317"/>
      <c r="L108" s="317"/>
      <c r="M108" s="317"/>
      <c r="N108" s="317"/>
      <c r="O108" s="317"/>
      <c r="P108" s="317"/>
      <c r="Q108" s="317"/>
      <c r="R108" s="317"/>
      <c r="S108" s="317"/>
      <c r="T108" s="317"/>
      <c r="U108" s="36"/>
      <c r="V108" s="37"/>
      <c r="W108" s="145" t="s">
        <v>236</v>
      </c>
      <c r="X108" s="145"/>
      <c r="Y108" s="145"/>
      <c r="Z108" s="145"/>
      <c r="AA108" s="145"/>
      <c r="AB108" s="31" t="s">
        <v>9</v>
      </c>
      <c r="AC108" s="31"/>
      <c r="AD108" s="31"/>
      <c r="AE108" s="31"/>
      <c r="AF108" s="31"/>
      <c r="AG108" s="65" t="s">
        <v>82</v>
      </c>
      <c r="AH108" s="145"/>
      <c r="AI108" s="32"/>
      <c r="AJ108" s="33"/>
      <c r="AK108" s="32"/>
      <c r="AL108" s="69"/>
      <c r="AM108" s="36"/>
      <c r="AN108" s="37"/>
      <c r="AO108" s="145"/>
      <c r="AP108" s="325"/>
      <c r="AQ108" s="145"/>
    </row>
    <row r="109" spans="1:43" ht="11.25" customHeight="1" x14ac:dyDescent="0.25">
      <c r="A109" s="145"/>
      <c r="B109" s="140"/>
      <c r="C109" s="36"/>
      <c r="D109" s="37"/>
      <c r="E109" s="317"/>
      <c r="F109" s="317"/>
      <c r="G109" s="317"/>
      <c r="H109" s="317"/>
      <c r="I109" s="317"/>
      <c r="J109" s="317"/>
      <c r="K109" s="317"/>
      <c r="L109" s="317"/>
      <c r="M109" s="317"/>
      <c r="N109" s="317"/>
      <c r="O109" s="317"/>
      <c r="P109" s="317"/>
      <c r="Q109" s="317"/>
      <c r="R109" s="317"/>
      <c r="S109" s="317"/>
      <c r="T109" s="317"/>
      <c r="U109" s="36"/>
      <c r="V109" s="37"/>
      <c r="W109" s="145"/>
      <c r="X109" s="145"/>
      <c r="Y109" s="145"/>
      <c r="Z109" s="145"/>
      <c r="AA109" s="145"/>
      <c r="AB109" s="145"/>
      <c r="AC109" s="145"/>
      <c r="AD109" s="145"/>
      <c r="AE109" s="145"/>
      <c r="AF109" s="145"/>
      <c r="AG109" s="46"/>
      <c r="AH109" s="145"/>
      <c r="AI109" s="29"/>
      <c r="AJ109" s="30"/>
      <c r="AK109" s="29"/>
      <c r="AL109" s="68"/>
      <c r="AM109" s="36"/>
      <c r="AN109" s="37"/>
      <c r="AO109" s="145"/>
      <c r="AP109" s="145"/>
      <c r="AQ109" s="145"/>
    </row>
    <row r="110" spans="1:43" ht="11.25" customHeight="1" x14ac:dyDescent="0.25">
      <c r="A110" s="145"/>
      <c r="B110" s="140"/>
      <c r="C110" s="36"/>
      <c r="D110" s="37"/>
      <c r="E110" s="318" t="s">
        <v>237</v>
      </c>
      <c r="F110" s="318"/>
      <c r="G110" s="318"/>
      <c r="H110" s="318"/>
      <c r="I110" s="318"/>
      <c r="J110" s="318"/>
      <c r="K110" s="318"/>
      <c r="L110" s="318"/>
      <c r="M110" s="318"/>
      <c r="N110" s="318"/>
      <c r="O110" s="318"/>
      <c r="P110" s="318"/>
      <c r="Q110" s="318"/>
      <c r="R110" s="318"/>
      <c r="S110" s="318"/>
      <c r="T110" s="318"/>
      <c r="U110" s="36"/>
      <c r="V110" s="37"/>
      <c r="W110" s="145" t="s">
        <v>238</v>
      </c>
      <c r="X110" s="145"/>
      <c r="Y110" s="145"/>
      <c r="Z110" s="145"/>
      <c r="AA110" s="145"/>
      <c r="AB110" s="31" t="s">
        <v>9</v>
      </c>
      <c r="AC110" s="31"/>
      <c r="AD110" s="31"/>
      <c r="AE110" s="31"/>
      <c r="AF110" s="31"/>
      <c r="AG110" s="65" t="s">
        <v>84</v>
      </c>
      <c r="AH110" s="145"/>
      <c r="AI110" s="32"/>
      <c r="AJ110" s="33"/>
      <c r="AK110" s="32"/>
      <c r="AL110" s="69"/>
      <c r="AM110" s="36"/>
      <c r="AN110" s="37"/>
      <c r="AO110" s="145"/>
      <c r="AP110" s="145"/>
      <c r="AQ110" s="145"/>
    </row>
    <row r="111" spans="1:43" ht="11.25" customHeight="1" x14ac:dyDescent="0.25">
      <c r="A111" s="145"/>
      <c r="B111" s="140"/>
      <c r="C111" s="36"/>
      <c r="D111" s="37"/>
      <c r="E111" s="318"/>
      <c r="F111" s="318"/>
      <c r="G111" s="318"/>
      <c r="H111" s="318"/>
      <c r="I111" s="318"/>
      <c r="J111" s="318"/>
      <c r="K111" s="318"/>
      <c r="L111" s="318"/>
      <c r="M111" s="318"/>
      <c r="N111" s="318"/>
      <c r="O111" s="318"/>
      <c r="P111" s="318"/>
      <c r="Q111" s="318"/>
      <c r="R111" s="318"/>
      <c r="S111" s="318"/>
      <c r="T111" s="318"/>
      <c r="U111" s="36"/>
      <c r="V111" s="37"/>
      <c r="W111" s="145"/>
      <c r="X111" s="145"/>
      <c r="Y111" s="145"/>
      <c r="Z111" s="145"/>
      <c r="AA111" s="145"/>
      <c r="AB111" s="145"/>
      <c r="AC111" s="145"/>
      <c r="AD111" s="145"/>
      <c r="AE111" s="145"/>
      <c r="AF111" s="145"/>
      <c r="AG111" s="46"/>
      <c r="AH111" s="145"/>
      <c r="AI111" s="29"/>
      <c r="AJ111" s="30"/>
      <c r="AK111" s="29"/>
      <c r="AL111" s="68"/>
      <c r="AM111" s="36"/>
      <c r="AN111" s="37"/>
      <c r="AO111" s="145"/>
      <c r="AP111" s="319">
        <v>429</v>
      </c>
      <c r="AQ111" s="145"/>
    </row>
    <row r="112" spans="1:43" ht="11.25" customHeight="1" x14ac:dyDescent="0.25">
      <c r="A112" s="145"/>
      <c r="B112" s="140"/>
      <c r="C112" s="36"/>
      <c r="D112" s="37"/>
      <c r="E112" s="318"/>
      <c r="F112" s="318"/>
      <c r="G112" s="318"/>
      <c r="H112" s="318"/>
      <c r="I112" s="318"/>
      <c r="J112" s="318"/>
      <c r="K112" s="318"/>
      <c r="L112" s="318"/>
      <c r="M112" s="318"/>
      <c r="N112" s="318"/>
      <c r="O112" s="318"/>
      <c r="P112" s="318"/>
      <c r="Q112" s="318"/>
      <c r="R112" s="318"/>
      <c r="S112" s="318"/>
      <c r="T112" s="318"/>
      <c r="U112" s="36"/>
      <c r="V112" s="37"/>
      <c r="W112" s="145" t="s">
        <v>239</v>
      </c>
      <c r="X112" s="145"/>
      <c r="Y112" s="145"/>
      <c r="Z112" s="145"/>
      <c r="AA112" s="145"/>
      <c r="AB112" s="31" t="s">
        <v>9</v>
      </c>
      <c r="AC112" s="31"/>
      <c r="AD112" s="31"/>
      <c r="AE112" s="31"/>
      <c r="AF112" s="31"/>
      <c r="AG112" s="65" t="s">
        <v>99</v>
      </c>
      <c r="AH112" s="145"/>
      <c r="AI112" s="32"/>
      <c r="AJ112" s="33"/>
      <c r="AK112" s="32"/>
      <c r="AL112" s="69"/>
      <c r="AM112" s="36"/>
      <c r="AN112" s="37"/>
      <c r="AO112" s="145"/>
      <c r="AP112" s="319"/>
      <c r="AQ112" s="145"/>
    </row>
    <row r="113" spans="1:43" ht="11.25" customHeight="1" x14ac:dyDescent="0.25">
      <c r="A113" s="145"/>
      <c r="B113" s="140"/>
      <c r="C113" s="36"/>
      <c r="D113" s="37"/>
      <c r="E113" s="318"/>
      <c r="F113" s="318"/>
      <c r="G113" s="318"/>
      <c r="H113" s="318"/>
      <c r="I113" s="318"/>
      <c r="J113" s="318"/>
      <c r="K113" s="318"/>
      <c r="L113" s="318"/>
      <c r="M113" s="318"/>
      <c r="N113" s="318"/>
      <c r="O113" s="318"/>
      <c r="P113" s="318"/>
      <c r="Q113" s="318"/>
      <c r="R113" s="318"/>
      <c r="S113" s="318"/>
      <c r="T113" s="318"/>
      <c r="U113" s="36"/>
      <c r="V113" s="37"/>
      <c r="W113" s="1"/>
      <c r="X113" s="1"/>
      <c r="Y113" s="1"/>
      <c r="Z113" s="1"/>
      <c r="AA113" s="1"/>
      <c r="AB113" s="1"/>
      <c r="AC113" s="1"/>
      <c r="AD113" s="1"/>
      <c r="AE113" s="1"/>
      <c r="AF113" s="1"/>
      <c r="AG113" s="97"/>
      <c r="AH113" s="1"/>
      <c r="AI113" s="1"/>
      <c r="AJ113" s="1"/>
      <c r="AK113" s="1"/>
      <c r="AL113" s="1"/>
      <c r="AM113" s="36"/>
      <c r="AN113" s="37"/>
      <c r="AO113" s="145"/>
      <c r="AP113" s="144"/>
      <c r="AQ113" s="145"/>
    </row>
    <row r="114" spans="1:43" ht="6" customHeight="1" x14ac:dyDescent="0.25">
      <c r="A114" s="28"/>
      <c r="B114" s="70"/>
      <c r="C114" s="33"/>
      <c r="D114" s="32"/>
      <c r="E114" s="28"/>
      <c r="F114" s="28"/>
      <c r="G114" s="28"/>
      <c r="H114" s="28"/>
      <c r="I114" s="28"/>
      <c r="J114" s="28"/>
      <c r="K114" s="28"/>
      <c r="L114" s="28"/>
      <c r="M114" s="28"/>
      <c r="N114" s="28"/>
      <c r="O114" s="28"/>
      <c r="P114" s="28"/>
      <c r="Q114" s="28"/>
      <c r="R114" s="28"/>
      <c r="S114" s="28"/>
      <c r="T114" s="28"/>
      <c r="U114" s="33"/>
      <c r="V114" s="32"/>
      <c r="W114" s="28"/>
      <c r="X114" s="28"/>
      <c r="Y114" s="28"/>
      <c r="Z114" s="28"/>
      <c r="AA114" s="28"/>
      <c r="AB114" s="28"/>
      <c r="AC114" s="28"/>
      <c r="AD114" s="28"/>
      <c r="AE114" s="28"/>
      <c r="AF114" s="28"/>
      <c r="AG114" s="66"/>
      <c r="AH114" s="28"/>
      <c r="AI114" s="28"/>
      <c r="AJ114" s="28"/>
      <c r="AK114" s="28"/>
      <c r="AL114" s="66"/>
      <c r="AM114" s="33"/>
      <c r="AN114" s="32"/>
      <c r="AO114" s="28"/>
      <c r="AP114" s="28"/>
      <c r="AQ114" s="28"/>
    </row>
    <row r="115" spans="1:43" ht="6" customHeight="1" x14ac:dyDescent="0.25">
      <c r="A115" s="41"/>
      <c r="B115" s="141"/>
      <c r="C115" s="30"/>
      <c r="D115" s="29"/>
      <c r="E115" s="105"/>
      <c r="F115" s="105"/>
      <c r="G115" s="106"/>
      <c r="H115" s="106"/>
      <c r="I115" s="106"/>
      <c r="J115" s="106"/>
      <c r="K115" s="106"/>
      <c r="L115" s="106"/>
      <c r="M115" s="41"/>
      <c r="N115" s="105"/>
      <c r="O115" s="106"/>
      <c r="P115" s="106"/>
      <c r="Q115" s="106"/>
      <c r="R115" s="106"/>
      <c r="S115" s="106"/>
      <c r="T115" s="106"/>
      <c r="U115" s="30"/>
      <c r="V115" s="29"/>
      <c r="W115" s="41"/>
      <c r="X115" s="41"/>
      <c r="Y115" s="41"/>
      <c r="Z115" s="41"/>
      <c r="AA115" s="41"/>
      <c r="AB115" s="41"/>
      <c r="AC115" s="41"/>
      <c r="AD115" s="41"/>
      <c r="AE115" s="41"/>
      <c r="AF115" s="41"/>
      <c r="AG115" s="41"/>
      <c r="AH115" s="41"/>
      <c r="AI115" s="41"/>
      <c r="AJ115" s="41"/>
      <c r="AK115" s="41"/>
      <c r="AL115" s="67"/>
      <c r="AM115" s="30"/>
      <c r="AN115" s="29"/>
      <c r="AO115" s="41"/>
      <c r="AP115" s="41"/>
      <c r="AQ115" s="41"/>
    </row>
    <row r="116" spans="1:43" ht="10.3" x14ac:dyDescent="0.25">
      <c r="A116" s="145"/>
      <c r="B116" s="161">
        <v>416</v>
      </c>
      <c r="C116" s="36"/>
      <c r="D116" s="37"/>
      <c r="E116" s="317" t="str">
        <f ca="1">VLOOKUP(INDIRECT(ADDRESS(ROW(),COLUMN()-3)),INDIRECT("translations[[Question Num]:["&amp; Language_Selected &amp;"]]"),MATCH(Language_Selected,Language_Options,0)+1,FALSE)</f>
        <v>The last time you had sexual intercourse, did you or your partner do something or use any method to delay or avoid a pregnancy?</v>
      </c>
      <c r="F116" s="317"/>
      <c r="G116" s="317"/>
      <c r="H116" s="317"/>
      <c r="I116" s="317"/>
      <c r="J116" s="317"/>
      <c r="K116" s="317"/>
      <c r="L116" s="317"/>
      <c r="M116" s="317"/>
      <c r="N116" s="317"/>
      <c r="O116" s="317"/>
      <c r="P116" s="317"/>
      <c r="Q116" s="317"/>
      <c r="R116" s="317"/>
      <c r="S116" s="317"/>
      <c r="T116" s="317"/>
      <c r="U116" s="36"/>
      <c r="V116" s="37"/>
      <c r="W116" s="145" t="s">
        <v>102</v>
      </c>
      <c r="X116" s="145"/>
      <c r="Y116" s="31" t="s">
        <v>9</v>
      </c>
      <c r="Z116" s="31"/>
      <c r="AA116" s="31"/>
      <c r="AB116" s="31"/>
      <c r="AC116" s="31"/>
      <c r="AD116" s="31"/>
      <c r="AE116" s="31"/>
      <c r="AF116" s="31"/>
      <c r="AG116" s="31"/>
      <c r="AH116" s="31"/>
      <c r="AI116" s="31"/>
      <c r="AJ116" s="31"/>
      <c r="AK116" s="31"/>
      <c r="AL116" s="65" t="s">
        <v>80</v>
      </c>
      <c r="AM116" s="36"/>
      <c r="AN116" s="37"/>
      <c r="AO116" s="145"/>
      <c r="AP116" s="162">
        <v>418</v>
      </c>
      <c r="AQ116" s="145"/>
    </row>
    <row r="117" spans="1:43" ht="10.3" x14ac:dyDescent="0.25">
      <c r="A117" s="145"/>
      <c r="B117" s="140"/>
      <c r="C117" s="36"/>
      <c r="D117" s="37"/>
      <c r="E117" s="317"/>
      <c r="F117" s="317"/>
      <c r="G117" s="317"/>
      <c r="H117" s="317"/>
      <c r="I117" s="317"/>
      <c r="J117" s="317"/>
      <c r="K117" s="317"/>
      <c r="L117" s="317"/>
      <c r="M117" s="317"/>
      <c r="N117" s="317"/>
      <c r="O117" s="317"/>
      <c r="P117" s="317"/>
      <c r="Q117" s="317"/>
      <c r="R117" s="317"/>
      <c r="S117" s="317"/>
      <c r="T117" s="317"/>
      <c r="U117" s="36"/>
      <c r="V117" s="37"/>
      <c r="W117" s="145" t="s">
        <v>103</v>
      </c>
      <c r="X117" s="145"/>
      <c r="Y117" s="31" t="s">
        <v>9</v>
      </c>
      <c r="Z117" s="31"/>
      <c r="AA117" s="31"/>
      <c r="AB117" s="31"/>
      <c r="AC117" s="31"/>
      <c r="AD117" s="31"/>
      <c r="AE117" s="31"/>
      <c r="AF117" s="31"/>
      <c r="AG117" s="31"/>
      <c r="AH117" s="31"/>
      <c r="AI117" s="31"/>
      <c r="AJ117" s="31"/>
      <c r="AK117" s="31"/>
      <c r="AL117" s="65" t="s">
        <v>82</v>
      </c>
      <c r="AM117" s="36"/>
      <c r="AN117" s="37"/>
      <c r="AO117" s="145"/>
      <c r="AQ117" s="145"/>
    </row>
    <row r="118" spans="1:43" ht="10.3" x14ac:dyDescent="0.25">
      <c r="A118" s="145"/>
      <c r="C118" s="36"/>
      <c r="D118" s="37"/>
      <c r="E118" s="317"/>
      <c r="F118" s="317"/>
      <c r="G118" s="317"/>
      <c r="H118" s="317"/>
      <c r="I118" s="317"/>
      <c r="J118" s="317"/>
      <c r="K118" s="317"/>
      <c r="L118" s="317"/>
      <c r="M118" s="317"/>
      <c r="N118" s="317"/>
      <c r="O118" s="317"/>
      <c r="P118" s="317"/>
      <c r="Q118" s="317"/>
      <c r="R118" s="317"/>
      <c r="S118" s="317"/>
      <c r="T118" s="317"/>
      <c r="U118" s="36"/>
      <c r="V118" s="37"/>
      <c r="W118" s="145" t="s">
        <v>140</v>
      </c>
      <c r="X118" s="145"/>
      <c r="Y118" s="145"/>
      <c r="Z118" s="145"/>
      <c r="AA118" s="145"/>
      <c r="AB118" s="31" t="s">
        <v>9</v>
      </c>
      <c r="AC118" s="31"/>
      <c r="AD118" s="71"/>
      <c r="AE118" s="31"/>
      <c r="AF118" s="31"/>
      <c r="AG118" s="31"/>
      <c r="AH118" s="31"/>
      <c r="AI118" s="31"/>
      <c r="AJ118" s="31"/>
      <c r="AK118" s="31"/>
      <c r="AL118" s="65" t="s">
        <v>141</v>
      </c>
      <c r="AM118" s="36"/>
      <c r="AN118" s="37"/>
      <c r="AO118" s="145"/>
      <c r="AQ118" s="145"/>
    </row>
    <row r="119" spans="1:43" ht="6" customHeight="1" x14ac:dyDescent="0.25">
      <c r="A119" s="28"/>
      <c r="B119" s="70"/>
      <c r="C119" s="33"/>
      <c r="D119" s="32"/>
      <c r="E119" s="28"/>
      <c r="F119" s="28"/>
      <c r="G119" s="28"/>
      <c r="H119" s="28"/>
      <c r="I119" s="28"/>
      <c r="J119" s="28"/>
      <c r="K119" s="28"/>
      <c r="L119" s="28"/>
      <c r="M119" s="28"/>
      <c r="N119" s="28"/>
      <c r="O119" s="28"/>
      <c r="P119" s="28"/>
      <c r="Q119" s="28"/>
      <c r="R119" s="28"/>
      <c r="S119" s="28"/>
      <c r="T119" s="28"/>
      <c r="U119" s="33"/>
      <c r="V119" s="32"/>
      <c r="W119" s="28"/>
      <c r="X119" s="28"/>
      <c r="Y119" s="28"/>
      <c r="Z119" s="28"/>
      <c r="AA119" s="28"/>
      <c r="AB119" s="28"/>
      <c r="AC119" s="28"/>
      <c r="AD119" s="28"/>
      <c r="AE119" s="28"/>
      <c r="AF119" s="28"/>
      <c r="AG119" s="28"/>
      <c r="AH119" s="28"/>
      <c r="AI119" s="28"/>
      <c r="AJ119" s="28"/>
      <c r="AK119" s="28"/>
      <c r="AL119" s="66"/>
      <c r="AM119" s="33"/>
      <c r="AN119" s="32"/>
      <c r="AO119" s="28"/>
      <c r="AP119" s="28"/>
      <c r="AQ119" s="28"/>
    </row>
    <row r="120" spans="1:43" ht="6" customHeight="1" x14ac:dyDescent="0.25">
      <c r="A120" s="41"/>
      <c r="B120" s="141"/>
      <c r="C120" s="30"/>
      <c r="D120" s="29"/>
      <c r="E120" s="41"/>
      <c r="F120" s="41"/>
      <c r="G120" s="41"/>
      <c r="H120" s="41"/>
      <c r="I120" s="41"/>
      <c r="J120" s="41"/>
      <c r="K120" s="41"/>
      <c r="L120" s="41"/>
      <c r="M120" s="41"/>
      <c r="N120" s="41"/>
      <c r="O120" s="41"/>
      <c r="P120" s="41"/>
      <c r="Q120" s="41"/>
      <c r="R120" s="41"/>
      <c r="S120" s="41"/>
      <c r="T120" s="41"/>
      <c r="U120" s="30"/>
      <c r="V120" s="29"/>
      <c r="W120" s="41"/>
      <c r="X120" s="41"/>
      <c r="Y120" s="41"/>
      <c r="Z120" s="41"/>
      <c r="AA120" s="41"/>
      <c r="AB120" s="41"/>
      <c r="AC120" s="41"/>
      <c r="AD120" s="41"/>
      <c r="AE120" s="41"/>
      <c r="AF120" s="41"/>
      <c r="AG120" s="41"/>
      <c r="AH120" s="41"/>
      <c r="AI120" s="41"/>
      <c r="AJ120" s="41"/>
      <c r="AK120" s="41"/>
      <c r="AL120" s="67"/>
      <c r="AM120" s="30"/>
      <c r="AN120" s="29"/>
      <c r="AO120" s="41"/>
      <c r="AP120" s="41"/>
      <c r="AQ120" s="41"/>
    </row>
    <row r="121" spans="1:43" ht="10.3" x14ac:dyDescent="0.25">
      <c r="A121" s="145"/>
      <c r="B121" s="161">
        <v>417</v>
      </c>
      <c r="C121" s="36"/>
      <c r="D121" s="37"/>
      <c r="E121" s="317" t="str">
        <f ca="1">VLOOKUP(INDIRECT(ADDRESS(ROW(),COLUMN()-3)),INDIRECT("translations[[Question Num]:["&amp; Language_Selected &amp;"]]"),MATCH(Language_Selected,Language_Options,0)+1,FALSE)</f>
        <v>Do you know of a place where you can obtain a method of family planning?</v>
      </c>
      <c r="F121" s="317"/>
      <c r="G121" s="317"/>
      <c r="H121" s="317"/>
      <c r="I121" s="317"/>
      <c r="J121" s="317"/>
      <c r="K121" s="317"/>
      <c r="L121" s="317"/>
      <c r="M121" s="317"/>
      <c r="N121" s="317"/>
      <c r="O121" s="317"/>
      <c r="P121" s="317"/>
      <c r="Q121" s="317"/>
      <c r="R121" s="317"/>
      <c r="S121" s="317"/>
      <c r="T121" s="317"/>
      <c r="U121" s="36"/>
      <c r="V121" s="37"/>
      <c r="W121" s="145" t="s">
        <v>102</v>
      </c>
      <c r="X121" s="145"/>
      <c r="Y121" s="31" t="s">
        <v>9</v>
      </c>
      <c r="Z121" s="31"/>
      <c r="AA121" s="31"/>
      <c r="AB121" s="31"/>
      <c r="AC121" s="31"/>
      <c r="AD121" s="31"/>
      <c r="AE121" s="31"/>
      <c r="AF121" s="31"/>
      <c r="AG121" s="31"/>
      <c r="AH121" s="31"/>
      <c r="AI121" s="31"/>
      <c r="AJ121" s="31"/>
      <c r="AK121" s="31"/>
      <c r="AL121" s="65" t="s">
        <v>80</v>
      </c>
      <c r="AM121" s="36"/>
      <c r="AN121" s="37"/>
      <c r="AO121" s="145"/>
      <c r="AP121" s="319">
        <v>419</v>
      </c>
      <c r="AQ121" s="145"/>
    </row>
    <row r="122" spans="1:43" ht="10.3" x14ac:dyDescent="0.25">
      <c r="A122" s="145"/>
      <c r="B122" s="140"/>
      <c r="C122" s="36"/>
      <c r="D122" s="37"/>
      <c r="E122" s="317"/>
      <c r="F122" s="317"/>
      <c r="G122" s="317"/>
      <c r="H122" s="317"/>
      <c r="I122" s="317"/>
      <c r="J122" s="317"/>
      <c r="K122" s="317"/>
      <c r="L122" s="317"/>
      <c r="M122" s="317"/>
      <c r="N122" s="317"/>
      <c r="O122" s="317"/>
      <c r="P122" s="317"/>
      <c r="Q122" s="317"/>
      <c r="R122" s="317"/>
      <c r="S122" s="317"/>
      <c r="T122" s="317"/>
      <c r="U122" s="36"/>
      <c r="V122" s="37"/>
      <c r="W122" s="145" t="s">
        <v>103</v>
      </c>
      <c r="X122" s="145"/>
      <c r="Y122" s="31" t="s">
        <v>9</v>
      </c>
      <c r="Z122" s="31"/>
      <c r="AA122" s="31"/>
      <c r="AB122" s="31"/>
      <c r="AC122" s="31"/>
      <c r="AD122" s="31"/>
      <c r="AE122" s="31"/>
      <c r="AF122" s="31"/>
      <c r="AG122" s="31"/>
      <c r="AH122" s="31"/>
      <c r="AI122" s="31"/>
      <c r="AJ122" s="31"/>
      <c r="AK122" s="31"/>
      <c r="AL122" s="65" t="s">
        <v>82</v>
      </c>
      <c r="AM122" s="36"/>
      <c r="AN122" s="37"/>
      <c r="AO122" s="145"/>
      <c r="AP122" s="319"/>
      <c r="AQ122" s="145"/>
    </row>
    <row r="123" spans="1:43" ht="6" customHeight="1" x14ac:dyDescent="0.25">
      <c r="A123" s="28"/>
      <c r="B123" s="70"/>
      <c r="C123" s="33"/>
      <c r="D123" s="32"/>
      <c r="E123" s="28"/>
      <c r="F123" s="28"/>
      <c r="G123" s="28"/>
      <c r="H123" s="28"/>
      <c r="I123" s="28"/>
      <c r="J123" s="28"/>
      <c r="K123" s="28"/>
      <c r="L123" s="28"/>
      <c r="M123" s="28"/>
      <c r="N123" s="28"/>
      <c r="O123" s="28"/>
      <c r="P123" s="28"/>
      <c r="Q123" s="28"/>
      <c r="R123" s="28"/>
      <c r="S123" s="28"/>
      <c r="T123" s="28"/>
      <c r="U123" s="33"/>
      <c r="V123" s="32"/>
      <c r="W123" s="28"/>
      <c r="X123" s="28"/>
      <c r="Y123" s="28"/>
      <c r="Z123" s="28"/>
      <c r="AA123" s="28"/>
      <c r="AB123" s="28"/>
      <c r="AC123" s="28"/>
      <c r="AD123" s="28"/>
      <c r="AE123" s="28"/>
      <c r="AF123" s="28"/>
      <c r="AG123" s="28"/>
      <c r="AH123" s="28"/>
      <c r="AI123" s="28"/>
      <c r="AJ123" s="28"/>
      <c r="AK123" s="28"/>
      <c r="AL123" s="66"/>
      <c r="AM123" s="33"/>
      <c r="AN123" s="32"/>
      <c r="AO123" s="28"/>
      <c r="AP123" s="28"/>
      <c r="AQ123" s="28"/>
    </row>
    <row r="124" spans="1:43" ht="6" customHeight="1" x14ac:dyDescent="0.25">
      <c r="A124" s="41"/>
      <c r="B124" s="141"/>
      <c r="C124" s="30"/>
      <c r="D124" s="29"/>
      <c r="E124" s="41"/>
      <c r="F124" s="41"/>
      <c r="G124" s="41"/>
      <c r="H124" s="41"/>
      <c r="I124" s="41"/>
      <c r="J124" s="41"/>
      <c r="K124" s="41"/>
      <c r="L124" s="41"/>
      <c r="M124" s="41"/>
      <c r="N124" s="41"/>
      <c r="O124" s="41"/>
      <c r="P124" s="41"/>
      <c r="Q124" s="41"/>
      <c r="R124" s="41"/>
      <c r="S124" s="41"/>
      <c r="T124" s="41"/>
      <c r="U124" s="30"/>
      <c r="V124" s="29"/>
      <c r="W124" s="41"/>
      <c r="X124" s="41"/>
      <c r="Y124" s="41"/>
      <c r="Z124" s="41"/>
      <c r="AA124" s="41"/>
      <c r="AB124" s="41"/>
      <c r="AC124" s="41"/>
      <c r="AD124" s="41"/>
      <c r="AE124" s="41"/>
      <c r="AF124" s="41"/>
      <c r="AG124" s="41"/>
      <c r="AH124" s="41"/>
      <c r="AI124" s="41"/>
      <c r="AJ124" s="41"/>
      <c r="AK124" s="41"/>
      <c r="AL124" s="141"/>
      <c r="AM124" s="30"/>
      <c r="AN124" s="29"/>
      <c r="AO124" s="41"/>
      <c r="AP124" s="41"/>
      <c r="AQ124" s="41"/>
    </row>
    <row r="125" spans="1:43" ht="11.25" customHeight="1" x14ac:dyDescent="0.25">
      <c r="A125" s="145"/>
      <c r="B125" s="161">
        <v>418</v>
      </c>
      <c r="C125" s="36"/>
      <c r="D125" s="37"/>
      <c r="E125" s="317" t="str">
        <f ca="1">VLOOKUP(INDIRECT(ADDRESS(ROW(),COLUMN()-3)),INDIRECT("translations[[Question Num]:["&amp; Language_Selected &amp;"]]"),MATCH(Language_Selected,Language_Options,0)+1,FALSE)</f>
        <v>What method did you or your partner use?
RECORD ALL MENTIONED.</v>
      </c>
      <c r="F125" s="317"/>
      <c r="G125" s="317"/>
      <c r="H125" s="317"/>
      <c r="I125" s="317"/>
      <c r="J125" s="317"/>
      <c r="K125" s="317"/>
      <c r="L125" s="317"/>
      <c r="M125" s="317"/>
      <c r="N125" s="317"/>
      <c r="O125" s="317"/>
      <c r="P125" s="317"/>
      <c r="Q125" s="317"/>
      <c r="R125" s="317"/>
      <c r="S125" s="317"/>
      <c r="T125" s="317"/>
      <c r="U125" s="36"/>
      <c r="V125" s="37"/>
      <c r="W125" s="145" t="s">
        <v>288</v>
      </c>
      <c r="X125" s="145"/>
      <c r="Y125" s="145"/>
      <c r="Z125" s="145"/>
      <c r="AA125" s="145"/>
      <c r="AB125" s="145"/>
      <c r="AC125" s="145"/>
      <c r="AD125" s="145"/>
      <c r="AE125" s="31" t="s">
        <v>9</v>
      </c>
      <c r="AF125" s="31"/>
      <c r="AG125" s="31"/>
      <c r="AH125" s="71"/>
      <c r="AI125" s="31"/>
      <c r="AJ125" s="31"/>
      <c r="AK125" s="31"/>
      <c r="AL125" s="140" t="s">
        <v>185</v>
      </c>
      <c r="AM125" s="36"/>
      <c r="AN125" s="37"/>
      <c r="AO125" s="145"/>
      <c r="AP125" s="145"/>
      <c r="AQ125" s="145"/>
    </row>
    <row r="126" spans="1:43" ht="10.3" x14ac:dyDescent="0.25">
      <c r="A126" s="145"/>
      <c r="B126" s="64" t="s">
        <v>105</v>
      </c>
      <c r="C126" s="36"/>
      <c r="D126" s="37"/>
      <c r="E126" s="317"/>
      <c r="F126" s="317"/>
      <c r="G126" s="317"/>
      <c r="H126" s="317"/>
      <c r="I126" s="317"/>
      <c r="J126" s="317"/>
      <c r="K126" s="317"/>
      <c r="L126" s="317"/>
      <c r="M126" s="317"/>
      <c r="N126" s="317"/>
      <c r="O126" s="317"/>
      <c r="P126" s="317"/>
      <c r="Q126" s="317"/>
      <c r="R126" s="317"/>
      <c r="S126" s="317"/>
      <c r="T126" s="317"/>
      <c r="U126" s="36"/>
      <c r="V126" s="37"/>
      <c r="W126" s="145" t="s">
        <v>289</v>
      </c>
      <c r="X126" s="145"/>
      <c r="Y126" s="145"/>
      <c r="Z126" s="145"/>
      <c r="AA126" s="145"/>
      <c r="AB126" s="145"/>
      <c r="AC126" s="145"/>
      <c r="AD126" s="31" t="s">
        <v>9</v>
      </c>
      <c r="AE126" s="31"/>
      <c r="AF126" s="31"/>
      <c r="AG126" s="71"/>
      <c r="AH126" s="31"/>
      <c r="AI126" s="31"/>
      <c r="AJ126" s="31"/>
      <c r="AK126" s="31"/>
      <c r="AL126" s="140" t="s">
        <v>187</v>
      </c>
      <c r="AM126" s="36"/>
      <c r="AN126" s="37"/>
      <c r="AO126" s="145"/>
      <c r="AP126" s="145"/>
      <c r="AQ126" s="145"/>
    </row>
    <row r="127" spans="1:43" ht="10.3" x14ac:dyDescent="0.25">
      <c r="A127" s="145"/>
      <c r="B127" s="64" t="s">
        <v>111</v>
      </c>
      <c r="C127" s="36"/>
      <c r="D127" s="37"/>
      <c r="E127" s="317"/>
      <c r="F127" s="317"/>
      <c r="G127" s="317"/>
      <c r="H127" s="317"/>
      <c r="I127" s="317"/>
      <c r="J127" s="317"/>
      <c r="K127" s="317"/>
      <c r="L127" s="317"/>
      <c r="M127" s="317"/>
      <c r="N127" s="317"/>
      <c r="O127" s="317"/>
      <c r="P127" s="317"/>
      <c r="Q127" s="317"/>
      <c r="R127" s="317"/>
      <c r="S127" s="317"/>
      <c r="T127" s="317"/>
      <c r="U127" s="36"/>
      <c r="V127" s="37"/>
      <c r="W127" s="145" t="s">
        <v>291</v>
      </c>
      <c r="X127" s="145"/>
      <c r="Y127" s="31" t="s">
        <v>9</v>
      </c>
      <c r="Z127" s="31"/>
      <c r="AA127" s="31"/>
      <c r="AB127" s="31"/>
      <c r="AC127" s="31"/>
      <c r="AD127" s="31"/>
      <c r="AE127" s="31"/>
      <c r="AF127" s="31"/>
      <c r="AG127" s="31"/>
      <c r="AH127" s="31"/>
      <c r="AI127" s="31"/>
      <c r="AJ127" s="31"/>
      <c r="AK127" s="31"/>
      <c r="AL127" s="140" t="s">
        <v>292</v>
      </c>
      <c r="AM127" s="36"/>
      <c r="AN127" s="37"/>
      <c r="AO127" s="145"/>
      <c r="AP127" s="145"/>
      <c r="AQ127" s="145"/>
    </row>
    <row r="128" spans="1:43" ht="10.3" customHeight="1" x14ac:dyDescent="0.25">
      <c r="A128" s="145"/>
      <c r="B128" s="64" t="s">
        <v>254</v>
      </c>
      <c r="C128" s="36"/>
      <c r="D128" s="37"/>
      <c r="E128" s="317"/>
      <c r="F128" s="317"/>
      <c r="G128" s="317"/>
      <c r="H128" s="317"/>
      <c r="I128" s="317"/>
      <c r="J128" s="317"/>
      <c r="K128" s="317"/>
      <c r="L128" s="317"/>
      <c r="M128" s="317"/>
      <c r="N128" s="317"/>
      <c r="O128" s="317"/>
      <c r="P128" s="317"/>
      <c r="Q128" s="317"/>
      <c r="R128" s="317"/>
      <c r="S128" s="317"/>
      <c r="T128" s="317"/>
      <c r="U128" s="36"/>
      <c r="V128" s="37"/>
      <c r="W128" s="145" t="s">
        <v>293</v>
      </c>
      <c r="X128" s="145"/>
      <c r="Y128" s="145"/>
      <c r="Z128" s="145"/>
      <c r="AA128" s="145"/>
      <c r="AB128" s="31" t="s">
        <v>9</v>
      </c>
      <c r="AC128" s="31"/>
      <c r="AD128" s="71"/>
      <c r="AE128" s="31"/>
      <c r="AF128" s="31"/>
      <c r="AG128" s="31"/>
      <c r="AH128" s="31"/>
      <c r="AI128" s="31"/>
      <c r="AJ128" s="31"/>
      <c r="AK128" s="31"/>
      <c r="AL128" s="140" t="s">
        <v>294</v>
      </c>
      <c r="AM128" s="36"/>
      <c r="AN128" s="37"/>
      <c r="AO128" s="145"/>
      <c r="AP128" s="145"/>
      <c r="AQ128" s="145"/>
    </row>
    <row r="129" spans="1:64" ht="11.25" customHeight="1" x14ac:dyDescent="0.25">
      <c r="A129" s="145"/>
      <c r="B129" s="140"/>
      <c r="C129" s="36"/>
      <c r="D129" s="37"/>
      <c r="E129" s="317"/>
      <c r="F129" s="317"/>
      <c r="G129" s="317"/>
      <c r="H129" s="317"/>
      <c r="I129" s="317"/>
      <c r="J129" s="317"/>
      <c r="K129" s="317"/>
      <c r="L129" s="317"/>
      <c r="M129" s="317"/>
      <c r="N129" s="317"/>
      <c r="O129" s="317"/>
      <c r="P129" s="317"/>
      <c r="Q129" s="317"/>
      <c r="R129" s="317"/>
      <c r="S129" s="317"/>
      <c r="T129" s="317"/>
      <c r="U129" s="36"/>
      <c r="V129" s="37"/>
      <c r="W129" s="145" t="s">
        <v>295</v>
      </c>
      <c r="X129" s="145"/>
      <c r="Y129" s="145"/>
      <c r="Z129" s="145"/>
      <c r="AA129" s="31" t="s">
        <v>9</v>
      </c>
      <c r="AB129" s="71"/>
      <c r="AC129" s="31"/>
      <c r="AD129" s="31"/>
      <c r="AE129" s="31"/>
      <c r="AF129" s="31"/>
      <c r="AG129" s="31"/>
      <c r="AH129" s="31"/>
      <c r="AI129" s="31"/>
      <c r="AJ129" s="31"/>
      <c r="AK129" s="31"/>
      <c r="AL129" s="140" t="s">
        <v>296</v>
      </c>
      <c r="AM129" s="36"/>
      <c r="AN129" s="37"/>
      <c r="AO129" s="145"/>
      <c r="AP129" s="145"/>
      <c r="AQ129" s="145"/>
    </row>
    <row r="130" spans="1:64" ht="10.3" x14ac:dyDescent="0.25">
      <c r="A130" s="145"/>
      <c r="B130" s="140"/>
      <c r="C130" s="36"/>
      <c r="D130" s="37"/>
      <c r="E130" s="318" t="s">
        <v>774</v>
      </c>
      <c r="F130" s="318"/>
      <c r="G130" s="318"/>
      <c r="H130" s="318"/>
      <c r="I130" s="318"/>
      <c r="J130" s="318"/>
      <c r="K130" s="318"/>
      <c r="L130" s="318"/>
      <c r="M130" s="318"/>
      <c r="N130" s="318"/>
      <c r="O130" s="318"/>
      <c r="P130" s="318"/>
      <c r="Q130" s="318"/>
      <c r="R130" s="318"/>
      <c r="S130" s="318"/>
      <c r="T130" s="318"/>
      <c r="U130" s="36"/>
      <c r="V130" s="37"/>
      <c r="W130" s="145" t="s">
        <v>297</v>
      </c>
      <c r="X130" s="145"/>
      <c r="Y130" s="31" t="s">
        <v>9</v>
      </c>
      <c r="Z130" s="31"/>
      <c r="AA130" s="31"/>
      <c r="AB130" s="31"/>
      <c r="AC130" s="31"/>
      <c r="AD130" s="31"/>
      <c r="AE130" s="31"/>
      <c r="AF130" s="31"/>
      <c r="AG130" s="31"/>
      <c r="AH130" s="31"/>
      <c r="AI130" s="31"/>
      <c r="AJ130" s="31"/>
      <c r="AK130" s="31"/>
      <c r="AL130" s="140" t="s">
        <v>298</v>
      </c>
      <c r="AM130" s="36"/>
      <c r="AN130" s="37"/>
      <c r="AO130" s="145"/>
      <c r="AP130" s="145"/>
      <c r="AQ130" s="145"/>
    </row>
    <row r="131" spans="1:64" ht="10.4" customHeight="1" x14ac:dyDescent="0.25">
      <c r="A131" s="145"/>
      <c r="B131" s="140"/>
      <c r="C131" s="36"/>
      <c r="D131" s="37"/>
      <c r="E131" s="318"/>
      <c r="F131" s="318"/>
      <c r="G131" s="318"/>
      <c r="H131" s="318"/>
      <c r="I131" s="318"/>
      <c r="J131" s="318"/>
      <c r="K131" s="318"/>
      <c r="L131" s="318"/>
      <c r="M131" s="318"/>
      <c r="N131" s="318"/>
      <c r="O131" s="318"/>
      <c r="P131" s="318"/>
      <c r="Q131" s="318"/>
      <c r="R131" s="318"/>
      <c r="S131" s="318"/>
      <c r="T131" s="318"/>
      <c r="U131" s="36"/>
      <c r="V131" s="37"/>
      <c r="W131" s="145" t="s">
        <v>248</v>
      </c>
      <c r="X131" s="145"/>
      <c r="Y131" s="31"/>
      <c r="Z131" s="31" t="s">
        <v>9</v>
      </c>
      <c r="AA131" s="31"/>
      <c r="AB131" s="31"/>
      <c r="AC131" s="31"/>
      <c r="AD131" s="31"/>
      <c r="AE131" s="31"/>
      <c r="AF131" s="31"/>
      <c r="AG131" s="31"/>
      <c r="AH131" s="31"/>
      <c r="AI131" s="31"/>
      <c r="AJ131" s="31"/>
      <c r="AK131" s="31"/>
      <c r="AL131" s="140" t="s">
        <v>299</v>
      </c>
      <c r="AM131" s="36"/>
      <c r="AN131" s="37"/>
      <c r="AO131" s="145"/>
      <c r="AP131" s="319">
        <v>420</v>
      </c>
      <c r="AQ131" s="145"/>
    </row>
    <row r="132" spans="1:64" ht="10.3" x14ac:dyDescent="0.25">
      <c r="A132" s="145"/>
      <c r="B132" s="140"/>
      <c r="C132" s="36"/>
      <c r="D132" s="37"/>
      <c r="E132" s="318"/>
      <c r="F132" s="318"/>
      <c r="G132" s="318"/>
      <c r="H132" s="318"/>
      <c r="I132" s="318"/>
      <c r="J132" s="318"/>
      <c r="K132" s="318"/>
      <c r="L132" s="318"/>
      <c r="M132" s="318"/>
      <c r="N132" s="318"/>
      <c r="O132" s="318"/>
      <c r="P132" s="318"/>
      <c r="Q132" s="318"/>
      <c r="R132" s="318"/>
      <c r="S132" s="318"/>
      <c r="T132" s="318"/>
      <c r="U132" s="36"/>
      <c r="V132" s="37"/>
      <c r="W132" s="145" t="s">
        <v>300</v>
      </c>
      <c r="X132" s="145"/>
      <c r="Y132" s="145"/>
      <c r="Z132" s="145"/>
      <c r="AA132" s="145"/>
      <c r="AB132" s="145"/>
      <c r="AC132" s="31" t="s">
        <v>9</v>
      </c>
      <c r="AD132" s="31"/>
      <c r="AE132" s="31"/>
      <c r="AF132" s="71"/>
      <c r="AG132" s="31"/>
      <c r="AH132" s="31"/>
      <c r="AI132" s="31"/>
      <c r="AJ132" s="31"/>
      <c r="AK132" s="31"/>
      <c r="AL132" s="140" t="s">
        <v>301</v>
      </c>
      <c r="AM132" s="36"/>
      <c r="AN132" s="37"/>
      <c r="AO132" s="145"/>
      <c r="AP132" s="319"/>
      <c r="AQ132" s="145"/>
    </row>
    <row r="133" spans="1:64" ht="10.3" x14ac:dyDescent="0.25">
      <c r="A133" s="145"/>
      <c r="B133" s="140"/>
      <c r="C133" s="36"/>
      <c r="D133" s="37"/>
      <c r="E133" s="318"/>
      <c r="F133" s="318"/>
      <c r="G133" s="318"/>
      <c r="H133" s="318"/>
      <c r="I133" s="318"/>
      <c r="J133" s="318"/>
      <c r="K133" s="318"/>
      <c r="L133" s="318"/>
      <c r="M133" s="318"/>
      <c r="N133" s="318"/>
      <c r="O133" s="318"/>
      <c r="P133" s="318"/>
      <c r="Q133" s="318"/>
      <c r="R133" s="318"/>
      <c r="S133" s="318"/>
      <c r="T133" s="318"/>
      <c r="U133" s="36"/>
      <c r="V133" s="37"/>
      <c r="W133" s="145" t="s">
        <v>302</v>
      </c>
      <c r="X133" s="145"/>
      <c r="Y133" s="145"/>
      <c r="Z133" s="145"/>
      <c r="AB133" s="31"/>
      <c r="AC133" s="71"/>
      <c r="AD133" s="31"/>
      <c r="AG133" s="31" t="s">
        <v>9</v>
      </c>
      <c r="AH133" s="31"/>
      <c r="AI133" s="31"/>
      <c r="AJ133" s="31"/>
      <c r="AK133" s="31"/>
      <c r="AL133" s="140" t="s">
        <v>303</v>
      </c>
      <c r="AM133" s="36"/>
      <c r="AN133" s="37"/>
      <c r="AO133" s="145"/>
      <c r="AP133" s="145"/>
      <c r="AQ133" s="145"/>
    </row>
    <row r="134" spans="1:64" ht="10.3" x14ac:dyDescent="0.25">
      <c r="A134" s="145"/>
      <c r="B134" s="140"/>
      <c r="C134" s="36"/>
      <c r="D134" s="37"/>
      <c r="E134" s="318"/>
      <c r="F134" s="318"/>
      <c r="G134" s="318"/>
      <c r="H134" s="318"/>
      <c r="I134" s="318"/>
      <c r="J134" s="318"/>
      <c r="K134" s="318"/>
      <c r="L134" s="318"/>
      <c r="M134" s="318"/>
      <c r="N134" s="318"/>
      <c r="O134" s="318"/>
      <c r="P134" s="318"/>
      <c r="Q134" s="318"/>
      <c r="R134" s="318"/>
      <c r="S134" s="318"/>
      <c r="T134" s="318"/>
      <c r="U134" s="36"/>
      <c r="V134" s="37"/>
      <c r="W134" s="145" t="s">
        <v>304</v>
      </c>
      <c r="X134" s="145"/>
      <c r="Y134" s="145"/>
      <c r="Z134" s="145"/>
      <c r="AC134" s="71"/>
      <c r="AE134" s="31"/>
      <c r="AF134" s="31" t="s">
        <v>9</v>
      </c>
      <c r="AG134" s="31"/>
      <c r="AH134" s="31"/>
      <c r="AI134" s="31"/>
      <c r="AJ134" s="31"/>
      <c r="AK134" s="31"/>
      <c r="AL134" s="140" t="s">
        <v>305</v>
      </c>
      <c r="AM134" s="36"/>
      <c r="AN134" s="37"/>
      <c r="AO134" s="145"/>
      <c r="AP134" s="145"/>
      <c r="AQ134" s="145"/>
    </row>
    <row r="135" spans="1:64" ht="10.3" x14ac:dyDescent="0.25">
      <c r="A135" s="145"/>
      <c r="B135" s="140"/>
      <c r="C135" s="36"/>
      <c r="D135" s="37"/>
      <c r="E135" s="318"/>
      <c r="F135" s="318"/>
      <c r="G135" s="318"/>
      <c r="H135" s="318"/>
      <c r="I135" s="318"/>
      <c r="J135" s="318"/>
      <c r="K135" s="318"/>
      <c r="L135" s="318"/>
      <c r="M135" s="318"/>
      <c r="N135" s="318"/>
      <c r="O135" s="318"/>
      <c r="P135" s="318"/>
      <c r="Q135" s="318"/>
      <c r="R135" s="318"/>
      <c r="S135" s="318"/>
      <c r="T135" s="318"/>
      <c r="U135" s="36"/>
      <c r="V135" s="37"/>
      <c r="W135" s="145" t="s">
        <v>306</v>
      </c>
      <c r="X135" s="145"/>
      <c r="Y135" s="145"/>
      <c r="Z135" s="145"/>
      <c r="AA135" s="145"/>
      <c r="AB135" s="145"/>
      <c r="AC135" s="145"/>
      <c r="AD135" s="145"/>
      <c r="AE135" s="145"/>
      <c r="AF135" s="145"/>
      <c r="AH135" s="31"/>
      <c r="AI135" s="31" t="s">
        <v>9</v>
      </c>
      <c r="AJ135" s="31"/>
      <c r="AK135" s="31"/>
      <c r="AL135" s="140" t="s">
        <v>307</v>
      </c>
      <c r="AM135" s="36"/>
      <c r="AN135" s="37"/>
      <c r="AO135" s="145"/>
      <c r="AP135" s="145"/>
      <c r="AQ135" s="145"/>
    </row>
    <row r="136" spans="1:64" ht="10.3" x14ac:dyDescent="0.25">
      <c r="A136" s="145"/>
      <c r="B136" s="140"/>
      <c r="C136" s="36"/>
      <c r="D136" s="37"/>
      <c r="E136" s="318"/>
      <c r="F136" s="318"/>
      <c r="G136" s="318"/>
      <c r="H136" s="318"/>
      <c r="I136" s="318"/>
      <c r="J136" s="318"/>
      <c r="K136" s="318"/>
      <c r="L136" s="318"/>
      <c r="M136" s="318"/>
      <c r="N136" s="318"/>
      <c r="O136" s="318"/>
      <c r="P136" s="318"/>
      <c r="Q136" s="318"/>
      <c r="R136" s="318"/>
      <c r="S136" s="318"/>
      <c r="T136" s="318"/>
      <c r="U136" s="36"/>
      <c r="V136" s="37"/>
      <c r="W136" s="145" t="s">
        <v>308</v>
      </c>
      <c r="X136" s="145"/>
      <c r="Y136" s="145"/>
      <c r="Z136" s="145"/>
      <c r="AA136" s="145"/>
      <c r="AB136" s="145"/>
      <c r="AC136" s="31" t="s">
        <v>9</v>
      </c>
      <c r="AD136" s="31"/>
      <c r="AE136" s="71"/>
      <c r="AF136" s="31"/>
      <c r="AG136" s="31"/>
      <c r="AH136" s="31"/>
      <c r="AI136" s="31"/>
      <c r="AJ136" s="31"/>
      <c r="AK136" s="31"/>
      <c r="AL136" s="140" t="s">
        <v>309</v>
      </c>
      <c r="AM136" s="36"/>
      <c r="AN136" s="37"/>
      <c r="AO136" s="145"/>
      <c r="AP136" s="145"/>
      <c r="AQ136" s="145"/>
    </row>
    <row r="137" spans="1:64" ht="10.3" x14ac:dyDescent="0.25">
      <c r="A137" s="145"/>
      <c r="B137" s="140"/>
      <c r="C137" s="36"/>
      <c r="D137" s="37"/>
      <c r="E137" s="318"/>
      <c r="F137" s="318"/>
      <c r="G137" s="318"/>
      <c r="H137" s="318"/>
      <c r="I137" s="318"/>
      <c r="J137" s="318"/>
      <c r="K137" s="318"/>
      <c r="L137" s="318"/>
      <c r="M137" s="318"/>
      <c r="N137" s="318"/>
      <c r="O137" s="318"/>
      <c r="P137" s="318"/>
      <c r="Q137" s="318"/>
      <c r="R137" s="318"/>
      <c r="S137" s="318"/>
      <c r="T137" s="318"/>
      <c r="U137" s="36"/>
      <c r="V137" s="37"/>
      <c r="W137" s="145" t="s">
        <v>310</v>
      </c>
      <c r="X137" s="145"/>
      <c r="Y137" s="145"/>
      <c r="Z137" s="145"/>
      <c r="AA137" s="145"/>
      <c r="AB137" s="31" t="s">
        <v>9</v>
      </c>
      <c r="AC137" s="31"/>
      <c r="AD137" s="71"/>
      <c r="AE137" s="31"/>
      <c r="AF137" s="31"/>
      <c r="AG137" s="31"/>
      <c r="AH137" s="31"/>
      <c r="AI137" s="31"/>
      <c r="AJ137" s="31"/>
      <c r="AK137" s="31"/>
      <c r="AL137" s="140" t="s">
        <v>311</v>
      </c>
      <c r="AM137" s="36"/>
      <c r="AN137" s="37"/>
      <c r="AO137" s="145"/>
      <c r="AP137" s="145"/>
      <c r="AQ137" s="145"/>
    </row>
    <row r="138" spans="1:64" ht="10.3" x14ac:dyDescent="0.25">
      <c r="A138" s="145"/>
      <c r="B138" s="140"/>
      <c r="C138" s="36"/>
      <c r="D138" s="37"/>
      <c r="E138" s="318"/>
      <c r="F138" s="318"/>
      <c r="G138" s="318"/>
      <c r="H138" s="318"/>
      <c r="I138" s="318"/>
      <c r="J138" s="318"/>
      <c r="K138" s="318"/>
      <c r="L138" s="318"/>
      <c r="M138" s="318"/>
      <c r="N138" s="318"/>
      <c r="O138" s="318"/>
      <c r="P138" s="318"/>
      <c r="Q138" s="318"/>
      <c r="R138" s="318"/>
      <c r="S138" s="318"/>
      <c r="T138" s="318"/>
      <c r="U138" s="36"/>
      <c r="V138" s="37"/>
      <c r="W138" s="145" t="s">
        <v>312</v>
      </c>
      <c r="X138" s="145"/>
      <c r="Y138" s="145"/>
      <c r="Z138" s="145"/>
      <c r="AA138" s="145"/>
      <c r="AB138" s="145"/>
      <c r="AC138" s="145"/>
      <c r="AD138" s="145"/>
      <c r="AF138" s="31" t="s">
        <v>9</v>
      </c>
      <c r="AG138" s="31"/>
      <c r="AH138" s="31"/>
      <c r="AI138" s="31"/>
      <c r="AJ138" s="31"/>
      <c r="AK138" s="31"/>
      <c r="AL138" s="140" t="s">
        <v>313</v>
      </c>
      <c r="AM138" s="36"/>
      <c r="AN138" s="37"/>
      <c r="AO138" s="145"/>
      <c r="AP138" s="145"/>
      <c r="AQ138" s="145"/>
    </row>
    <row r="139" spans="1:64" ht="10.3" x14ac:dyDescent="0.25">
      <c r="A139" s="145"/>
      <c r="B139" s="140"/>
      <c r="C139" s="36"/>
      <c r="D139" s="37"/>
      <c r="E139" s="318"/>
      <c r="F139" s="318"/>
      <c r="G139" s="318"/>
      <c r="H139" s="318"/>
      <c r="I139" s="318"/>
      <c r="J139" s="318"/>
      <c r="K139" s="318"/>
      <c r="L139" s="318"/>
      <c r="M139" s="318"/>
      <c r="N139" s="318"/>
      <c r="O139" s="318"/>
      <c r="P139" s="318"/>
      <c r="Q139" s="318"/>
      <c r="R139" s="318"/>
      <c r="S139" s="318"/>
      <c r="T139" s="318"/>
      <c r="U139" s="36"/>
      <c r="V139" s="37"/>
      <c r="W139" s="145" t="s">
        <v>314</v>
      </c>
      <c r="X139" s="145"/>
      <c r="Y139" s="145"/>
      <c r="Z139" s="145"/>
      <c r="AA139" s="145"/>
      <c r="AB139" s="145"/>
      <c r="AC139" s="145"/>
      <c r="AD139" s="145"/>
      <c r="AE139" s="145"/>
      <c r="AF139" s="145"/>
      <c r="AG139" s="31" t="s">
        <v>9</v>
      </c>
      <c r="AH139" s="31"/>
      <c r="AI139" s="71"/>
      <c r="AJ139" s="31"/>
      <c r="AK139" s="31"/>
      <c r="AL139" s="140" t="s">
        <v>188</v>
      </c>
      <c r="AM139" s="36"/>
      <c r="AN139" s="37"/>
      <c r="AO139" s="145"/>
      <c r="AP139" s="145"/>
      <c r="AQ139" s="145"/>
    </row>
    <row r="140" spans="1:64" ht="6" customHeight="1" x14ac:dyDescent="0.25">
      <c r="A140" s="28"/>
      <c r="B140" s="70"/>
      <c r="C140" s="33"/>
      <c r="D140" s="32"/>
      <c r="E140" s="28"/>
      <c r="F140" s="28"/>
      <c r="G140" s="28"/>
      <c r="H140" s="28"/>
      <c r="I140" s="28"/>
      <c r="J140" s="28"/>
      <c r="K140" s="28"/>
      <c r="L140" s="28"/>
      <c r="M140" s="28"/>
      <c r="N140" s="28"/>
      <c r="O140" s="28"/>
      <c r="P140" s="28"/>
      <c r="Q140" s="28"/>
      <c r="R140" s="28"/>
      <c r="S140" s="28"/>
      <c r="T140" s="28"/>
      <c r="U140" s="33"/>
      <c r="V140" s="32"/>
      <c r="W140" s="28"/>
      <c r="X140" s="28"/>
      <c r="Y140" s="28"/>
      <c r="Z140" s="28"/>
      <c r="AA140" s="28"/>
      <c r="AB140" s="28"/>
      <c r="AC140" s="28"/>
      <c r="AD140" s="28"/>
      <c r="AE140" s="28"/>
      <c r="AF140" s="28"/>
      <c r="AG140" s="28"/>
      <c r="AH140" s="28"/>
      <c r="AI140" s="28"/>
      <c r="AJ140" s="28"/>
      <c r="AK140" s="28"/>
      <c r="AL140" s="70"/>
      <c r="AM140" s="33"/>
      <c r="AN140" s="32"/>
      <c r="AO140" s="28"/>
      <c r="AP140" s="28"/>
      <c r="AQ140" s="28"/>
    </row>
    <row r="141" spans="1:64" ht="6" customHeight="1" x14ac:dyDescent="0.25">
      <c r="A141" s="41"/>
      <c r="B141" s="141"/>
      <c r="C141" s="30"/>
      <c r="D141" s="29"/>
      <c r="E141" s="41"/>
      <c r="F141" s="41"/>
      <c r="G141" s="41"/>
      <c r="H141" s="41"/>
      <c r="I141" s="41"/>
      <c r="J141" s="41"/>
      <c r="K141" s="41"/>
      <c r="L141" s="41"/>
      <c r="M141" s="41"/>
      <c r="N141" s="41"/>
      <c r="O141" s="41"/>
      <c r="P141" s="41"/>
      <c r="Q141" s="41"/>
      <c r="R141" s="41"/>
      <c r="S141" s="41"/>
      <c r="T141" s="41"/>
      <c r="U141" s="41"/>
      <c r="V141" s="29"/>
      <c r="W141" s="41"/>
      <c r="X141" s="41"/>
      <c r="Y141" s="41"/>
      <c r="Z141" s="41"/>
      <c r="AA141" s="41"/>
      <c r="AB141" s="41"/>
      <c r="AC141" s="41"/>
      <c r="AD141" s="41"/>
      <c r="AE141" s="41"/>
      <c r="AF141" s="41"/>
      <c r="AG141" s="41"/>
      <c r="AH141" s="41"/>
      <c r="AI141" s="41"/>
      <c r="AJ141" s="41"/>
      <c r="AK141" s="41"/>
      <c r="AL141" s="141"/>
      <c r="AM141" s="30"/>
      <c r="AN141" s="41"/>
      <c r="AO141" s="41"/>
      <c r="AP141" s="41"/>
      <c r="AQ141" s="41"/>
      <c r="AR141" s="145"/>
      <c r="AS141" s="145"/>
      <c r="AT141" s="145"/>
      <c r="AU141" s="145"/>
      <c r="AV141" s="145"/>
      <c r="AW141" s="145"/>
      <c r="AX141" s="145"/>
      <c r="AY141" s="145"/>
      <c r="AZ141" s="140"/>
      <c r="BA141" s="145"/>
      <c r="BB141" s="145"/>
      <c r="BC141" s="145"/>
      <c r="BD141" s="145"/>
      <c r="BE141" s="145"/>
      <c r="BF141" s="145"/>
      <c r="BG141" s="145"/>
      <c r="BH141" s="145"/>
      <c r="BI141" s="145"/>
      <c r="BJ141" s="145"/>
      <c r="BK141" s="140"/>
      <c r="BL141" s="145"/>
    </row>
    <row r="142" spans="1:64" ht="11.25" customHeight="1" x14ac:dyDescent="0.25">
      <c r="A142" s="145"/>
      <c r="B142" s="161">
        <v>419</v>
      </c>
      <c r="C142" s="36"/>
      <c r="D142" s="37"/>
      <c r="E142" s="322" t="str">
        <f ca="1">VLOOKUP(INDIRECT(ADDRESS(ROW(),COLUMN()-3)),INDIRECT("translations[[Question Num]:["&amp; Language_Selected &amp;"]]"),MATCH(Language_Selected,Language_Options,0)+1,FALSE)</f>
        <v>The last time you had sexual intercourse, was a condom used?</v>
      </c>
      <c r="F142" s="322"/>
      <c r="G142" s="322"/>
      <c r="H142" s="322"/>
      <c r="I142" s="322"/>
      <c r="J142" s="322"/>
      <c r="K142" s="322"/>
      <c r="L142" s="322"/>
      <c r="M142" s="322"/>
      <c r="N142" s="322"/>
      <c r="O142" s="322"/>
      <c r="P142" s="322"/>
      <c r="Q142" s="322"/>
      <c r="R142" s="322"/>
      <c r="S142" s="322"/>
      <c r="T142" s="322"/>
      <c r="U142" s="154"/>
      <c r="V142" s="37"/>
      <c r="W142" s="145" t="s">
        <v>102</v>
      </c>
      <c r="X142" s="145"/>
      <c r="Y142" s="31" t="s">
        <v>9</v>
      </c>
      <c r="Z142" s="31"/>
      <c r="AA142" s="31"/>
      <c r="AB142" s="31"/>
      <c r="AC142" s="31"/>
      <c r="AD142" s="31"/>
      <c r="AE142" s="31"/>
      <c r="AF142" s="31"/>
      <c r="AG142" s="31"/>
      <c r="AH142" s="31"/>
      <c r="AI142" s="31"/>
      <c r="AJ142" s="31"/>
      <c r="AK142" s="31"/>
      <c r="AL142" s="64" t="s">
        <v>80</v>
      </c>
      <c r="AM142" s="36"/>
      <c r="AN142" s="145"/>
      <c r="AO142" s="145"/>
      <c r="AP142" s="145"/>
      <c r="AQ142" s="145"/>
      <c r="AR142" s="145"/>
      <c r="AS142" s="145"/>
      <c r="AT142" s="31"/>
      <c r="AU142" s="31"/>
      <c r="AV142" s="31"/>
      <c r="AW142" s="31"/>
      <c r="AX142" s="31"/>
      <c r="AY142" s="31"/>
      <c r="AZ142" s="64"/>
      <c r="BA142" s="145"/>
      <c r="BB142" s="145"/>
      <c r="BC142" s="145"/>
      <c r="BD142" s="145"/>
      <c r="BE142" s="31"/>
      <c r="BF142" s="31"/>
      <c r="BG142" s="31"/>
      <c r="BH142" s="31"/>
      <c r="BI142" s="31"/>
      <c r="BJ142" s="31"/>
      <c r="BK142" s="64"/>
      <c r="BL142" s="145"/>
    </row>
    <row r="143" spans="1:64" ht="10.3" x14ac:dyDescent="0.25">
      <c r="A143" s="145"/>
      <c r="B143" s="64" t="s">
        <v>86</v>
      </c>
      <c r="C143" s="36"/>
      <c r="D143" s="37"/>
      <c r="E143" s="322"/>
      <c r="F143" s="322"/>
      <c r="G143" s="322"/>
      <c r="H143" s="322"/>
      <c r="I143" s="322"/>
      <c r="J143" s="322"/>
      <c r="K143" s="322"/>
      <c r="L143" s="322"/>
      <c r="M143" s="322"/>
      <c r="N143" s="322"/>
      <c r="O143" s="322"/>
      <c r="P143" s="322"/>
      <c r="Q143" s="322"/>
      <c r="R143" s="322"/>
      <c r="S143" s="322"/>
      <c r="T143" s="322"/>
      <c r="U143" s="154"/>
      <c r="V143" s="37"/>
      <c r="W143" s="145" t="s">
        <v>103</v>
      </c>
      <c r="X143" s="145"/>
      <c r="Y143" s="31" t="s">
        <v>9</v>
      </c>
      <c r="Z143" s="31"/>
      <c r="AA143" s="31"/>
      <c r="AB143" s="31"/>
      <c r="AC143" s="31"/>
      <c r="AD143" s="31"/>
      <c r="AE143" s="31"/>
      <c r="AF143" s="31"/>
      <c r="AG143" s="31"/>
      <c r="AH143" s="31"/>
      <c r="AI143" s="31"/>
      <c r="AJ143" s="31"/>
      <c r="AK143" s="31"/>
      <c r="AL143" s="64" t="s">
        <v>82</v>
      </c>
      <c r="AM143" s="36"/>
      <c r="AN143" s="145"/>
      <c r="AO143" s="145"/>
      <c r="AP143" s="162">
        <v>422</v>
      </c>
      <c r="AQ143" s="145"/>
      <c r="AR143" s="145"/>
      <c r="AS143" s="145"/>
      <c r="AT143" s="31"/>
      <c r="AU143" s="31"/>
      <c r="AV143" s="31"/>
      <c r="AW143" s="31"/>
      <c r="AX143" s="31"/>
      <c r="AY143" s="31"/>
      <c r="AZ143" s="64"/>
      <c r="BA143" s="145"/>
      <c r="BB143" s="145"/>
      <c r="BC143" s="145"/>
      <c r="BD143" s="145"/>
      <c r="BE143" s="31"/>
      <c r="BF143" s="31"/>
      <c r="BG143" s="31"/>
      <c r="BH143" s="31"/>
      <c r="BI143" s="31"/>
      <c r="BJ143" s="31"/>
      <c r="BK143" s="64"/>
      <c r="BL143" s="145"/>
    </row>
    <row r="144" spans="1:64" ht="6" customHeight="1" x14ac:dyDescent="0.25">
      <c r="A144" s="28"/>
      <c r="B144" s="70"/>
      <c r="C144" s="33"/>
      <c r="D144" s="32"/>
      <c r="E144" s="28"/>
      <c r="F144" s="28"/>
      <c r="G144" s="28"/>
      <c r="H144" s="28"/>
      <c r="I144" s="28"/>
      <c r="J144" s="28"/>
      <c r="K144" s="28"/>
      <c r="L144" s="28"/>
      <c r="M144" s="28"/>
      <c r="N144" s="28"/>
      <c r="O144" s="28"/>
      <c r="P144" s="28"/>
      <c r="Q144" s="28"/>
      <c r="R144" s="28"/>
      <c r="S144" s="28"/>
      <c r="T144" s="28"/>
      <c r="U144" s="28"/>
      <c r="V144" s="32"/>
      <c r="W144" s="28"/>
      <c r="X144" s="28"/>
      <c r="Y144" s="28"/>
      <c r="Z144" s="28"/>
      <c r="AA144" s="28"/>
      <c r="AB144" s="28"/>
      <c r="AC144" s="28"/>
      <c r="AD144" s="28"/>
      <c r="AE144" s="28"/>
      <c r="AF144" s="28"/>
      <c r="AG144" s="28"/>
      <c r="AH144" s="28"/>
      <c r="AI144" s="28"/>
      <c r="AJ144" s="28"/>
      <c r="AK144" s="28"/>
      <c r="AL144" s="70"/>
      <c r="AM144" s="33"/>
      <c r="AN144" s="28"/>
      <c r="AO144" s="28"/>
      <c r="AP144" s="28"/>
      <c r="AQ144" s="28"/>
      <c r="AR144" s="145"/>
      <c r="AS144" s="145"/>
      <c r="AT144" s="145"/>
      <c r="AU144" s="145"/>
      <c r="AV144" s="145"/>
      <c r="AW144" s="145"/>
      <c r="AX144" s="145"/>
      <c r="AY144" s="145"/>
      <c r="AZ144" s="140"/>
      <c r="BA144" s="145"/>
      <c r="BB144" s="145"/>
      <c r="BC144" s="145"/>
      <c r="BD144" s="145"/>
      <c r="BE144" s="145"/>
      <c r="BF144" s="145"/>
      <c r="BG144" s="145"/>
      <c r="BH144" s="145"/>
      <c r="BI144" s="145"/>
      <c r="BJ144" s="145"/>
      <c r="BK144" s="140"/>
      <c r="BL144" s="145"/>
    </row>
    <row r="145" spans="1:43" ht="6" customHeight="1" x14ac:dyDescent="0.25">
      <c r="A145" s="145"/>
      <c r="B145" s="140"/>
      <c r="C145" s="36"/>
      <c r="D145" s="37"/>
      <c r="E145" s="145"/>
      <c r="F145" s="145"/>
      <c r="G145" s="145"/>
      <c r="H145" s="145"/>
      <c r="I145" s="145"/>
      <c r="J145" s="145"/>
      <c r="K145" s="145"/>
      <c r="L145" s="145"/>
      <c r="M145" s="145"/>
      <c r="N145" s="145"/>
      <c r="O145" s="145"/>
      <c r="P145" s="145"/>
      <c r="Q145" s="145"/>
      <c r="R145" s="145"/>
      <c r="S145" s="145"/>
      <c r="T145" s="145"/>
      <c r="U145" s="36"/>
      <c r="V145" s="37"/>
      <c r="W145" s="145"/>
      <c r="X145" s="145"/>
      <c r="Y145" s="145"/>
      <c r="Z145" s="145"/>
      <c r="AA145" s="145"/>
      <c r="AB145" s="145"/>
      <c r="AC145" s="145"/>
      <c r="AD145" s="145"/>
      <c r="AE145" s="145"/>
      <c r="AF145" s="145"/>
      <c r="AG145" s="145"/>
      <c r="AH145" s="145"/>
      <c r="AI145" s="145"/>
      <c r="AJ145" s="145"/>
      <c r="AK145" s="145"/>
      <c r="AL145" s="46"/>
      <c r="AM145" s="36"/>
      <c r="AN145" s="37"/>
      <c r="AO145" s="145"/>
      <c r="AP145" s="145"/>
      <c r="AQ145" s="145"/>
    </row>
    <row r="146" spans="1:43" ht="11.25" customHeight="1" x14ac:dyDescent="0.25">
      <c r="A146" s="145"/>
      <c r="B146" s="161">
        <v>420</v>
      </c>
      <c r="C146" s="36"/>
      <c r="D146" s="37"/>
      <c r="E146" s="317" t="str">
        <f ca="1">VLOOKUP(INDIRECT(ADDRESS(ROW(),COLUMN()-3)),INDIRECT("translations[[Question Num]:["&amp; Language_Selected &amp;"]]"),MATCH(Language_Selected,Language_Options,0)+1,FALSE)</f>
        <v>What was the brand name of the condom used?
IF BRAND NOT KNOWN, ASK TO SEE THE PACKAGE.</v>
      </c>
      <c r="F146" s="317"/>
      <c r="G146" s="317"/>
      <c r="H146" s="317"/>
      <c r="I146" s="317"/>
      <c r="J146" s="317"/>
      <c r="K146" s="317"/>
      <c r="L146" s="317"/>
      <c r="M146" s="317"/>
      <c r="N146" s="317"/>
      <c r="O146" s="317"/>
      <c r="P146" s="317"/>
      <c r="Q146" s="317"/>
      <c r="R146" s="317"/>
      <c r="S146" s="317"/>
      <c r="T146" s="317"/>
      <c r="U146" s="36"/>
      <c r="V146" s="37"/>
      <c r="W146" s="145" t="s">
        <v>249</v>
      </c>
      <c r="X146" s="145"/>
      <c r="Y146" s="145"/>
      <c r="Z146" s="145"/>
      <c r="AA146" s="31" t="s">
        <v>9</v>
      </c>
      <c r="AB146" s="71"/>
      <c r="AC146" s="31"/>
      <c r="AD146" s="31"/>
      <c r="AE146" s="31"/>
      <c r="AF146" s="31"/>
      <c r="AG146" s="31"/>
      <c r="AH146" s="31"/>
      <c r="AI146" s="31"/>
      <c r="AJ146" s="31"/>
      <c r="AK146" s="31"/>
      <c r="AL146" s="46" t="s">
        <v>62</v>
      </c>
      <c r="AM146" s="36"/>
      <c r="AN146" s="37"/>
      <c r="AO146" s="145"/>
      <c r="AP146" s="145"/>
      <c r="AQ146" s="145"/>
    </row>
    <row r="147" spans="1:43" ht="10.3" x14ac:dyDescent="0.25">
      <c r="A147" s="145"/>
      <c r="B147" s="64" t="s">
        <v>86</v>
      </c>
      <c r="C147" s="36"/>
      <c r="D147" s="37"/>
      <c r="E147" s="317"/>
      <c r="F147" s="317"/>
      <c r="G147" s="317"/>
      <c r="H147" s="317"/>
      <c r="I147" s="317"/>
      <c r="J147" s="317"/>
      <c r="K147" s="317"/>
      <c r="L147" s="317"/>
      <c r="M147" s="317"/>
      <c r="N147" s="317"/>
      <c r="O147" s="317"/>
      <c r="P147" s="317"/>
      <c r="Q147" s="317"/>
      <c r="R147" s="317"/>
      <c r="S147" s="317"/>
      <c r="T147" s="317"/>
      <c r="U147" s="36"/>
      <c r="V147" s="37"/>
      <c r="W147" s="145" t="s">
        <v>250</v>
      </c>
      <c r="X147" s="145"/>
      <c r="Y147" s="145"/>
      <c r="Z147" s="145"/>
      <c r="AA147" s="31" t="s">
        <v>9</v>
      </c>
      <c r="AB147" s="71"/>
      <c r="AC147" s="31"/>
      <c r="AD147" s="31"/>
      <c r="AE147" s="31"/>
      <c r="AF147" s="31"/>
      <c r="AG147" s="31"/>
      <c r="AH147" s="31"/>
      <c r="AI147" s="31"/>
      <c r="AJ147" s="31"/>
      <c r="AK147" s="31"/>
      <c r="AL147" s="46" t="s">
        <v>63</v>
      </c>
      <c r="AM147" s="36"/>
      <c r="AN147" s="37"/>
      <c r="AO147" s="145"/>
      <c r="AP147" s="145"/>
      <c r="AQ147" s="145"/>
    </row>
    <row r="148" spans="1:43" ht="10.3" x14ac:dyDescent="0.25">
      <c r="A148" s="145"/>
      <c r="B148" s="64"/>
      <c r="C148" s="36"/>
      <c r="D148" s="37"/>
      <c r="E148" s="317"/>
      <c r="F148" s="317"/>
      <c r="G148" s="317"/>
      <c r="H148" s="317"/>
      <c r="I148" s="317"/>
      <c r="J148" s="317"/>
      <c r="K148" s="317"/>
      <c r="L148" s="317"/>
      <c r="M148" s="317"/>
      <c r="N148" s="317"/>
      <c r="O148" s="317"/>
      <c r="P148" s="317"/>
      <c r="Q148" s="317"/>
      <c r="R148" s="317"/>
      <c r="S148" s="317"/>
      <c r="T148" s="317"/>
      <c r="U148" s="36"/>
      <c r="V148" s="37"/>
      <c r="W148" s="145" t="s">
        <v>251</v>
      </c>
      <c r="X148" s="145"/>
      <c r="Y148" s="145"/>
      <c r="Z148" s="145"/>
      <c r="AA148" s="31" t="s">
        <v>9</v>
      </c>
      <c r="AB148" s="71"/>
      <c r="AC148" s="31"/>
      <c r="AD148" s="31"/>
      <c r="AE148" s="31"/>
      <c r="AF148" s="31"/>
      <c r="AG148" s="31"/>
      <c r="AH148" s="31"/>
      <c r="AI148" s="31"/>
      <c r="AJ148" s="31"/>
      <c r="AK148" s="31"/>
      <c r="AL148" s="46" t="s">
        <v>64</v>
      </c>
      <c r="AM148" s="36"/>
      <c r="AN148" s="37"/>
      <c r="AO148" s="145"/>
      <c r="AP148" s="145"/>
      <c r="AQ148" s="145"/>
    </row>
    <row r="149" spans="1:43" ht="10.3" x14ac:dyDescent="0.25">
      <c r="A149" s="145"/>
      <c r="B149" s="64"/>
      <c r="C149" s="36"/>
      <c r="D149" s="37"/>
      <c r="E149" s="317"/>
      <c r="F149" s="317"/>
      <c r="G149" s="317"/>
      <c r="H149" s="317"/>
      <c r="I149" s="317"/>
      <c r="J149" s="317"/>
      <c r="K149" s="317"/>
      <c r="L149" s="317"/>
      <c r="M149" s="317"/>
      <c r="N149" s="317"/>
      <c r="O149" s="317"/>
      <c r="P149" s="317"/>
      <c r="Q149" s="317"/>
      <c r="R149" s="317"/>
      <c r="S149" s="317"/>
      <c r="T149" s="317"/>
      <c r="U149" s="36"/>
      <c r="V149" s="37"/>
      <c r="W149" s="145"/>
      <c r="X149" s="145"/>
      <c r="Y149" s="145"/>
      <c r="Z149" s="145"/>
      <c r="AA149" s="31"/>
      <c r="AB149" s="71"/>
      <c r="AC149" s="31"/>
      <c r="AD149" s="31"/>
      <c r="AE149" s="31"/>
      <c r="AF149" s="31"/>
      <c r="AG149" s="31"/>
      <c r="AH149" s="31"/>
      <c r="AI149" s="31"/>
      <c r="AJ149" s="31"/>
      <c r="AK149" s="31"/>
      <c r="AL149" s="46"/>
      <c r="AM149" s="36"/>
      <c r="AN149" s="37"/>
      <c r="AO149" s="145"/>
      <c r="AP149" s="145"/>
      <c r="AQ149" s="145"/>
    </row>
    <row r="150" spans="1:43" ht="10.3" x14ac:dyDescent="0.25">
      <c r="A150" s="145"/>
      <c r="B150" s="64"/>
      <c r="C150" s="36"/>
      <c r="D150" s="37"/>
      <c r="E150" s="317"/>
      <c r="F150" s="317"/>
      <c r="G150" s="317"/>
      <c r="H150" s="317"/>
      <c r="I150" s="317"/>
      <c r="J150" s="317"/>
      <c r="K150" s="317"/>
      <c r="L150" s="317"/>
      <c r="M150" s="317"/>
      <c r="N150" s="317"/>
      <c r="O150" s="317"/>
      <c r="P150" s="317"/>
      <c r="Q150" s="317"/>
      <c r="R150" s="317"/>
      <c r="S150" s="317"/>
      <c r="T150" s="317"/>
      <c r="U150" s="36"/>
      <c r="V150" s="37"/>
      <c r="W150" s="145" t="s">
        <v>173</v>
      </c>
      <c r="X150" s="145"/>
      <c r="Y150" s="145"/>
      <c r="Z150" s="145"/>
      <c r="AA150" s="145"/>
      <c r="AB150" s="145"/>
      <c r="AC150" s="145"/>
      <c r="AD150" s="145"/>
      <c r="AE150" s="145"/>
      <c r="AF150" s="145"/>
      <c r="AG150" s="145"/>
      <c r="AH150" s="145"/>
      <c r="AI150" s="145"/>
      <c r="AJ150" s="145"/>
      <c r="AK150" s="145"/>
      <c r="AL150" s="46" t="s">
        <v>66</v>
      </c>
      <c r="AM150" s="36"/>
      <c r="AN150" s="37"/>
      <c r="AO150" s="145"/>
      <c r="AP150" s="145"/>
      <c r="AQ150" s="145"/>
    </row>
    <row r="151" spans="1:43" ht="10.3" x14ac:dyDescent="0.25">
      <c r="A151" s="145"/>
      <c r="B151" s="140"/>
      <c r="C151" s="36"/>
      <c r="D151" s="37"/>
      <c r="E151" s="317"/>
      <c r="F151" s="317"/>
      <c r="G151" s="317"/>
      <c r="H151" s="317"/>
      <c r="I151" s="317"/>
      <c r="J151" s="317"/>
      <c r="K151" s="317"/>
      <c r="L151" s="317"/>
      <c r="M151" s="317"/>
      <c r="N151" s="317"/>
      <c r="O151" s="317"/>
      <c r="P151" s="317"/>
      <c r="Q151" s="317"/>
      <c r="R151" s="317"/>
      <c r="S151" s="317"/>
      <c r="T151" s="317"/>
      <c r="U151" s="36"/>
      <c r="V151" s="37"/>
      <c r="W151" s="145"/>
      <c r="X151" s="145"/>
      <c r="Y151" s="145"/>
      <c r="Z151" s="301" t="s">
        <v>93</v>
      </c>
      <c r="AA151" s="301"/>
      <c r="AB151" s="301"/>
      <c r="AC151" s="301"/>
      <c r="AD151" s="301"/>
      <c r="AE151" s="301"/>
      <c r="AF151" s="301"/>
      <c r="AG151" s="301"/>
      <c r="AH151" s="301"/>
      <c r="AI151" s="301"/>
      <c r="AJ151" s="301"/>
      <c r="AK151" s="301"/>
      <c r="AL151" s="46"/>
      <c r="AM151" s="36"/>
      <c r="AN151" s="37"/>
      <c r="AO151" s="145"/>
      <c r="AP151" s="145"/>
      <c r="AQ151" s="145"/>
    </row>
    <row r="152" spans="1:43" ht="10.3" x14ac:dyDescent="0.25">
      <c r="A152" s="145"/>
      <c r="B152" s="140"/>
      <c r="C152" s="36"/>
      <c r="D152" s="37"/>
      <c r="E152" s="317"/>
      <c r="F152" s="317"/>
      <c r="G152" s="317"/>
      <c r="H152" s="317"/>
      <c r="I152" s="317"/>
      <c r="J152" s="317"/>
      <c r="K152" s="317"/>
      <c r="L152" s="317"/>
      <c r="M152" s="317"/>
      <c r="N152" s="317"/>
      <c r="O152" s="317"/>
      <c r="P152" s="317"/>
      <c r="Q152" s="317"/>
      <c r="R152" s="317"/>
      <c r="S152" s="317"/>
      <c r="T152" s="317"/>
      <c r="U152" s="36"/>
      <c r="V152" s="37"/>
      <c r="W152" s="145" t="s">
        <v>140</v>
      </c>
      <c r="X152" s="145"/>
      <c r="Y152" s="145"/>
      <c r="Z152" s="145"/>
      <c r="AA152" s="145"/>
      <c r="AB152" s="31" t="s">
        <v>9</v>
      </c>
      <c r="AC152" s="71"/>
      <c r="AD152" s="31"/>
      <c r="AE152" s="31"/>
      <c r="AF152" s="31"/>
      <c r="AG152" s="31"/>
      <c r="AH152" s="31"/>
      <c r="AI152" s="31"/>
      <c r="AJ152" s="31"/>
      <c r="AK152" s="31"/>
      <c r="AL152" s="46" t="s">
        <v>76</v>
      </c>
      <c r="AM152" s="36"/>
      <c r="AN152" s="37"/>
      <c r="AO152" s="145"/>
      <c r="AP152" s="145"/>
      <c r="AQ152" s="145"/>
    </row>
    <row r="153" spans="1:43" ht="6" customHeight="1" x14ac:dyDescent="0.25">
      <c r="A153" s="28"/>
      <c r="B153" s="70"/>
      <c r="C153" s="33"/>
      <c r="D153" s="32"/>
      <c r="E153" s="28"/>
      <c r="F153" s="28"/>
      <c r="G153" s="28"/>
      <c r="H153" s="28"/>
      <c r="I153" s="28"/>
      <c r="J153" s="28"/>
      <c r="K153" s="28"/>
      <c r="L153" s="28"/>
      <c r="M153" s="28"/>
      <c r="N153" s="28"/>
      <c r="O153" s="28"/>
      <c r="P153" s="28"/>
      <c r="Q153" s="28"/>
      <c r="R153" s="28"/>
      <c r="S153" s="28"/>
      <c r="T153" s="28"/>
      <c r="U153" s="33"/>
      <c r="V153" s="32"/>
      <c r="W153" s="28"/>
      <c r="X153" s="28"/>
      <c r="Y153" s="28"/>
      <c r="Z153" s="28"/>
      <c r="AA153" s="28"/>
      <c r="AB153" s="28"/>
      <c r="AC153" s="28"/>
      <c r="AD153" s="28"/>
      <c r="AE153" s="28"/>
      <c r="AF153" s="28"/>
      <c r="AG153" s="28"/>
      <c r="AH153" s="28"/>
      <c r="AI153" s="28"/>
      <c r="AJ153" s="28"/>
      <c r="AK153" s="28"/>
      <c r="AL153" s="66"/>
      <c r="AM153" s="33"/>
      <c r="AN153" s="32"/>
      <c r="AO153" s="28"/>
      <c r="AP153" s="28"/>
      <c r="AQ153" s="28"/>
    </row>
    <row r="154" spans="1:43" ht="6" customHeight="1" x14ac:dyDescent="0.25">
      <c r="A154" s="41"/>
      <c r="B154" s="141"/>
      <c r="C154" s="30"/>
      <c r="D154" s="29"/>
      <c r="E154" s="41"/>
      <c r="F154" s="41"/>
      <c r="G154" s="41"/>
      <c r="H154" s="41"/>
      <c r="I154" s="41"/>
      <c r="J154" s="41"/>
      <c r="K154" s="41"/>
      <c r="L154" s="41"/>
      <c r="M154" s="41"/>
      <c r="N154" s="41"/>
      <c r="O154" s="41"/>
      <c r="P154" s="41"/>
      <c r="Q154" s="41"/>
      <c r="R154" s="41"/>
      <c r="S154" s="41"/>
      <c r="T154" s="41"/>
      <c r="U154" s="30"/>
      <c r="V154" s="29"/>
      <c r="W154" s="41"/>
      <c r="X154" s="41"/>
      <c r="Y154" s="41"/>
      <c r="Z154" s="41"/>
      <c r="AA154" s="41"/>
      <c r="AB154" s="41"/>
      <c r="AC154" s="41"/>
      <c r="AD154" s="41"/>
      <c r="AE154" s="41"/>
      <c r="AF154" s="41"/>
      <c r="AG154" s="41"/>
      <c r="AH154" s="41"/>
      <c r="AI154" s="41"/>
      <c r="AJ154" s="41"/>
      <c r="AK154" s="41"/>
      <c r="AL154" s="67"/>
      <c r="AM154" s="30"/>
      <c r="AN154" s="29"/>
      <c r="AO154" s="41"/>
      <c r="AP154" s="41"/>
      <c r="AQ154" s="41"/>
    </row>
    <row r="155" spans="1:43" ht="11.25" customHeight="1" x14ac:dyDescent="0.25">
      <c r="A155" s="145"/>
      <c r="B155" s="161">
        <v>421</v>
      </c>
      <c r="C155" s="36"/>
      <c r="D155" s="37"/>
      <c r="E155" s="317" t="str">
        <f ca="1">VLOOKUP(INDIRECT(ADDRESS(ROW(),COLUMN()-3)),INDIRECT("translations[[Question Num]:["&amp; Language_Selected &amp;"]]"),MATCH(Language_Selected,Language_Options,0)+1,FALSE)</f>
        <v>From where did you obtain the condom the last time?
PROBE TO IDENTIFY TYPE OF SOURCE.
IF UNABLE TO DETERMINE IF PUBLIC, PRIVATE, OR NGO SECTOR, RECORD '96' AND WRITE THE NAME OF THE PLACE.</v>
      </c>
      <c r="F155" s="317"/>
      <c r="G155" s="317"/>
      <c r="H155" s="317"/>
      <c r="I155" s="317"/>
      <c r="J155" s="317"/>
      <c r="K155" s="317"/>
      <c r="L155" s="317"/>
      <c r="M155" s="317"/>
      <c r="N155" s="317"/>
      <c r="O155" s="317"/>
      <c r="P155" s="317"/>
      <c r="Q155" s="317"/>
      <c r="R155" s="317"/>
      <c r="S155" s="317"/>
      <c r="T155" s="317"/>
      <c r="U155" s="36"/>
      <c r="V155" s="37"/>
      <c r="W155" s="87" t="s">
        <v>252</v>
      </c>
      <c r="X155" s="145"/>
      <c r="Y155" s="145"/>
      <c r="Z155" s="145"/>
      <c r="AA155" s="145"/>
      <c r="AB155" s="145"/>
      <c r="AC155" s="145"/>
      <c r="AD155" s="145"/>
      <c r="AE155" s="145"/>
      <c r="AF155" s="145"/>
      <c r="AG155" s="145"/>
      <c r="AH155" s="145"/>
      <c r="AI155" s="145"/>
      <c r="AJ155" s="145"/>
      <c r="AK155" s="145"/>
      <c r="AL155" s="46"/>
      <c r="AM155" s="36"/>
      <c r="AN155" s="37"/>
      <c r="AO155" s="145"/>
      <c r="AP155" s="145"/>
      <c r="AQ155" s="145"/>
    </row>
    <row r="156" spans="1:43" ht="11.25" customHeight="1" x14ac:dyDescent="0.25">
      <c r="A156" s="145"/>
      <c r="B156" s="64" t="s">
        <v>86</v>
      </c>
      <c r="C156" s="36"/>
      <c r="D156" s="37"/>
      <c r="E156" s="317"/>
      <c r="F156" s="317"/>
      <c r="G156" s="317"/>
      <c r="H156" s="317"/>
      <c r="I156" s="317"/>
      <c r="J156" s="317"/>
      <c r="K156" s="317"/>
      <c r="L156" s="317"/>
      <c r="M156" s="317"/>
      <c r="N156" s="317"/>
      <c r="O156" s="317"/>
      <c r="P156" s="317"/>
      <c r="Q156" s="317"/>
      <c r="R156" s="317"/>
      <c r="S156" s="317"/>
      <c r="T156" s="317"/>
      <c r="U156" s="36"/>
      <c r="V156" s="37"/>
      <c r="W156" s="145"/>
      <c r="X156" s="145" t="s">
        <v>253</v>
      </c>
      <c r="Y156" s="145"/>
      <c r="Z156" s="145"/>
      <c r="AA156" s="145"/>
      <c r="AB156" s="145"/>
      <c r="AC156" s="145"/>
      <c r="AD156" s="145"/>
      <c r="AE156" s="145"/>
      <c r="AF156" s="31" t="s">
        <v>9</v>
      </c>
      <c r="AG156" s="31"/>
      <c r="AH156" s="31"/>
      <c r="AI156" s="31"/>
      <c r="AJ156" s="31"/>
      <c r="AK156" s="31"/>
      <c r="AL156" s="65" t="s">
        <v>180</v>
      </c>
      <c r="AM156" s="36"/>
      <c r="AN156" s="37"/>
      <c r="AO156" s="145"/>
      <c r="AP156" s="145"/>
      <c r="AQ156" s="145"/>
    </row>
    <row r="157" spans="1:43" ht="11.25" customHeight="1" x14ac:dyDescent="0.25">
      <c r="A157" s="145"/>
      <c r="B157" s="64" t="s">
        <v>290</v>
      </c>
      <c r="C157" s="36"/>
      <c r="D157" s="37"/>
      <c r="E157" s="317"/>
      <c r="F157" s="317"/>
      <c r="G157" s="317"/>
      <c r="H157" s="317"/>
      <c r="I157" s="317"/>
      <c r="J157" s="317"/>
      <c r="K157" s="317"/>
      <c r="L157" s="317"/>
      <c r="M157" s="317"/>
      <c r="N157" s="317"/>
      <c r="O157" s="317"/>
      <c r="P157" s="317"/>
      <c r="Q157" s="317"/>
      <c r="R157" s="317"/>
      <c r="S157" s="317"/>
      <c r="T157" s="317"/>
      <c r="U157" s="36"/>
      <c r="V157" s="37"/>
      <c r="W157" s="145"/>
      <c r="X157" s="145" t="s">
        <v>255</v>
      </c>
      <c r="Y157" s="145"/>
      <c r="Z157" s="145"/>
      <c r="AA157" s="145"/>
      <c r="AB157" s="145"/>
      <c r="AC157" s="145"/>
      <c r="AD157" s="145"/>
      <c r="AE157" s="145"/>
      <c r="AF157" s="119"/>
      <c r="AG157" s="31"/>
      <c r="AH157" s="119"/>
      <c r="AI157" s="31" t="s">
        <v>9</v>
      </c>
      <c r="AJ157" s="31"/>
      <c r="AK157" s="31"/>
      <c r="AL157" s="65" t="s">
        <v>181</v>
      </c>
      <c r="AM157" s="36"/>
      <c r="AN157" s="37"/>
      <c r="AO157" s="145"/>
      <c r="AP157" s="145"/>
      <c r="AQ157" s="145"/>
    </row>
    <row r="158" spans="1:43" ht="11.25" customHeight="1" x14ac:dyDescent="0.25">
      <c r="A158" s="145"/>
      <c r="B158" s="140"/>
      <c r="C158" s="36"/>
      <c r="D158" s="37"/>
      <c r="E158" s="317"/>
      <c r="F158" s="317"/>
      <c r="G158" s="317"/>
      <c r="H158" s="317"/>
      <c r="I158" s="317"/>
      <c r="J158" s="317"/>
      <c r="K158" s="317"/>
      <c r="L158" s="317"/>
      <c r="M158" s="317"/>
      <c r="N158" s="317"/>
      <c r="O158" s="317"/>
      <c r="P158" s="317"/>
      <c r="Q158" s="317"/>
      <c r="R158" s="317"/>
      <c r="S158" s="317"/>
      <c r="T158" s="317"/>
      <c r="U158" s="36"/>
      <c r="V158" s="37"/>
      <c r="W158" s="145"/>
      <c r="X158" s="145" t="s">
        <v>256</v>
      </c>
      <c r="Y158" s="145"/>
      <c r="Z158" s="145"/>
      <c r="AA158" s="145"/>
      <c r="AB158" s="145"/>
      <c r="AC158" s="145"/>
      <c r="AD158" s="145"/>
      <c r="AE158" s="145"/>
      <c r="AF158" s="119"/>
      <c r="AG158" s="31" t="s">
        <v>9</v>
      </c>
      <c r="AH158" s="31"/>
      <c r="AI158" s="31"/>
      <c r="AJ158" s="31"/>
      <c r="AK158" s="31"/>
      <c r="AL158" s="65" t="s">
        <v>182</v>
      </c>
      <c r="AM158" s="36"/>
      <c r="AN158" s="37"/>
      <c r="AO158" s="145"/>
      <c r="AP158" s="145"/>
      <c r="AQ158" s="145"/>
    </row>
    <row r="159" spans="1:43" ht="11.25" customHeight="1" x14ac:dyDescent="0.25">
      <c r="A159" s="145"/>
      <c r="B159" s="140"/>
      <c r="C159" s="36"/>
      <c r="D159" s="37"/>
      <c r="E159" s="317"/>
      <c r="F159" s="317"/>
      <c r="G159" s="317"/>
      <c r="H159" s="317"/>
      <c r="I159" s="317"/>
      <c r="J159" s="317"/>
      <c r="K159" s="317"/>
      <c r="L159" s="317"/>
      <c r="M159" s="317"/>
      <c r="N159" s="317"/>
      <c r="O159" s="317"/>
      <c r="P159" s="317"/>
      <c r="Q159" s="317"/>
      <c r="R159" s="317"/>
      <c r="S159" s="317"/>
      <c r="T159" s="317"/>
      <c r="U159" s="36"/>
      <c r="V159" s="37"/>
      <c r="W159" s="145"/>
      <c r="X159" s="145" t="s">
        <v>257</v>
      </c>
      <c r="Y159" s="145"/>
      <c r="Z159" s="145"/>
      <c r="AA159" s="145"/>
      <c r="AB159" s="145"/>
      <c r="AC159" s="31" t="s">
        <v>9</v>
      </c>
      <c r="AD159" s="31"/>
      <c r="AE159" s="120"/>
      <c r="AF159" s="31"/>
      <c r="AG159" s="31"/>
      <c r="AH159" s="31"/>
      <c r="AI159" s="31"/>
      <c r="AJ159" s="31"/>
      <c r="AK159" s="31"/>
      <c r="AL159" s="65" t="s">
        <v>183</v>
      </c>
      <c r="AM159" s="36"/>
      <c r="AN159" s="37"/>
      <c r="AO159" s="145"/>
      <c r="AP159" s="145"/>
      <c r="AQ159" s="145"/>
    </row>
    <row r="160" spans="1:43" ht="11.25" customHeight="1" x14ac:dyDescent="0.25">
      <c r="A160" s="145"/>
      <c r="B160" s="140"/>
      <c r="C160" s="36"/>
      <c r="D160" s="37"/>
      <c r="E160" s="317"/>
      <c r="F160" s="317"/>
      <c r="G160" s="317"/>
      <c r="H160" s="317"/>
      <c r="I160" s="317"/>
      <c r="J160" s="317"/>
      <c r="K160" s="317"/>
      <c r="L160" s="317"/>
      <c r="M160" s="317"/>
      <c r="N160" s="317"/>
      <c r="O160" s="317"/>
      <c r="P160" s="317"/>
      <c r="Q160" s="317"/>
      <c r="R160" s="317"/>
      <c r="S160" s="317"/>
      <c r="T160" s="317"/>
      <c r="U160" s="36"/>
      <c r="V160" s="37"/>
      <c r="W160" s="145"/>
      <c r="X160" s="145" t="s">
        <v>642</v>
      </c>
      <c r="Y160" s="145"/>
      <c r="Z160" s="145"/>
      <c r="AA160" s="145"/>
      <c r="AB160" s="145"/>
      <c r="AC160" s="145"/>
      <c r="AD160" s="145"/>
      <c r="AE160" s="145"/>
      <c r="AF160" s="145"/>
      <c r="AG160" s="145"/>
      <c r="AH160" s="145"/>
      <c r="AI160" s="145"/>
      <c r="AJ160" s="145"/>
      <c r="AK160" s="145"/>
      <c r="AL160"/>
      <c r="AM160" s="36"/>
      <c r="AN160" s="37"/>
      <c r="AO160" s="145"/>
      <c r="AP160" s="145"/>
      <c r="AQ160" s="145"/>
    </row>
    <row r="161" spans="1:43" ht="11.25" customHeight="1" x14ac:dyDescent="0.25">
      <c r="A161" s="145"/>
      <c r="B161" s="140"/>
      <c r="C161" s="36"/>
      <c r="D161" s="37"/>
      <c r="E161" s="317"/>
      <c r="F161" s="317"/>
      <c r="G161" s="317"/>
      <c r="H161" s="317"/>
      <c r="I161" s="317"/>
      <c r="J161" s="317"/>
      <c r="K161" s="317"/>
      <c r="L161" s="317"/>
      <c r="M161" s="317"/>
      <c r="N161" s="317"/>
      <c r="O161" s="317"/>
      <c r="P161" s="317"/>
      <c r="Q161" s="317"/>
      <c r="R161" s="317"/>
      <c r="S161" s="317"/>
      <c r="T161" s="317"/>
      <c r="U161" s="36"/>
      <c r="V161" s="37"/>
      <c r="W161" s="145"/>
      <c r="X161" s="145"/>
      <c r="Y161" s="145" t="s">
        <v>643</v>
      </c>
      <c r="Z161" s="145"/>
      <c r="AA161" s="145"/>
      <c r="AB161" s="145"/>
      <c r="AC161" s="145"/>
      <c r="AD161" s="31" t="s">
        <v>9</v>
      </c>
      <c r="AE161" s="31"/>
      <c r="AF161" s="31"/>
      <c r="AG161" s="31"/>
      <c r="AH161" s="31"/>
      <c r="AI161" s="31"/>
      <c r="AJ161" s="31"/>
      <c r="AK161" s="31"/>
      <c r="AL161" s="65" t="s">
        <v>258</v>
      </c>
      <c r="AM161" s="36"/>
      <c r="AN161" s="37"/>
      <c r="AO161" s="145"/>
      <c r="AP161" s="145"/>
      <c r="AQ161" s="145"/>
    </row>
    <row r="162" spans="1:43" ht="11.25" customHeight="1" x14ac:dyDescent="0.25">
      <c r="A162" s="145"/>
      <c r="B162" s="140"/>
      <c r="C162" s="36"/>
      <c r="D162" s="37"/>
      <c r="E162" s="317"/>
      <c r="F162" s="317"/>
      <c r="G162" s="317"/>
      <c r="H162" s="317"/>
      <c r="I162" s="317"/>
      <c r="J162" s="317"/>
      <c r="K162" s="317"/>
      <c r="L162" s="317"/>
      <c r="M162" s="317"/>
      <c r="N162" s="317"/>
      <c r="O162" s="317"/>
      <c r="P162" s="317"/>
      <c r="Q162" s="317"/>
      <c r="R162" s="317"/>
      <c r="S162" s="317"/>
      <c r="T162" s="317"/>
      <c r="U162" s="36"/>
      <c r="V162" s="37"/>
      <c r="W162" s="145"/>
      <c r="X162" s="145" t="s">
        <v>259</v>
      </c>
      <c r="Y162" s="145"/>
      <c r="Z162" s="145"/>
      <c r="AA162" s="145"/>
      <c r="AB162" s="145"/>
      <c r="AC162" s="145"/>
      <c r="AD162" s="145"/>
      <c r="AE162" s="145"/>
      <c r="AF162" s="145"/>
      <c r="AG162" s="145"/>
      <c r="AH162" s="145"/>
      <c r="AI162" s="145"/>
      <c r="AJ162" s="145"/>
      <c r="AK162" s="145"/>
      <c r="AL162" s="46"/>
      <c r="AM162" s="36"/>
      <c r="AN162" s="37"/>
      <c r="AO162" s="145"/>
      <c r="AP162" s="145"/>
      <c r="AQ162" s="145"/>
    </row>
    <row r="163" spans="1:43" ht="11.25" customHeight="1" x14ac:dyDescent="0.25">
      <c r="A163" s="145"/>
      <c r="B163" s="140"/>
      <c r="C163" s="36"/>
      <c r="D163" s="37"/>
      <c r="E163" s="317"/>
      <c r="F163" s="317"/>
      <c r="G163" s="317"/>
      <c r="H163" s="317"/>
      <c r="I163" s="317"/>
      <c r="J163" s="317"/>
      <c r="K163" s="317"/>
      <c r="L163" s="317"/>
      <c r="M163" s="317"/>
      <c r="N163" s="317"/>
      <c r="O163" s="317"/>
      <c r="P163" s="317"/>
      <c r="Q163" s="317"/>
      <c r="R163" s="317"/>
      <c r="S163" s="317"/>
      <c r="T163" s="317"/>
      <c r="U163" s="36"/>
      <c r="V163" s="37"/>
      <c r="W163" s="145"/>
      <c r="X163" s="145"/>
      <c r="Y163" s="145"/>
      <c r="Z163" s="145"/>
      <c r="AA163" s="145"/>
      <c r="AB163" s="145"/>
      <c r="AC163" s="145"/>
      <c r="AD163" s="145"/>
      <c r="AE163" s="145"/>
      <c r="AF163" s="145"/>
      <c r="AG163" s="145"/>
      <c r="AH163" s="145"/>
      <c r="AI163" s="145"/>
      <c r="AJ163" s="145"/>
      <c r="AK163" s="145"/>
      <c r="AL163" s="46"/>
      <c r="AM163" s="36"/>
      <c r="AN163" s="37"/>
      <c r="AO163" s="145"/>
      <c r="AP163" s="145"/>
      <c r="AQ163" s="145"/>
    </row>
    <row r="164" spans="1:43" ht="11.25" customHeight="1" x14ac:dyDescent="0.25">
      <c r="A164" s="145"/>
      <c r="B164" s="140"/>
      <c r="C164" s="36"/>
      <c r="D164" s="37"/>
      <c r="E164" s="317"/>
      <c r="F164" s="317"/>
      <c r="G164" s="317"/>
      <c r="H164" s="317"/>
      <c r="I164" s="317"/>
      <c r="J164" s="317"/>
      <c r="K164" s="317"/>
      <c r="L164" s="317"/>
      <c r="M164" s="317"/>
      <c r="N164" s="317"/>
      <c r="O164" s="317"/>
      <c r="P164" s="317"/>
      <c r="Q164" s="317"/>
      <c r="R164" s="317"/>
      <c r="S164" s="317"/>
      <c r="T164" s="317"/>
      <c r="U164" s="36"/>
      <c r="V164" s="37"/>
      <c r="W164" s="145"/>
      <c r="X164" s="145"/>
      <c r="Y164" s="145"/>
      <c r="Z164" s="145"/>
      <c r="AA164" s="145"/>
      <c r="AB164" s="145"/>
      <c r="AC164" s="119"/>
      <c r="AD164" s="145"/>
      <c r="AE164" s="145"/>
      <c r="AF164" s="145"/>
      <c r="AG164" s="145"/>
      <c r="AH164" s="145"/>
      <c r="AI164" s="145"/>
      <c r="AJ164" s="145"/>
      <c r="AK164" s="145"/>
      <c r="AL164" s="65" t="s">
        <v>260</v>
      </c>
      <c r="AM164" s="36"/>
      <c r="AN164" s="37"/>
      <c r="AO164" s="145"/>
      <c r="AP164" s="145"/>
      <c r="AQ164" s="145"/>
    </row>
    <row r="165" spans="1:43" ht="11.25" customHeight="1" x14ac:dyDescent="0.25">
      <c r="A165" s="145"/>
      <c r="B165" s="140"/>
      <c r="C165" s="36"/>
      <c r="D165" s="37"/>
      <c r="E165" s="317"/>
      <c r="F165" s="317"/>
      <c r="G165" s="317"/>
      <c r="H165" s="317"/>
      <c r="I165" s="317"/>
      <c r="J165" s="317"/>
      <c r="K165" s="317"/>
      <c r="L165" s="317"/>
      <c r="M165" s="317"/>
      <c r="N165" s="317"/>
      <c r="O165" s="317"/>
      <c r="P165" s="317"/>
      <c r="Q165" s="317"/>
      <c r="R165" s="317"/>
      <c r="S165" s="317"/>
      <c r="T165" s="317"/>
      <c r="U165" s="36"/>
      <c r="V165" s="37"/>
      <c r="W165" s="145"/>
      <c r="X165" s="145"/>
      <c r="Y165" s="301" t="s">
        <v>93</v>
      </c>
      <c r="Z165" s="301"/>
      <c r="AA165" s="301"/>
      <c r="AB165" s="301"/>
      <c r="AC165" s="301"/>
      <c r="AD165" s="301"/>
      <c r="AE165" s="301"/>
      <c r="AF165" s="301"/>
      <c r="AG165" s="301"/>
      <c r="AH165" s="301"/>
      <c r="AI165" s="301"/>
      <c r="AJ165" s="301"/>
      <c r="AK165" s="301"/>
      <c r="AL165" s="46"/>
      <c r="AM165" s="36"/>
      <c r="AN165" s="37"/>
      <c r="AO165" s="145"/>
      <c r="AP165" s="145"/>
      <c r="AQ165" s="145"/>
    </row>
    <row r="166" spans="1:43" ht="11.25" customHeight="1" x14ac:dyDescent="0.25">
      <c r="A166" s="145"/>
      <c r="B166" s="140"/>
      <c r="C166" s="36"/>
      <c r="D166" s="37"/>
      <c r="E166" s="317"/>
      <c r="F166" s="317"/>
      <c r="G166" s="317"/>
      <c r="H166" s="317"/>
      <c r="I166" s="317"/>
      <c r="J166" s="317"/>
      <c r="K166" s="317"/>
      <c r="L166" s="317"/>
      <c r="M166" s="317"/>
      <c r="N166" s="317"/>
      <c r="O166" s="317"/>
      <c r="P166" s="317"/>
      <c r="Q166" s="317"/>
      <c r="R166" s="317"/>
      <c r="S166" s="317"/>
      <c r="T166" s="317"/>
      <c r="U166" s="36"/>
      <c r="V166" s="37"/>
      <c r="W166" s="145"/>
      <c r="X166" s="145"/>
      <c r="Y166" s="145"/>
      <c r="Z166" s="145"/>
      <c r="AA166" s="145"/>
      <c r="AB166" s="145"/>
      <c r="AC166" s="145"/>
      <c r="AD166" s="145"/>
      <c r="AE166" s="145"/>
      <c r="AF166" s="145"/>
      <c r="AG166" s="145"/>
      <c r="AH166" s="145"/>
      <c r="AI166" s="145"/>
      <c r="AJ166" s="145"/>
      <c r="AK166" s="145"/>
      <c r="AL166" s="46"/>
      <c r="AM166" s="36"/>
      <c r="AN166" s="37"/>
      <c r="AO166" s="145"/>
      <c r="AP166" s="145"/>
      <c r="AQ166" s="145"/>
    </row>
    <row r="167" spans="1:43" ht="11.25" customHeight="1" x14ac:dyDescent="0.25">
      <c r="A167" s="145"/>
      <c r="B167" s="140"/>
      <c r="C167" s="36"/>
      <c r="D167" s="37"/>
      <c r="E167" s="317"/>
      <c r="F167" s="317"/>
      <c r="G167" s="317"/>
      <c r="H167" s="317"/>
      <c r="I167" s="317"/>
      <c r="J167" s="317"/>
      <c r="K167" s="317"/>
      <c r="L167" s="317"/>
      <c r="M167" s="317"/>
      <c r="N167" s="317"/>
      <c r="O167" s="317"/>
      <c r="P167" s="317"/>
      <c r="Q167" s="317"/>
      <c r="R167" s="317"/>
      <c r="S167" s="317"/>
      <c r="T167" s="317"/>
      <c r="U167" s="36"/>
      <c r="V167" s="37"/>
      <c r="W167" s="87" t="s">
        <v>261</v>
      </c>
      <c r="X167" s="145"/>
      <c r="Y167" s="145"/>
      <c r="Z167" s="145"/>
      <c r="AA167" s="145"/>
      <c r="AB167" s="145"/>
      <c r="AC167" s="145"/>
      <c r="AD167" s="145"/>
      <c r="AE167" s="145"/>
      <c r="AF167" s="145"/>
      <c r="AG167" s="145"/>
      <c r="AH167" s="145"/>
      <c r="AI167" s="145"/>
      <c r="AJ167" s="145"/>
      <c r="AK167" s="145"/>
      <c r="AL167" s="46"/>
      <c r="AM167" s="36"/>
      <c r="AN167" s="37"/>
      <c r="AO167" s="145"/>
      <c r="AP167" s="145"/>
      <c r="AQ167" s="145"/>
    </row>
    <row r="168" spans="1:43" ht="11.25" customHeight="1" x14ac:dyDescent="0.25">
      <c r="A168" s="145"/>
      <c r="B168" s="140"/>
      <c r="C168" s="36"/>
      <c r="D168" s="37"/>
      <c r="E168" s="317"/>
      <c r="F168" s="317"/>
      <c r="G168" s="317"/>
      <c r="H168" s="317"/>
      <c r="I168" s="317"/>
      <c r="J168" s="317"/>
      <c r="K168" s="317"/>
      <c r="L168" s="317"/>
      <c r="M168" s="317"/>
      <c r="N168" s="317"/>
      <c r="O168" s="317"/>
      <c r="P168" s="317"/>
      <c r="Q168" s="317"/>
      <c r="R168" s="317"/>
      <c r="S168" s="317"/>
      <c r="T168" s="317"/>
      <c r="U168" s="36"/>
      <c r="V168" s="37"/>
      <c r="W168" s="145"/>
      <c r="X168" s="145" t="s">
        <v>262</v>
      </c>
      <c r="Y168" s="145"/>
      <c r="Z168" s="145"/>
      <c r="AA168" s="145"/>
      <c r="AB168" s="145"/>
      <c r="AC168" s="145"/>
      <c r="AD168" s="31"/>
      <c r="AE168" s="31" t="s">
        <v>9</v>
      </c>
      <c r="AF168" s="120"/>
      <c r="AG168" s="31"/>
      <c r="AH168" s="31"/>
      <c r="AI168" s="31"/>
      <c r="AJ168" s="31"/>
      <c r="AK168" s="31"/>
      <c r="AL168" s="121" t="s">
        <v>263</v>
      </c>
      <c r="AM168" s="36"/>
      <c r="AN168" s="37"/>
      <c r="AO168" s="145"/>
      <c r="AP168" s="145"/>
      <c r="AQ168" s="145"/>
    </row>
    <row r="169" spans="1:43" ht="11.25" customHeight="1" x14ac:dyDescent="0.25">
      <c r="A169" s="145"/>
      <c r="B169" s="140"/>
      <c r="C169" s="36"/>
      <c r="D169" s="37"/>
      <c r="E169" s="317"/>
      <c r="F169" s="317"/>
      <c r="G169" s="317"/>
      <c r="H169" s="317"/>
      <c r="I169" s="317"/>
      <c r="J169" s="317"/>
      <c r="K169" s="317"/>
      <c r="L169" s="317"/>
      <c r="M169" s="317"/>
      <c r="N169" s="317"/>
      <c r="O169" s="317"/>
      <c r="P169" s="317"/>
      <c r="Q169" s="317"/>
      <c r="R169" s="317"/>
      <c r="S169" s="317"/>
      <c r="T169" s="317"/>
      <c r="U169" s="36"/>
      <c r="V169" s="37"/>
      <c r="W169" s="145"/>
      <c r="X169" s="145" t="s">
        <v>264</v>
      </c>
      <c r="Y169" s="145"/>
      <c r="Z169" s="145"/>
      <c r="AA169" s="145"/>
      <c r="AB169" s="145"/>
      <c r="AC169" s="31"/>
      <c r="AD169" s="31" t="s">
        <v>9</v>
      </c>
      <c r="AE169" s="120"/>
      <c r="AF169" s="31"/>
      <c r="AG169" s="31"/>
      <c r="AH169" s="31"/>
      <c r="AI169" s="31"/>
      <c r="AJ169" s="31"/>
      <c r="AK169" s="31"/>
      <c r="AL169" s="179" t="s">
        <v>265</v>
      </c>
      <c r="AM169" s="36"/>
      <c r="AN169" s="37"/>
      <c r="AO169" s="145"/>
      <c r="AP169" s="145"/>
      <c r="AQ169" s="145"/>
    </row>
    <row r="170" spans="1:43" ht="11.25" customHeight="1" x14ac:dyDescent="0.25">
      <c r="A170" s="145"/>
      <c r="B170" s="140"/>
      <c r="C170" s="36"/>
      <c r="D170" s="37"/>
      <c r="E170" s="317"/>
      <c r="F170" s="317"/>
      <c r="G170" s="317"/>
      <c r="H170" s="317"/>
      <c r="I170" s="317"/>
      <c r="J170" s="317"/>
      <c r="K170" s="317"/>
      <c r="L170" s="317"/>
      <c r="M170" s="317"/>
      <c r="N170" s="317"/>
      <c r="O170" s="317"/>
      <c r="P170" s="317"/>
      <c r="Q170" s="317"/>
      <c r="R170" s="317"/>
      <c r="S170" s="317"/>
      <c r="T170" s="317"/>
      <c r="U170" s="36"/>
      <c r="V170" s="37"/>
      <c r="W170" s="145"/>
      <c r="X170" s="145" t="s">
        <v>266</v>
      </c>
      <c r="Y170" s="145"/>
      <c r="Z170" s="145"/>
      <c r="AA170" s="145"/>
      <c r="AB170" s="31" t="s">
        <v>9</v>
      </c>
      <c r="AC170" s="31"/>
      <c r="AD170" s="120"/>
      <c r="AE170" s="31"/>
      <c r="AF170" s="31"/>
      <c r="AG170" s="31"/>
      <c r="AH170" s="31"/>
      <c r="AI170" s="31"/>
      <c r="AJ170" s="31"/>
      <c r="AK170" s="31"/>
      <c r="AL170" s="121" t="s">
        <v>267</v>
      </c>
      <c r="AM170" s="36"/>
      <c r="AN170" s="37"/>
      <c r="AO170" s="145"/>
      <c r="AP170" s="145"/>
      <c r="AQ170" s="145"/>
    </row>
    <row r="171" spans="1:43" ht="11.25" customHeight="1" x14ac:dyDescent="0.25">
      <c r="A171" s="145"/>
      <c r="B171" s="140"/>
      <c r="C171" s="36"/>
      <c r="D171" s="37"/>
      <c r="E171" s="317"/>
      <c r="F171" s="317"/>
      <c r="G171" s="317"/>
      <c r="H171" s="317"/>
      <c r="I171" s="317"/>
      <c r="J171" s="317"/>
      <c r="K171" s="317"/>
      <c r="L171" s="317"/>
      <c r="M171" s="317"/>
      <c r="N171" s="317"/>
      <c r="O171" s="317"/>
      <c r="P171" s="317"/>
      <c r="Q171" s="317"/>
      <c r="R171" s="317"/>
      <c r="S171" s="317"/>
      <c r="T171" s="317"/>
      <c r="U171" s="36"/>
      <c r="V171" s="37"/>
      <c r="W171" s="145"/>
      <c r="X171" s="145" t="s">
        <v>268</v>
      </c>
      <c r="Y171" s="145"/>
      <c r="Z171" s="145"/>
      <c r="AA171" s="145"/>
      <c r="AB171" s="145"/>
      <c r="AC171" s="145"/>
      <c r="AD171" s="31" t="s">
        <v>9</v>
      </c>
      <c r="AE171" s="31"/>
      <c r="AF171" s="120"/>
      <c r="AG171" s="31"/>
      <c r="AH171" s="31"/>
      <c r="AI171" s="31"/>
      <c r="AJ171" s="31"/>
      <c r="AK171" s="31"/>
      <c r="AL171" s="121" t="s">
        <v>269</v>
      </c>
      <c r="AM171" s="36"/>
      <c r="AN171" s="37"/>
      <c r="AO171" s="145"/>
      <c r="AP171" s="145"/>
      <c r="AQ171" s="145"/>
    </row>
    <row r="172" spans="1:43" ht="11.25" customHeight="1" x14ac:dyDescent="0.25">
      <c r="A172" s="145"/>
      <c r="B172" s="140"/>
      <c r="C172" s="36"/>
      <c r="D172" s="37"/>
      <c r="E172" s="317"/>
      <c r="F172" s="317"/>
      <c r="G172" s="317"/>
      <c r="H172" s="317"/>
      <c r="I172" s="317"/>
      <c r="J172" s="317"/>
      <c r="K172" s="317"/>
      <c r="L172" s="317"/>
      <c r="M172" s="317"/>
      <c r="N172" s="317"/>
      <c r="O172" s="317"/>
      <c r="P172" s="317"/>
      <c r="Q172" s="317"/>
      <c r="R172" s="317"/>
      <c r="S172" s="317"/>
      <c r="T172" s="317"/>
      <c r="U172" s="36"/>
      <c r="V172" s="37"/>
      <c r="W172" s="145"/>
      <c r="X172" s="145" t="s">
        <v>257</v>
      </c>
      <c r="Y172" s="145"/>
      <c r="Z172" s="145"/>
      <c r="AA172" s="145"/>
      <c r="AB172" s="145"/>
      <c r="AC172" s="31" t="s">
        <v>9</v>
      </c>
      <c r="AD172" s="31"/>
      <c r="AE172" s="120"/>
      <c r="AF172" s="31"/>
      <c r="AG172" s="31"/>
      <c r="AH172" s="31"/>
      <c r="AI172" s="31"/>
      <c r="AJ172" s="31"/>
      <c r="AK172" s="31"/>
      <c r="AL172" s="65" t="s">
        <v>270</v>
      </c>
      <c r="AM172" s="36"/>
      <c r="AN172" s="37"/>
      <c r="AO172" s="145"/>
      <c r="AP172" s="145"/>
      <c r="AQ172" s="145"/>
    </row>
    <row r="173" spans="1:43" ht="11.25" customHeight="1" x14ac:dyDescent="0.25">
      <c r="A173" s="145"/>
      <c r="B173" s="140"/>
      <c r="C173" s="36"/>
      <c r="D173" s="37"/>
      <c r="E173" s="317"/>
      <c r="F173" s="317"/>
      <c r="G173" s="317"/>
      <c r="H173" s="317"/>
      <c r="I173" s="317"/>
      <c r="J173" s="317"/>
      <c r="K173" s="317"/>
      <c r="L173" s="317"/>
      <c r="M173" s="317"/>
      <c r="N173" s="317"/>
      <c r="O173" s="317"/>
      <c r="P173" s="317"/>
      <c r="Q173" s="317"/>
      <c r="R173" s="317"/>
      <c r="S173" s="317"/>
      <c r="T173" s="317"/>
      <c r="U173" s="36"/>
      <c r="V173" s="37"/>
      <c r="W173" s="145"/>
      <c r="X173" s="145" t="s">
        <v>642</v>
      </c>
      <c r="Y173" s="145"/>
      <c r="Z173" s="145"/>
      <c r="AA173" s="145"/>
      <c r="AB173" s="145"/>
      <c r="AC173" s="145"/>
      <c r="AD173" s="145"/>
      <c r="AE173" s="145"/>
      <c r="AF173" s="145"/>
      <c r="AG173" s="145"/>
      <c r="AH173" s="145"/>
      <c r="AI173" s="145"/>
      <c r="AJ173" s="145"/>
      <c r="AK173" s="145"/>
      <c r="AL173"/>
      <c r="AM173" s="36"/>
      <c r="AN173" s="37"/>
      <c r="AO173" s="145"/>
      <c r="AP173" s="145"/>
      <c r="AQ173" s="145"/>
    </row>
    <row r="174" spans="1:43" ht="11.25" customHeight="1" x14ac:dyDescent="0.25">
      <c r="A174" s="145"/>
      <c r="B174" s="140"/>
      <c r="C174" s="36"/>
      <c r="D174" s="37"/>
      <c r="E174" s="317"/>
      <c r="F174" s="317"/>
      <c r="G174" s="317"/>
      <c r="H174" s="317"/>
      <c r="I174" s="317"/>
      <c r="J174" s="317"/>
      <c r="K174" s="317"/>
      <c r="L174" s="317"/>
      <c r="M174" s="317"/>
      <c r="N174" s="317"/>
      <c r="O174" s="317"/>
      <c r="P174" s="317"/>
      <c r="Q174" s="317"/>
      <c r="R174" s="317"/>
      <c r="S174" s="317"/>
      <c r="T174" s="317"/>
      <c r="U174" s="36"/>
      <c r="V174" s="37"/>
      <c r="W174" s="145"/>
      <c r="X174" s="145"/>
      <c r="Y174" s="145" t="s">
        <v>643</v>
      </c>
      <c r="Z174" s="145"/>
      <c r="AA174" s="145"/>
      <c r="AB174" s="145"/>
      <c r="AC174" s="145"/>
      <c r="AD174" s="31" t="s">
        <v>9</v>
      </c>
      <c r="AE174" s="31"/>
      <c r="AF174" s="31"/>
      <c r="AG174" s="31"/>
      <c r="AH174" s="31"/>
      <c r="AI174" s="31"/>
      <c r="AJ174" s="31"/>
      <c r="AK174" s="31"/>
      <c r="AL174" s="65" t="s">
        <v>271</v>
      </c>
      <c r="AM174" s="36"/>
      <c r="AN174" s="37"/>
      <c r="AO174" s="145"/>
      <c r="AP174" s="145"/>
      <c r="AQ174" s="145"/>
    </row>
    <row r="175" spans="1:43" ht="11.25" customHeight="1" x14ac:dyDescent="0.25">
      <c r="A175" s="145"/>
      <c r="B175" s="140"/>
      <c r="C175" s="36"/>
      <c r="D175" s="37"/>
      <c r="E175" s="317"/>
      <c r="F175" s="317"/>
      <c r="G175" s="317"/>
      <c r="H175" s="317"/>
      <c r="I175" s="317"/>
      <c r="J175" s="317"/>
      <c r="K175" s="317"/>
      <c r="L175" s="317"/>
      <c r="M175" s="317"/>
      <c r="N175" s="317"/>
      <c r="O175" s="317"/>
      <c r="P175" s="317"/>
      <c r="Q175" s="317"/>
      <c r="R175" s="317"/>
      <c r="S175" s="317"/>
      <c r="T175" s="317"/>
      <c r="U175" s="36"/>
      <c r="V175" s="37"/>
      <c r="W175" s="145"/>
      <c r="X175" s="145" t="s">
        <v>272</v>
      </c>
      <c r="Y175" s="145"/>
      <c r="Z175" s="145"/>
      <c r="AA175" s="145"/>
      <c r="AB175" s="145"/>
      <c r="AC175" s="145"/>
      <c r="AD175" s="145"/>
      <c r="AE175" s="145"/>
      <c r="AF175" s="145"/>
      <c r="AG175" s="145"/>
      <c r="AH175" s="145"/>
      <c r="AI175" s="145"/>
      <c r="AJ175" s="145"/>
      <c r="AK175" s="145"/>
      <c r="AL175" s="46"/>
      <c r="AM175" s="36"/>
      <c r="AN175" s="37"/>
      <c r="AO175" s="145"/>
      <c r="AP175" s="145"/>
      <c r="AQ175" s="145"/>
    </row>
    <row r="176" spans="1:43" ht="11.25" customHeight="1" x14ac:dyDescent="0.25">
      <c r="A176" s="145"/>
      <c r="B176" s="140"/>
      <c r="C176" s="36"/>
      <c r="D176" s="37"/>
      <c r="E176" s="317"/>
      <c r="F176" s="317"/>
      <c r="G176" s="317"/>
      <c r="H176" s="317"/>
      <c r="I176" s="317"/>
      <c r="J176" s="317"/>
      <c r="K176" s="317"/>
      <c r="L176" s="317"/>
      <c r="M176" s="317"/>
      <c r="N176" s="317"/>
      <c r="O176" s="317"/>
      <c r="P176" s="317"/>
      <c r="Q176" s="317"/>
      <c r="R176" s="317"/>
      <c r="S176" s="317"/>
      <c r="T176" s="317"/>
      <c r="U176" s="36"/>
      <c r="V176" s="37"/>
      <c r="W176" s="145"/>
      <c r="X176" s="145"/>
      <c r="Y176" s="145"/>
      <c r="Z176" s="145"/>
      <c r="AA176" s="145"/>
      <c r="AB176" s="145"/>
      <c r="AC176" s="145"/>
      <c r="AD176" s="145"/>
      <c r="AE176" s="145"/>
      <c r="AF176" s="145"/>
      <c r="AG176" s="145"/>
      <c r="AH176" s="145"/>
      <c r="AI176" s="145"/>
      <c r="AJ176" s="145"/>
      <c r="AK176" s="145"/>
      <c r="AL176" s="46"/>
      <c r="AM176" s="36"/>
      <c r="AN176" s="37"/>
      <c r="AO176" s="145"/>
      <c r="AP176" s="145"/>
      <c r="AQ176" s="145"/>
    </row>
    <row r="177" spans="1:43" ht="11.25" customHeight="1" x14ac:dyDescent="0.25">
      <c r="A177" s="145"/>
      <c r="B177" s="140"/>
      <c r="C177" s="36"/>
      <c r="D177" s="37"/>
      <c r="E177" s="317"/>
      <c r="F177" s="317"/>
      <c r="G177" s="317"/>
      <c r="H177" s="317"/>
      <c r="I177" s="317"/>
      <c r="J177" s="317"/>
      <c r="K177" s="317"/>
      <c r="L177" s="317"/>
      <c r="M177" s="317"/>
      <c r="N177" s="317"/>
      <c r="O177" s="317"/>
      <c r="P177" s="317"/>
      <c r="Q177" s="317"/>
      <c r="R177" s="317"/>
      <c r="S177" s="317"/>
      <c r="T177" s="317"/>
      <c r="U177" s="36"/>
      <c r="V177" s="37"/>
      <c r="W177" s="145"/>
      <c r="X177" s="145"/>
      <c r="Y177" s="145"/>
      <c r="Z177" s="145"/>
      <c r="AA177" s="145"/>
      <c r="AB177" s="145"/>
      <c r="AC177" s="119"/>
      <c r="AD177" s="145"/>
      <c r="AE177" s="145"/>
      <c r="AF177" s="145"/>
      <c r="AG177" s="145"/>
      <c r="AH177" s="145"/>
      <c r="AI177" s="145"/>
      <c r="AJ177" s="145"/>
      <c r="AK177" s="145"/>
      <c r="AL177" s="65" t="s">
        <v>273</v>
      </c>
      <c r="AM177" s="36"/>
      <c r="AN177" s="37"/>
      <c r="AO177" s="145"/>
      <c r="AP177" s="145"/>
      <c r="AQ177" s="145"/>
    </row>
    <row r="178" spans="1:43" ht="11.25" customHeight="1" x14ac:dyDescent="0.25">
      <c r="A178" s="145"/>
      <c r="B178" s="140"/>
      <c r="C178" s="36"/>
      <c r="D178" s="37"/>
      <c r="E178" s="317"/>
      <c r="F178" s="317"/>
      <c r="G178" s="317"/>
      <c r="H178" s="317"/>
      <c r="I178" s="317"/>
      <c r="J178" s="317"/>
      <c r="K178" s="317"/>
      <c r="L178" s="317"/>
      <c r="M178" s="317"/>
      <c r="N178" s="317"/>
      <c r="O178" s="317"/>
      <c r="P178" s="317"/>
      <c r="Q178" s="317"/>
      <c r="R178" s="317"/>
      <c r="S178" s="317"/>
      <c r="T178" s="317"/>
      <c r="U178" s="36"/>
      <c r="V178" s="37"/>
      <c r="W178" s="145"/>
      <c r="X178" s="145"/>
      <c r="Y178" s="301" t="s">
        <v>93</v>
      </c>
      <c r="Z178" s="301"/>
      <c r="AA178" s="301"/>
      <c r="AB178" s="301"/>
      <c r="AC178" s="301"/>
      <c r="AD178" s="301"/>
      <c r="AE178" s="301"/>
      <c r="AF178" s="301"/>
      <c r="AG178" s="301"/>
      <c r="AH178" s="301"/>
      <c r="AI178" s="301"/>
      <c r="AJ178" s="301"/>
      <c r="AK178" s="301"/>
      <c r="AL178" s="46"/>
      <c r="AM178" s="36"/>
      <c r="AN178" s="37"/>
      <c r="AO178" s="145"/>
      <c r="AP178" s="145"/>
      <c r="AQ178" s="145"/>
    </row>
    <row r="179" spans="1:43" ht="11.25" customHeight="1" x14ac:dyDescent="0.25">
      <c r="A179" s="145"/>
      <c r="B179" s="140"/>
      <c r="C179" s="36"/>
      <c r="D179" s="37"/>
      <c r="E179" s="317"/>
      <c r="F179" s="317"/>
      <c r="G179" s="317"/>
      <c r="H179" s="317"/>
      <c r="I179" s="317"/>
      <c r="J179" s="317"/>
      <c r="K179" s="317"/>
      <c r="L179" s="317"/>
      <c r="M179" s="317"/>
      <c r="N179" s="317"/>
      <c r="O179" s="317"/>
      <c r="P179" s="317"/>
      <c r="Q179" s="317"/>
      <c r="R179" s="317"/>
      <c r="S179" s="317"/>
      <c r="T179" s="317"/>
      <c r="U179" s="36"/>
      <c r="V179" s="37"/>
      <c r="W179" s="145"/>
      <c r="X179" s="145"/>
      <c r="Y179" s="145"/>
      <c r="Z179" s="145"/>
      <c r="AA179" s="145"/>
      <c r="AB179" s="145"/>
      <c r="AC179" s="145"/>
      <c r="AD179" s="145"/>
      <c r="AE179" s="145"/>
      <c r="AF179" s="145"/>
      <c r="AG179" s="145"/>
      <c r="AH179" s="145"/>
      <c r="AI179" s="145"/>
      <c r="AJ179" s="145"/>
      <c r="AK179" s="145"/>
      <c r="AL179" s="46"/>
      <c r="AM179" s="36"/>
      <c r="AN179" s="37"/>
      <c r="AO179" s="145"/>
      <c r="AP179" s="145"/>
      <c r="AQ179" s="145"/>
    </row>
    <row r="180" spans="1:43" ht="11.25" customHeight="1" x14ac:dyDescent="0.25">
      <c r="A180" s="145"/>
      <c r="B180" s="140"/>
      <c r="C180" s="36"/>
      <c r="D180" s="37"/>
      <c r="E180" s="317"/>
      <c r="F180" s="317"/>
      <c r="G180" s="317"/>
      <c r="H180" s="317"/>
      <c r="I180" s="317"/>
      <c r="J180" s="317"/>
      <c r="K180" s="317"/>
      <c r="L180" s="317"/>
      <c r="M180" s="317"/>
      <c r="N180" s="317"/>
      <c r="O180" s="317"/>
      <c r="P180" s="317"/>
      <c r="Q180" s="317"/>
      <c r="R180" s="317"/>
      <c r="S180" s="317"/>
      <c r="T180" s="317"/>
      <c r="U180" s="36"/>
      <c r="V180" s="37"/>
      <c r="W180" s="87" t="s">
        <v>274</v>
      </c>
      <c r="X180" s="145"/>
      <c r="Y180" s="145"/>
      <c r="Z180" s="145"/>
      <c r="AA180" s="145"/>
      <c r="AB180" s="145"/>
      <c r="AC180" s="145"/>
      <c r="AD180" s="145"/>
      <c r="AE180" s="145"/>
      <c r="AF180" s="145"/>
      <c r="AG180" s="46"/>
      <c r="AH180" s="145"/>
      <c r="AI180" s="145"/>
      <c r="AJ180" s="145"/>
      <c r="AK180" s="145"/>
      <c r="AL180" s="46"/>
      <c r="AM180" s="36"/>
      <c r="AN180" s="37"/>
      <c r="AO180" s="145"/>
      <c r="AP180" s="145"/>
      <c r="AQ180" s="145"/>
    </row>
    <row r="181" spans="1:43" ht="11.25" customHeight="1" x14ac:dyDescent="0.25">
      <c r="A181" s="145"/>
      <c r="B181" s="140"/>
      <c r="C181" s="36"/>
      <c r="D181" s="37"/>
      <c r="E181" s="317"/>
      <c r="F181" s="317"/>
      <c r="G181" s="317"/>
      <c r="H181" s="317"/>
      <c r="I181" s="317"/>
      <c r="J181" s="317"/>
      <c r="K181" s="317"/>
      <c r="L181" s="317"/>
      <c r="M181" s="317"/>
      <c r="N181" s="317"/>
      <c r="O181" s="317"/>
      <c r="P181" s="317"/>
      <c r="Q181" s="317"/>
      <c r="R181" s="317"/>
      <c r="S181" s="317"/>
      <c r="T181" s="317"/>
      <c r="U181" s="36"/>
      <c r="V181" s="37"/>
      <c r="W181" s="145"/>
      <c r="X181" s="145" t="s">
        <v>275</v>
      </c>
      <c r="Y181" s="145"/>
      <c r="Z181" s="145"/>
      <c r="AA181" s="145"/>
      <c r="AB181" s="145"/>
      <c r="AC181" s="31" t="s">
        <v>9</v>
      </c>
      <c r="AD181" s="31"/>
      <c r="AE181" s="31"/>
      <c r="AF181" s="31"/>
      <c r="AG181" s="31"/>
      <c r="AH181" s="31"/>
      <c r="AI181" s="31"/>
      <c r="AJ181" s="31"/>
      <c r="AK181" s="31"/>
      <c r="AL181" s="46" t="s">
        <v>276</v>
      </c>
      <c r="AM181" s="36"/>
      <c r="AN181" s="37"/>
      <c r="AO181" s="145"/>
      <c r="AP181" s="145"/>
      <c r="AQ181" s="145"/>
    </row>
    <row r="182" spans="1:43" ht="11.25" customHeight="1" x14ac:dyDescent="0.25">
      <c r="A182" s="145"/>
      <c r="B182" s="140"/>
      <c r="C182" s="36"/>
      <c r="D182" s="37"/>
      <c r="E182" s="317"/>
      <c r="F182" s="317"/>
      <c r="G182" s="317"/>
      <c r="H182" s="317"/>
      <c r="I182" s="317"/>
      <c r="J182" s="317"/>
      <c r="K182" s="317"/>
      <c r="L182" s="317"/>
      <c r="M182" s="317"/>
      <c r="N182" s="317"/>
      <c r="O182" s="317"/>
      <c r="P182" s="317"/>
      <c r="Q182" s="317"/>
      <c r="R182" s="317"/>
      <c r="S182" s="317"/>
      <c r="T182" s="317"/>
      <c r="U182" s="36"/>
      <c r="V182" s="37"/>
      <c r="W182" s="145"/>
      <c r="X182" s="145" t="s">
        <v>277</v>
      </c>
      <c r="Y182" s="145"/>
      <c r="Z182" s="145"/>
      <c r="AA182" s="145"/>
      <c r="AB182" s="31" t="s">
        <v>9</v>
      </c>
      <c r="AC182" s="31"/>
      <c r="AD182" s="31"/>
      <c r="AE182" s="31"/>
      <c r="AF182" s="31"/>
      <c r="AG182" s="31"/>
      <c r="AH182" s="31"/>
      <c r="AI182" s="31"/>
      <c r="AJ182" s="31"/>
      <c r="AK182" s="31"/>
      <c r="AL182" s="65" t="s">
        <v>278</v>
      </c>
      <c r="AM182" s="36"/>
      <c r="AN182" s="37"/>
      <c r="AO182" s="145"/>
      <c r="AP182" s="145"/>
      <c r="AQ182" s="145"/>
    </row>
    <row r="183" spans="1:43" ht="11.25" customHeight="1" x14ac:dyDescent="0.25">
      <c r="A183" s="145"/>
      <c r="B183" s="140"/>
      <c r="C183" s="36"/>
      <c r="D183" s="37"/>
      <c r="E183" s="317"/>
      <c r="F183" s="317"/>
      <c r="G183" s="317"/>
      <c r="H183" s="317"/>
      <c r="I183" s="317"/>
      <c r="J183" s="317"/>
      <c r="K183" s="317"/>
      <c r="L183" s="317"/>
      <c r="M183" s="317"/>
      <c r="N183" s="317"/>
      <c r="O183" s="317"/>
      <c r="P183" s="317"/>
      <c r="Q183" s="317"/>
      <c r="R183" s="317"/>
      <c r="S183" s="317"/>
      <c r="T183" s="317"/>
      <c r="U183" s="36"/>
      <c r="V183" s="37"/>
      <c r="W183" s="145"/>
      <c r="X183" s="145" t="s">
        <v>279</v>
      </c>
      <c r="Y183" s="145"/>
      <c r="Z183" s="145"/>
      <c r="AA183" s="145"/>
      <c r="AB183" s="145"/>
      <c r="AC183" s="145"/>
      <c r="AD183" s="145"/>
      <c r="AE183" s="145"/>
      <c r="AF183" s="145"/>
      <c r="AG183" s="122"/>
      <c r="AH183" s="145"/>
      <c r="AI183" s="145"/>
      <c r="AJ183" s="145"/>
      <c r="AK183" s="145"/>
      <c r="AL183" s="46"/>
      <c r="AM183" s="36"/>
      <c r="AN183" s="37"/>
      <c r="AO183" s="145"/>
      <c r="AP183" s="145"/>
      <c r="AQ183" s="145"/>
    </row>
    <row r="184" spans="1:43" ht="11.25" customHeight="1" x14ac:dyDescent="0.25">
      <c r="A184" s="145"/>
      <c r="B184" s="140"/>
      <c r="C184" s="36"/>
      <c r="D184" s="37"/>
      <c r="E184" s="317"/>
      <c r="F184" s="317"/>
      <c r="G184" s="317"/>
      <c r="H184" s="317"/>
      <c r="I184" s="317"/>
      <c r="J184" s="317"/>
      <c r="K184" s="317"/>
      <c r="L184" s="317"/>
      <c r="M184" s="317"/>
      <c r="N184" s="317"/>
      <c r="O184" s="317"/>
      <c r="P184" s="317"/>
      <c r="Q184" s="317"/>
      <c r="R184" s="317"/>
      <c r="S184" s="317"/>
      <c r="T184" s="317"/>
      <c r="U184" s="36"/>
      <c r="V184" s="37"/>
      <c r="W184" s="145"/>
      <c r="X184" s="145"/>
      <c r="Y184" s="145"/>
      <c r="Z184" s="145"/>
      <c r="AA184" s="145"/>
      <c r="AB184" s="145"/>
      <c r="AC184" s="145"/>
      <c r="AD184" s="145"/>
      <c r="AE184" s="145"/>
      <c r="AF184" s="145"/>
      <c r="AG184" s="122"/>
      <c r="AH184" s="145"/>
      <c r="AI184" s="145"/>
      <c r="AJ184" s="145"/>
      <c r="AK184" s="145"/>
      <c r="AL184" s="46"/>
      <c r="AM184" s="36"/>
      <c r="AN184" s="37"/>
      <c r="AO184" s="145"/>
      <c r="AP184" s="145"/>
      <c r="AQ184" s="145"/>
    </row>
    <row r="185" spans="1:43" ht="11.25" customHeight="1" x14ac:dyDescent="0.25">
      <c r="A185" s="145"/>
      <c r="B185" s="140"/>
      <c r="C185" s="36"/>
      <c r="D185" s="37"/>
      <c r="E185" s="317"/>
      <c r="F185" s="317"/>
      <c r="G185" s="317"/>
      <c r="H185" s="317"/>
      <c r="I185" s="317"/>
      <c r="J185" s="317"/>
      <c r="K185" s="317"/>
      <c r="L185" s="317"/>
      <c r="M185" s="317"/>
      <c r="N185" s="317"/>
      <c r="O185" s="317"/>
      <c r="P185" s="317"/>
      <c r="Q185" s="317"/>
      <c r="R185" s="317"/>
      <c r="S185" s="317"/>
      <c r="T185" s="317"/>
      <c r="U185" s="36"/>
      <c r="V185" s="37"/>
      <c r="W185" s="145"/>
      <c r="X185" s="145"/>
      <c r="Y185" s="145"/>
      <c r="Z185" s="145"/>
      <c r="AA185" s="145"/>
      <c r="AB185" s="145"/>
      <c r="AC185" s="145"/>
      <c r="AD185" s="145"/>
      <c r="AE185" s="145"/>
      <c r="AF185" s="145"/>
      <c r="AG185" s="122"/>
      <c r="AH185" s="145"/>
      <c r="AI185" s="145"/>
      <c r="AJ185" s="145"/>
      <c r="AK185" s="145"/>
      <c r="AL185" s="65" t="s">
        <v>280</v>
      </c>
      <c r="AM185" s="36"/>
      <c r="AN185" s="37"/>
      <c r="AO185" s="145"/>
      <c r="AP185" s="145"/>
      <c r="AQ185" s="145"/>
    </row>
    <row r="186" spans="1:43" ht="11.25" customHeight="1" x14ac:dyDescent="0.25">
      <c r="A186" s="145"/>
      <c r="B186" s="140"/>
      <c r="C186" s="36"/>
      <c r="D186" s="37"/>
      <c r="E186" s="317"/>
      <c r="F186" s="317"/>
      <c r="G186" s="317"/>
      <c r="H186" s="317"/>
      <c r="I186" s="317"/>
      <c r="J186" s="317"/>
      <c r="K186" s="317"/>
      <c r="L186" s="317"/>
      <c r="M186" s="317"/>
      <c r="N186" s="317"/>
      <c r="O186" s="317"/>
      <c r="P186" s="317"/>
      <c r="Q186" s="317"/>
      <c r="R186" s="317"/>
      <c r="S186" s="317"/>
      <c r="T186" s="317"/>
      <c r="U186" s="36"/>
      <c r="V186" s="37"/>
      <c r="W186" s="145"/>
      <c r="X186" s="145"/>
      <c r="Y186" s="301" t="s">
        <v>93</v>
      </c>
      <c r="Z186" s="301"/>
      <c r="AA186" s="301"/>
      <c r="AB186" s="301"/>
      <c r="AC186" s="301"/>
      <c r="AD186" s="301"/>
      <c r="AE186" s="301"/>
      <c r="AF186" s="301"/>
      <c r="AG186" s="301"/>
      <c r="AH186" s="301"/>
      <c r="AI186" s="301"/>
      <c r="AJ186" s="301"/>
      <c r="AK186" s="301"/>
      <c r="AL186" s="46"/>
      <c r="AM186" s="36"/>
      <c r="AN186" s="37"/>
      <c r="AO186" s="145"/>
      <c r="AP186" s="145"/>
      <c r="AQ186" s="145"/>
    </row>
    <row r="187" spans="1:43" ht="11.25" customHeight="1" x14ac:dyDescent="0.25">
      <c r="A187" s="145"/>
      <c r="B187" s="140"/>
      <c r="C187" s="36"/>
      <c r="D187" s="37"/>
      <c r="E187" s="317"/>
      <c r="F187" s="317"/>
      <c r="G187" s="317"/>
      <c r="H187" s="317"/>
      <c r="I187" s="317"/>
      <c r="J187" s="317"/>
      <c r="K187" s="317"/>
      <c r="L187" s="317"/>
      <c r="M187" s="317"/>
      <c r="N187" s="317"/>
      <c r="O187" s="317"/>
      <c r="P187" s="317"/>
      <c r="Q187" s="317"/>
      <c r="R187" s="317"/>
      <c r="S187" s="317"/>
      <c r="T187" s="317"/>
      <c r="U187" s="36"/>
      <c r="V187" s="37"/>
      <c r="W187" s="145"/>
      <c r="X187" s="145"/>
      <c r="Y187" s="145"/>
      <c r="Z187" s="145"/>
      <c r="AA187" s="145"/>
      <c r="AB187" s="145"/>
      <c r="AC187" s="145"/>
      <c r="AD187" s="145"/>
      <c r="AE187" s="119"/>
      <c r="AF187" s="145"/>
      <c r="AG187" s="145"/>
      <c r="AH187" s="145"/>
      <c r="AI187" s="145"/>
      <c r="AJ187" s="145"/>
      <c r="AK187" s="145"/>
      <c r="AL187" s="46"/>
      <c r="AM187" s="36"/>
      <c r="AN187" s="37"/>
      <c r="AO187" s="145"/>
      <c r="AP187" s="145"/>
      <c r="AQ187" s="145"/>
    </row>
    <row r="188" spans="1:43" ht="11.25" customHeight="1" x14ac:dyDescent="0.25">
      <c r="A188" s="145"/>
      <c r="B188" s="140"/>
      <c r="C188" s="36"/>
      <c r="D188" s="37"/>
      <c r="E188" s="317"/>
      <c r="F188" s="317"/>
      <c r="G188" s="317"/>
      <c r="H188" s="317"/>
      <c r="I188" s="317"/>
      <c r="J188" s="317"/>
      <c r="K188" s="317"/>
      <c r="L188" s="317"/>
      <c r="M188" s="317"/>
      <c r="N188" s="317"/>
      <c r="O188" s="317"/>
      <c r="P188" s="317"/>
      <c r="Q188" s="317"/>
      <c r="R188" s="317"/>
      <c r="S188" s="317"/>
      <c r="T188" s="317"/>
      <c r="U188" s="36"/>
      <c r="V188" s="37"/>
      <c r="W188" s="87" t="s">
        <v>281</v>
      </c>
      <c r="X188" s="145"/>
      <c r="Y188" s="145"/>
      <c r="Z188" s="145"/>
      <c r="AA188" s="145"/>
      <c r="AB188" s="145"/>
      <c r="AC188" s="145"/>
      <c r="AD188" s="145"/>
      <c r="AE188" s="145"/>
      <c r="AF188" s="145"/>
      <c r="AG188" s="145"/>
      <c r="AH188" s="145"/>
      <c r="AI188" s="145"/>
      <c r="AJ188" s="145"/>
      <c r="AK188" s="145"/>
      <c r="AL188" s="46"/>
      <c r="AM188" s="36"/>
      <c r="AN188" s="37"/>
      <c r="AO188" s="145"/>
      <c r="AP188" s="145"/>
      <c r="AQ188" s="145"/>
    </row>
    <row r="189" spans="1:43" ht="11.25" customHeight="1" x14ac:dyDescent="0.25">
      <c r="A189" s="145"/>
      <c r="B189" s="140"/>
      <c r="C189" s="36"/>
      <c r="D189" s="37"/>
      <c r="E189" s="317"/>
      <c r="F189" s="317"/>
      <c r="G189" s="317"/>
      <c r="H189" s="317"/>
      <c r="I189" s="317"/>
      <c r="J189" s="317"/>
      <c r="K189" s="317"/>
      <c r="L189" s="317"/>
      <c r="M189" s="317"/>
      <c r="N189" s="317"/>
      <c r="O189" s="317"/>
      <c r="P189" s="317"/>
      <c r="Q189" s="317"/>
      <c r="R189" s="317"/>
      <c r="S189" s="317"/>
      <c r="T189" s="317"/>
      <c r="U189" s="36"/>
      <c r="V189" s="37"/>
      <c r="W189" s="145"/>
      <c r="X189" s="145" t="s">
        <v>282</v>
      </c>
      <c r="Y189" s="145"/>
      <c r="Z189" s="145"/>
      <c r="AA189" s="31" t="s">
        <v>9</v>
      </c>
      <c r="AB189" s="31"/>
      <c r="AC189" s="31"/>
      <c r="AD189" s="31"/>
      <c r="AE189" s="31"/>
      <c r="AF189" s="31"/>
      <c r="AG189" s="31"/>
      <c r="AH189" s="31"/>
      <c r="AI189" s="31"/>
      <c r="AJ189" s="31"/>
      <c r="AK189" s="31"/>
      <c r="AL189" s="65" t="s">
        <v>283</v>
      </c>
      <c r="AM189" s="36"/>
      <c r="AN189" s="37"/>
      <c r="AO189" s="145"/>
      <c r="AP189" s="145"/>
      <c r="AQ189" s="145"/>
    </row>
    <row r="190" spans="1:43" ht="11.25" customHeight="1" x14ac:dyDescent="0.25">
      <c r="A190" s="145"/>
      <c r="B190" s="140"/>
      <c r="C190" s="36"/>
      <c r="D190" s="37"/>
      <c r="E190" s="317"/>
      <c r="F190" s="317"/>
      <c r="G190" s="317"/>
      <c r="H190" s="317"/>
      <c r="I190" s="317"/>
      <c r="J190" s="317"/>
      <c r="K190" s="317"/>
      <c r="L190" s="317"/>
      <c r="M190" s="317"/>
      <c r="N190" s="317"/>
      <c r="O190" s="317"/>
      <c r="P190" s="317"/>
      <c r="Q190" s="317"/>
      <c r="R190" s="317"/>
      <c r="S190" s="317"/>
      <c r="T190" s="317"/>
      <c r="U190" s="36"/>
      <c r="V190" s="37"/>
      <c r="W190" s="145"/>
      <c r="X190" s="145" t="s">
        <v>284</v>
      </c>
      <c r="Y190" s="145"/>
      <c r="Z190" s="145"/>
      <c r="AA190" s="31" t="s">
        <v>9</v>
      </c>
      <c r="AB190" s="31"/>
      <c r="AC190" s="120"/>
      <c r="AD190" s="31"/>
      <c r="AE190" s="31"/>
      <c r="AF190" s="31"/>
      <c r="AG190" s="31"/>
      <c r="AH190" s="31"/>
      <c r="AI190" s="31"/>
      <c r="AJ190" s="31"/>
      <c r="AK190" s="31"/>
      <c r="AL190" s="65" t="s">
        <v>285</v>
      </c>
      <c r="AM190" s="36"/>
      <c r="AN190" s="37"/>
      <c r="AO190" s="145"/>
      <c r="AP190" s="145"/>
      <c r="AQ190" s="145"/>
    </row>
    <row r="191" spans="1:43" ht="11.25" customHeight="1" x14ac:dyDescent="0.25">
      <c r="A191" s="145"/>
      <c r="B191" s="140"/>
      <c r="C191" s="36"/>
      <c r="D191" s="37"/>
      <c r="E191" s="317"/>
      <c r="F191" s="317"/>
      <c r="G191" s="317"/>
      <c r="H191" s="317"/>
      <c r="I191" s="317"/>
      <c r="J191" s="317"/>
      <c r="K191" s="317"/>
      <c r="L191" s="317"/>
      <c r="M191" s="317"/>
      <c r="N191" s="317"/>
      <c r="O191" s="317"/>
      <c r="P191" s="317"/>
      <c r="Q191" s="317"/>
      <c r="R191" s="317"/>
      <c r="S191" s="317"/>
      <c r="T191" s="317"/>
      <c r="U191" s="36"/>
      <c r="V191" s="37"/>
      <c r="W191" s="145"/>
      <c r="X191" s="145" t="s">
        <v>286</v>
      </c>
      <c r="Y191" s="145"/>
      <c r="Z191" s="145"/>
      <c r="AA191" s="145"/>
      <c r="AB191" s="145"/>
      <c r="AC191" s="145"/>
      <c r="AD191" s="31" t="s">
        <v>9</v>
      </c>
      <c r="AE191" s="31"/>
      <c r="AF191" s="120"/>
      <c r="AG191" s="31"/>
      <c r="AH191" s="31"/>
      <c r="AI191" s="31"/>
      <c r="AJ191" s="31"/>
      <c r="AK191" s="31"/>
      <c r="AL191" s="65" t="s">
        <v>287</v>
      </c>
      <c r="AM191" s="36"/>
      <c r="AN191" s="37"/>
      <c r="AO191" s="145"/>
      <c r="AP191" s="145"/>
      <c r="AQ191" s="145"/>
    </row>
    <row r="192" spans="1:43" ht="11.25" customHeight="1" x14ac:dyDescent="0.25">
      <c r="A192" s="145"/>
      <c r="B192" s="140"/>
      <c r="C192" s="36"/>
      <c r="D192" s="37"/>
      <c r="E192" s="317"/>
      <c r="F192" s="317"/>
      <c r="G192" s="317"/>
      <c r="H192" s="317"/>
      <c r="I192" s="317"/>
      <c r="J192" s="317"/>
      <c r="K192" s="317"/>
      <c r="L192" s="317"/>
      <c r="M192" s="317"/>
      <c r="N192" s="317"/>
      <c r="O192" s="317"/>
      <c r="P192" s="317"/>
      <c r="Q192" s="317"/>
      <c r="R192" s="317"/>
      <c r="S192" s="317"/>
      <c r="T192" s="317"/>
      <c r="U192" s="36"/>
      <c r="V192" s="37"/>
      <c r="W192" s="145"/>
      <c r="X192" s="145"/>
      <c r="Y192" s="145"/>
      <c r="Z192" s="145"/>
      <c r="AA192" s="145"/>
      <c r="AB192" s="145"/>
      <c r="AC192" s="145"/>
      <c r="AD192" s="145"/>
      <c r="AE192" s="145"/>
      <c r="AF192" s="145"/>
      <c r="AG192" s="145"/>
      <c r="AH192" s="145"/>
      <c r="AI192" s="145"/>
      <c r="AJ192" s="145"/>
      <c r="AK192" s="145"/>
      <c r="AL192" s="46"/>
      <c r="AM192" s="36"/>
      <c r="AN192" s="37"/>
      <c r="AO192" s="145"/>
      <c r="AP192" s="145"/>
      <c r="AQ192" s="145"/>
    </row>
    <row r="193" spans="1:64" ht="11.25" customHeight="1" x14ac:dyDescent="0.25">
      <c r="A193" s="145"/>
      <c r="B193" s="140"/>
      <c r="C193" s="36"/>
      <c r="D193" s="37"/>
      <c r="E193" s="317"/>
      <c r="F193" s="317"/>
      <c r="G193" s="317"/>
      <c r="H193" s="317"/>
      <c r="I193" s="317"/>
      <c r="J193" s="317"/>
      <c r="K193" s="317"/>
      <c r="L193" s="317"/>
      <c r="M193" s="317"/>
      <c r="N193" s="317"/>
      <c r="O193" s="317"/>
      <c r="P193" s="317"/>
      <c r="Q193" s="317"/>
      <c r="R193" s="317"/>
      <c r="S193" s="317"/>
      <c r="T193" s="317"/>
      <c r="U193" s="36"/>
      <c r="V193" s="37"/>
      <c r="W193" s="145" t="s">
        <v>173</v>
      </c>
      <c r="X193" s="145"/>
      <c r="Y193" s="145"/>
      <c r="Z193" s="145"/>
      <c r="AA193" s="119"/>
      <c r="AB193" s="145"/>
      <c r="AC193" s="145"/>
      <c r="AD193" s="145"/>
      <c r="AE193" s="145"/>
      <c r="AF193" s="145"/>
      <c r="AG193" s="145"/>
      <c r="AH193" s="145"/>
      <c r="AI193" s="145"/>
      <c r="AJ193" s="145"/>
      <c r="AK193" s="145"/>
      <c r="AL193" s="65" t="s">
        <v>66</v>
      </c>
      <c r="AM193" s="36"/>
      <c r="AN193" s="37"/>
      <c r="AO193" s="145"/>
      <c r="AP193" s="145"/>
      <c r="AQ193" s="145"/>
    </row>
    <row r="194" spans="1:64" ht="11.25" customHeight="1" x14ac:dyDescent="0.25">
      <c r="A194" s="145"/>
      <c r="B194" s="140"/>
      <c r="C194" s="36"/>
      <c r="D194" s="37"/>
      <c r="E194" s="317"/>
      <c r="F194" s="317"/>
      <c r="G194" s="317"/>
      <c r="H194" s="317"/>
      <c r="I194" s="317"/>
      <c r="J194" s="317"/>
      <c r="K194" s="317"/>
      <c r="L194" s="317"/>
      <c r="M194" s="317"/>
      <c r="N194" s="317"/>
      <c r="O194" s="317"/>
      <c r="P194" s="317"/>
      <c r="Q194" s="317"/>
      <c r="R194" s="317"/>
      <c r="S194" s="317"/>
      <c r="T194" s="317"/>
      <c r="U194" s="36"/>
      <c r="V194" s="37"/>
      <c r="W194" s="145"/>
      <c r="X194" s="145"/>
      <c r="Y194" s="145"/>
      <c r="Z194" s="301" t="s">
        <v>93</v>
      </c>
      <c r="AA194" s="301"/>
      <c r="AB194" s="301"/>
      <c r="AC194" s="301"/>
      <c r="AD194" s="301"/>
      <c r="AE194" s="301"/>
      <c r="AF194" s="301"/>
      <c r="AG194" s="301"/>
      <c r="AH194" s="301"/>
      <c r="AI194" s="301"/>
      <c r="AJ194" s="301"/>
      <c r="AK194" s="301"/>
      <c r="AL194" s="46"/>
      <c r="AM194" s="36"/>
      <c r="AN194" s="37"/>
      <c r="AO194" s="145"/>
      <c r="AP194" s="145"/>
      <c r="AQ194" s="145"/>
    </row>
    <row r="195" spans="1:64" ht="11.25" customHeight="1" x14ac:dyDescent="0.25">
      <c r="A195" s="145"/>
      <c r="B195" s="140"/>
      <c r="C195" s="36"/>
      <c r="D195" s="37"/>
      <c r="E195" s="317"/>
      <c r="F195" s="317"/>
      <c r="G195" s="317"/>
      <c r="H195" s="317"/>
      <c r="I195" s="317"/>
      <c r="J195" s="317"/>
      <c r="K195" s="317"/>
      <c r="L195" s="317"/>
      <c r="M195" s="317"/>
      <c r="N195" s="317"/>
      <c r="O195" s="317"/>
      <c r="P195" s="317"/>
      <c r="Q195" s="317"/>
      <c r="R195" s="317"/>
      <c r="S195" s="317"/>
      <c r="T195" s="317"/>
      <c r="U195" s="36"/>
      <c r="V195" s="37"/>
      <c r="W195" s="145" t="s">
        <v>140</v>
      </c>
      <c r="X195" s="145"/>
      <c r="Y195" s="145"/>
      <c r="Z195" s="145"/>
      <c r="AA195" s="119"/>
      <c r="AB195" s="31" t="s">
        <v>9</v>
      </c>
      <c r="AC195" s="31"/>
      <c r="AD195" s="31"/>
      <c r="AE195" s="31"/>
      <c r="AF195" s="31"/>
      <c r="AG195" s="31"/>
      <c r="AH195" s="31"/>
      <c r="AI195" s="31"/>
      <c r="AJ195" s="31"/>
      <c r="AK195" s="31"/>
      <c r="AL195" s="65" t="s">
        <v>76</v>
      </c>
      <c r="AM195" s="36"/>
      <c r="AN195" s="37"/>
      <c r="AO195" s="145"/>
      <c r="AP195" s="145"/>
      <c r="AQ195" s="145"/>
    </row>
    <row r="196" spans="1:64" ht="6" customHeight="1" x14ac:dyDescent="0.25">
      <c r="A196" s="28"/>
      <c r="B196" s="70"/>
      <c r="C196" s="33"/>
      <c r="D196" s="32"/>
      <c r="E196" s="28"/>
      <c r="F196" s="28"/>
      <c r="G196" s="28"/>
      <c r="H196" s="28"/>
      <c r="I196" s="28"/>
      <c r="J196" s="28"/>
      <c r="K196" s="28"/>
      <c r="L196" s="28"/>
      <c r="M196" s="28"/>
      <c r="N196" s="28"/>
      <c r="O196" s="28"/>
      <c r="P196" s="28"/>
      <c r="Q196" s="28"/>
      <c r="R196" s="28"/>
      <c r="S196" s="28"/>
      <c r="T196" s="28"/>
      <c r="U196" s="33"/>
      <c r="V196" s="32"/>
      <c r="W196" s="28"/>
      <c r="X196" s="28"/>
      <c r="Y196" s="28"/>
      <c r="Z196" s="28"/>
      <c r="AA196" s="28"/>
      <c r="AB196" s="28"/>
      <c r="AC196" s="28"/>
      <c r="AD196" s="28"/>
      <c r="AE196" s="28"/>
      <c r="AF196" s="28"/>
      <c r="AG196" s="28"/>
      <c r="AH196" s="28"/>
      <c r="AI196" s="28"/>
      <c r="AJ196" s="28"/>
      <c r="AK196" s="28"/>
      <c r="AL196" s="66"/>
      <c r="AM196" s="33"/>
      <c r="AN196" s="32"/>
      <c r="AO196" s="28"/>
      <c r="AP196" s="28"/>
      <c r="AQ196" s="28"/>
    </row>
    <row r="197" spans="1:64" ht="6" customHeight="1" x14ac:dyDescent="0.25">
      <c r="A197" s="41"/>
      <c r="B197" s="141"/>
      <c r="C197" s="30"/>
      <c r="D197" s="29"/>
      <c r="E197" s="41"/>
      <c r="F197" s="41"/>
      <c r="G197" s="41"/>
      <c r="H197" s="41"/>
      <c r="I197" s="41"/>
      <c r="J197" s="41"/>
      <c r="K197" s="41"/>
      <c r="L197" s="41"/>
      <c r="M197" s="41"/>
      <c r="N197" s="41"/>
      <c r="O197" s="41"/>
      <c r="P197" s="41"/>
      <c r="Q197" s="41"/>
      <c r="R197" s="41"/>
      <c r="S197" s="41"/>
      <c r="T197" s="41"/>
      <c r="U197" s="41"/>
      <c r="V197" s="29"/>
      <c r="W197" s="41"/>
      <c r="X197" s="41"/>
      <c r="Y197" s="41"/>
      <c r="Z197" s="41"/>
      <c r="AA197" s="41"/>
      <c r="AB197" s="41"/>
      <c r="AC197" s="41"/>
      <c r="AD197" s="41"/>
      <c r="AE197" s="41"/>
      <c r="AF197" s="41"/>
      <c r="AG197" s="41"/>
      <c r="AH197" s="41"/>
      <c r="AI197" s="41"/>
      <c r="AJ197" s="41"/>
      <c r="AK197" s="41"/>
      <c r="AL197" s="141"/>
      <c r="AM197" s="30"/>
      <c r="AN197" s="41"/>
      <c r="AO197" s="41"/>
      <c r="AP197" s="41"/>
      <c r="AQ197" s="41"/>
      <c r="AR197" s="145"/>
      <c r="AS197" s="145"/>
      <c r="AT197" s="145"/>
      <c r="AU197" s="145"/>
      <c r="AV197" s="145"/>
      <c r="AW197" s="145"/>
      <c r="AX197" s="145"/>
      <c r="AY197" s="145"/>
      <c r="AZ197" s="140"/>
      <c r="BA197" s="145"/>
      <c r="BB197" s="145"/>
      <c r="BC197" s="145"/>
      <c r="BD197" s="145"/>
      <c r="BE197" s="145"/>
      <c r="BF197" s="145"/>
      <c r="BG197" s="145"/>
      <c r="BH197" s="145"/>
      <c r="BI197" s="145"/>
      <c r="BJ197" s="145"/>
      <c r="BK197" s="140"/>
      <c r="BL197" s="145"/>
    </row>
    <row r="198" spans="1:64" ht="11.25" customHeight="1" x14ac:dyDescent="0.25">
      <c r="A198" s="145"/>
      <c r="B198" s="161">
        <v>422</v>
      </c>
      <c r="C198" s="36"/>
      <c r="D198" s="37"/>
      <c r="E198" s="322" t="str">
        <f ca="1">VLOOKUP(INDIRECT(ADDRESS(ROW(),COLUMN()-3)),INDIRECT("translations[[Question Num]:["&amp; Language_Selected &amp;"]]"),MATCH(Language_Selected,Language_Options,0)+1,FALSE)</f>
        <v>What was your relationship to this person with whom you had sexual intercourse?
IF GIRLFRIEND: Were you living together as if married?
IF YES, RECORD '2'.
IF NO, RECORD '3'.</v>
      </c>
      <c r="F198" s="322"/>
      <c r="G198" s="322"/>
      <c r="H198" s="322"/>
      <c r="I198" s="322"/>
      <c r="J198" s="322"/>
      <c r="K198" s="322"/>
      <c r="L198" s="322"/>
      <c r="M198" s="322"/>
      <c r="N198" s="322"/>
      <c r="O198" s="322"/>
      <c r="P198" s="322"/>
      <c r="Q198" s="322"/>
      <c r="R198" s="322"/>
      <c r="S198" s="322"/>
      <c r="T198" s="322"/>
      <c r="U198" s="154"/>
      <c r="V198" s="37"/>
      <c r="W198" s="145" t="s">
        <v>240</v>
      </c>
      <c r="X198" s="145"/>
      <c r="Y198" s="31" t="s">
        <v>9</v>
      </c>
      <c r="Z198" s="31"/>
      <c r="AA198" s="31"/>
      <c r="AB198" s="31"/>
      <c r="AC198" s="31"/>
      <c r="AD198" s="31"/>
      <c r="AE198" s="31"/>
      <c r="AF198" s="31"/>
      <c r="AG198" s="31"/>
      <c r="AH198" s="31"/>
      <c r="AI198" s="31"/>
      <c r="AJ198" s="31"/>
      <c r="AK198" s="31"/>
      <c r="AL198" s="140" t="s">
        <v>80</v>
      </c>
      <c r="AM198" s="36"/>
      <c r="AN198" s="145"/>
      <c r="AO198" s="145"/>
      <c r="AP198" s="145"/>
      <c r="AQ198" s="145"/>
      <c r="AR198" s="145"/>
      <c r="AS198" s="145"/>
      <c r="AT198" s="145"/>
      <c r="AU198" s="145"/>
      <c r="AV198" s="31"/>
      <c r="AW198" s="31"/>
      <c r="AX198" s="31"/>
      <c r="AY198" s="31"/>
      <c r="AZ198" s="140"/>
      <c r="BA198" s="145"/>
      <c r="BB198" s="145"/>
      <c r="BC198" s="145"/>
      <c r="BD198" s="145"/>
      <c r="BE198" s="145"/>
      <c r="BF198" s="145"/>
      <c r="BG198" s="31"/>
      <c r="BH198" s="31"/>
      <c r="BI198" s="31"/>
      <c r="BJ198" s="31"/>
      <c r="BK198" s="140"/>
      <c r="BL198" s="145"/>
    </row>
    <row r="199" spans="1:64" ht="10.3" x14ac:dyDescent="0.25">
      <c r="A199" s="145"/>
      <c r="B199" s="64" t="s">
        <v>653</v>
      </c>
      <c r="C199" s="36"/>
      <c r="D199" s="37"/>
      <c r="E199" s="322"/>
      <c r="F199" s="322"/>
      <c r="G199" s="322"/>
      <c r="H199" s="322"/>
      <c r="I199" s="322"/>
      <c r="J199" s="322"/>
      <c r="K199" s="322"/>
      <c r="L199" s="322"/>
      <c r="M199" s="322"/>
      <c r="N199" s="322"/>
      <c r="O199" s="322"/>
      <c r="P199" s="322"/>
      <c r="Q199" s="322"/>
      <c r="R199" s="322"/>
      <c r="S199" s="322"/>
      <c r="T199" s="322"/>
      <c r="U199" s="154"/>
      <c r="V199" s="37"/>
      <c r="W199" s="145" t="s">
        <v>241</v>
      </c>
      <c r="X199" s="145"/>
      <c r="Y199" s="145"/>
      <c r="Z199" s="145"/>
      <c r="AA199" s="145"/>
      <c r="AB199" s="145"/>
      <c r="AC199" s="31" t="s">
        <v>9</v>
      </c>
      <c r="AD199" s="31"/>
      <c r="AE199" s="31"/>
      <c r="AF199" s="31"/>
      <c r="AG199" s="31"/>
      <c r="AH199" s="31"/>
      <c r="AI199" s="31"/>
      <c r="AJ199" s="31"/>
      <c r="AK199" s="71"/>
      <c r="AL199" s="140" t="s">
        <v>82</v>
      </c>
      <c r="AM199" s="36"/>
      <c r="AN199" s="145"/>
      <c r="AO199" s="145"/>
      <c r="AP199" s="145"/>
      <c r="AQ199" s="145"/>
      <c r="AR199" s="145"/>
      <c r="AS199" s="145"/>
      <c r="AT199" s="145"/>
      <c r="AU199" s="145"/>
      <c r="AV199" s="145"/>
      <c r="AW199" s="145"/>
      <c r="AX199" s="31"/>
      <c r="AY199" s="71"/>
      <c r="AZ199" s="140"/>
      <c r="BA199" s="145"/>
      <c r="BB199" s="145"/>
      <c r="BC199" s="145"/>
      <c r="BD199" s="145"/>
      <c r="BE199" s="145"/>
      <c r="BF199" s="145"/>
      <c r="BG199" s="145"/>
      <c r="BH199" s="145"/>
      <c r="BI199" s="31"/>
      <c r="BJ199" s="71"/>
      <c r="BK199" s="140"/>
      <c r="BL199" s="145"/>
    </row>
    <row r="200" spans="1:64" ht="10.3" x14ac:dyDescent="0.25">
      <c r="A200" s="145"/>
      <c r="B200" s="140"/>
      <c r="C200" s="36"/>
      <c r="D200" s="37"/>
      <c r="E200" s="322"/>
      <c r="F200" s="322"/>
      <c r="G200" s="322"/>
      <c r="H200" s="322"/>
      <c r="I200" s="322"/>
      <c r="J200" s="322"/>
      <c r="K200" s="322"/>
      <c r="L200" s="322"/>
      <c r="M200" s="322"/>
      <c r="N200" s="322"/>
      <c r="O200" s="322"/>
      <c r="P200" s="322"/>
      <c r="Q200" s="322"/>
      <c r="R200" s="322"/>
      <c r="S200" s="322"/>
      <c r="T200" s="322"/>
      <c r="U200" s="154"/>
      <c r="V200" s="37"/>
      <c r="W200" s="145" t="s">
        <v>242</v>
      </c>
      <c r="X200" s="145"/>
      <c r="Y200" s="145"/>
      <c r="Z200" s="145"/>
      <c r="AA200" s="145"/>
      <c r="AB200" s="145"/>
      <c r="AC200" s="145"/>
      <c r="AD200" s="145"/>
      <c r="AE200" s="145"/>
      <c r="AF200" s="145"/>
      <c r="AG200" s="145"/>
      <c r="AH200" s="145"/>
      <c r="AI200" s="145"/>
      <c r="AJ200" s="145"/>
      <c r="AK200" s="145"/>
      <c r="AL200" s="140"/>
      <c r="AM200" s="36"/>
      <c r="AN200" s="145"/>
      <c r="AO200" s="145"/>
      <c r="AP200" s="145"/>
      <c r="AQ200" s="145"/>
      <c r="AR200" s="145"/>
      <c r="AS200" s="145"/>
      <c r="AT200" s="145"/>
      <c r="AU200" s="145"/>
      <c r="AV200" s="145"/>
      <c r="AW200" s="145"/>
      <c r="AX200" s="145"/>
      <c r="AY200" s="145"/>
      <c r="AZ200" s="140"/>
      <c r="BA200" s="145"/>
      <c r="BB200" s="145"/>
      <c r="BC200" s="145"/>
      <c r="BD200" s="145"/>
      <c r="BE200" s="145"/>
      <c r="BF200" s="145"/>
      <c r="BG200" s="145"/>
      <c r="BH200" s="145"/>
      <c r="BI200" s="145"/>
      <c r="BJ200" s="145"/>
      <c r="BK200" s="140"/>
      <c r="BL200" s="145"/>
    </row>
    <row r="201" spans="1:64" ht="10.3" x14ac:dyDescent="0.25">
      <c r="A201" s="145"/>
      <c r="B201" s="140"/>
      <c r="C201" s="36"/>
      <c r="D201" s="37"/>
      <c r="E201" s="322"/>
      <c r="F201" s="322"/>
      <c r="G201" s="322"/>
      <c r="H201" s="322"/>
      <c r="I201" s="322"/>
      <c r="J201" s="322"/>
      <c r="K201" s="322"/>
      <c r="L201" s="322"/>
      <c r="M201" s="322"/>
      <c r="N201" s="322"/>
      <c r="O201" s="322"/>
      <c r="P201" s="322"/>
      <c r="Q201" s="322"/>
      <c r="R201" s="322"/>
      <c r="S201" s="322"/>
      <c r="T201" s="322"/>
      <c r="U201" s="154"/>
      <c r="V201" s="37"/>
      <c r="W201" s="145"/>
      <c r="X201" s="145" t="s">
        <v>243</v>
      </c>
      <c r="Y201" s="145"/>
      <c r="Z201" s="145"/>
      <c r="AA201" s="145"/>
      <c r="AB201" s="145"/>
      <c r="AC201" s="31" t="s">
        <v>9</v>
      </c>
      <c r="AD201" s="31"/>
      <c r="AE201" s="31"/>
      <c r="AF201" s="31"/>
      <c r="AG201" s="31"/>
      <c r="AH201" s="31"/>
      <c r="AI201" s="31"/>
      <c r="AJ201" s="31"/>
      <c r="AK201" s="71"/>
      <c r="AL201" s="140" t="s">
        <v>84</v>
      </c>
      <c r="AM201" s="36"/>
      <c r="AN201" s="145"/>
      <c r="AO201" s="145"/>
      <c r="AP201" s="145"/>
      <c r="AQ201" s="145"/>
      <c r="AR201" s="145"/>
      <c r="AS201" s="145"/>
      <c r="AT201" s="145"/>
      <c r="AU201" s="145"/>
      <c r="AV201" s="145"/>
      <c r="AW201" s="145"/>
      <c r="AX201" s="145"/>
      <c r="AY201" s="145"/>
      <c r="AZ201" s="140"/>
      <c r="BA201" s="145"/>
      <c r="BB201" s="145"/>
      <c r="BC201" s="145"/>
      <c r="BD201" s="145"/>
      <c r="BE201" s="145"/>
      <c r="BF201" s="145"/>
      <c r="BG201" s="145"/>
      <c r="BH201" s="145"/>
      <c r="BI201" s="145"/>
      <c r="BJ201" s="145"/>
      <c r="BK201" s="140"/>
      <c r="BL201" s="145"/>
    </row>
    <row r="202" spans="1:64" ht="10.3" x14ac:dyDescent="0.25">
      <c r="A202" s="145"/>
      <c r="B202" s="140"/>
      <c r="C202" s="36"/>
      <c r="D202" s="37"/>
      <c r="E202" s="322"/>
      <c r="F202" s="322"/>
      <c r="G202" s="322"/>
      <c r="H202" s="322"/>
      <c r="I202" s="322"/>
      <c r="J202" s="322"/>
      <c r="K202" s="322"/>
      <c r="L202" s="322"/>
      <c r="M202" s="322"/>
      <c r="N202" s="322"/>
      <c r="O202" s="322"/>
      <c r="P202" s="322"/>
      <c r="Q202" s="322"/>
      <c r="R202" s="322"/>
      <c r="S202" s="322"/>
      <c r="T202" s="322"/>
      <c r="U202" s="154"/>
      <c r="V202" s="37"/>
      <c r="W202" s="145" t="s">
        <v>244</v>
      </c>
      <c r="X202" s="145"/>
      <c r="Y202" s="145"/>
      <c r="Z202" s="145"/>
      <c r="AA202" s="145"/>
      <c r="AB202" s="145"/>
      <c r="AC202" s="145"/>
      <c r="AD202" s="145"/>
      <c r="AE202" s="145"/>
      <c r="AF202" s="31" t="s">
        <v>9</v>
      </c>
      <c r="AG202" s="31"/>
      <c r="AH202" s="31"/>
      <c r="AI202" s="31"/>
      <c r="AJ202" s="31"/>
      <c r="AK202" s="31"/>
      <c r="AL202" s="140" t="s">
        <v>99</v>
      </c>
      <c r="AM202" s="36"/>
      <c r="AN202" s="145"/>
      <c r="AO202" s="145"/>
      <c r="AP202" s="145"/>
      <c r="AQ202" s="145"/>
      <c r="AR202" s="145"/>
      <c r="AS202" s="145"/>
      <c r="AT202" s="145"/>
      <c r="AU202" s="145"/>
      <c r="AV202" s="145"/>
      <c r="AW202" s="145"/>
      <c r="AX202" s="31"/>
      <c r="AY202" s="31"/>
      <c r="AZ202" s="140"/>
      <c r="BA202" s="145"/>
      <c r="BB202" s="145"/>
      <c r="BC202" s="145"/>
      <c r="BD202" s="145"/>
      <c r="BE202" s="145"/>
      <c r="BF202" s="145"/>
      <c r="BG202" s="145"/>
      <c r="BH202" s="145"/>
      <c r="BI202" s="31"/>
      <c r="BJ202" s="31"/>
      <c r="BK202" s="140"/>
      <c r="BL202" s="145"/>
    </row>
    <row r="203" spans="1:64" ht="11.25" customHeight="1" x14ac:dyDescent="0.25">
      <c r="A203" s="145"/>
      <c r="B203" s="140"/>
      <c r="C203" s="36"/>
      <c r="D203" s="37"/>
      <c r="E203" s="322"/>
      <c r="F203" s="322"/>
      <c r="G203" s="322"/>
      <c r="H203" s="322"/>
      <c r="I203" s="322"/>
      <c r="J203" s="322"/>
      <c r="K203" s="322"/>
      <c r="L203" s="322"/>
      <c r="M203" s="322"/>
      <c r="N203" s="322"/>
      <c r="O203" s="322"/>
      <c r="P203" s="322"/>
      <c r="Q203" s="322"/>
      <c r="R203" s="322"/>
      <c r="S203" s="322"/>
      <c r="T203" s="322"/>
      <c r="U203" s="154"/>
      <c r="V203" s="37"/>
      <c r="W203" s="145" t="s">
        <v>245</v>
      </c>
      <c r="X203" s="145"/>
      <c r="Y203" s="145"/>
      <c r="Z203" s="145"/>
      <c r="AA203" s="145"/>
      <c r="AB203" s="145"/>
      <c r="AC203" s="145"/>
      <c r="AD203" s="145"/>
      <c r="AE203" s="31" t="s">
        <v>9</v>
      </c>
      <c r="AF203" s="31"/>
      <c r="AG203" s="31"/>
      <c r="AH203" s="31"/>
      <c r="AI203" s="31"/>
      <c r="AJ203" s="31"/>
      <c r="AK203" s="31"/>
      <c r="AL203" s="140" t="s">
        <v>101</v>
      </c>
      <c r="AM203" s="36"/>
      <c r="AN203" s="145"/>
      <c r="AO203" s="145"/>
      <c r="AP203" s="145"/>
      <c r="AQ203" s="145"/>
      <c r="AR203" s="145"/>
      <c r="AS203" s="145"/>
      <c r="AT203" s="145"/>
      <c r="AU203" s="145"/>
      <c r="AV203" s="145"/>
      <c r="AW203" s="145"/>
      <c r="AX203" s="145"/>
      <c r="AY203" s="145"/>
      <c r="AZ203" s="140"/>
      <c r="BA203" s="145"/>
      <c r="BB203" s="145"/>
      <c r="BC203" s="145"/>
      <c r="BD203" s="145"/>
      <c r="BE203" s="145"/>
      <c r="BF203" s="145"/>
      <c r="BG203" s="145"/>
      <c r="BH203" s="145"/>
      <c r="BI203" s="145"/>
      <c r="BJ203" s="145"/>
      <c r="BK203" s="140"/>
      <c r="BL203" s="145"/>
    </row>
    <row r="204" spans="1:64" ht="10.3" x14ac:dyDescent="0.25">
      <c r="A204" s="145"/>
      <c r="B204" s="140"/>
      <c r="C204" s="36"/>
      <c r="D204" s="37"/>
      <c r="E204" s="322"/>
      <c r="F204" s="322"/>
      <c r="G204" s="322"/>
      <c r="H204" s="322"/>
      <c r="I204" s="322"/>
      <c r="J204" s="322"/>
      <c r="K204" s="322"/>
      <c r="L204" s="322"/>
      <c r="M204" s="322"/>
      <c r="N204" s="322"/>
      <c r="O204" s="322"/>
      <c r="P204" s="322"/>
      <c r="Q204" s="322"/>
      <c r="R204" s="322"/>
      <c r="S204" s="322"/>
      <c r="T204" s="322"/>
      <c r="U204" s="154"/>
      <c r="V204" s="37"/>
      <c r="AL204"/>
      <c r="AM204" s="36"/>
      <c r="AN204" s="145"/>
      <c r="AO204" s="145"/>
      <c r="AP204" s="145"/>
      <c r="AQ204" s="145"/>
      <c r="AR204" s="145"/>
      <c r="AS204" s="145"/>
      <c r="AT204" s="145"/>
      <c r="AU204" s="145"/>
      <c r="AV204" s="145"/>
      <c r="AW204" s="145"/>
      <c r="AY204" s="31"/>
      <c r="AZ204" s="140"/>
      <c r="BA204" s="145"/>
      <c r="BB204" s="145"/>
      <c r="BC204" s="145"/>
      <c r="BD204" s="145"/>
      <c r="BE204" s="145"/>
      <c r="BF204" s="145"/>
      <c r="BG204" s="145"/>
      <c r="BH204" s="145"/>
      <c r="BJ204" s="31"/>
      <c r="BK204" s="140"/>
      <c r="BL204" s="145"/>
    </row>
    <row r="205" spans="1:64" ht="10.3" x14ac:dyDescent="0.25">
      <c r="A205" s="145"/>
      <c r="B205" s="140"/>
      <c r="C205" s="36"/>
      <c r="D205" s="37"/>
      <c r="E205" s="322"/>
      <c r="F205" s="322"/>
      <c r="G205" s="322"/>
      <c r="H205" s="322"/>
      <c r="I205" s="322"/>
      <c r="J205" s="322"/>
      <c r="K205" s="322"/>
      <c r="L205" s="322"/>
      <c r="M205" s="322"/>
      <c r="N205" s="322"/>
      <c r="O205" s="322"/>
      <c r="P205" s="322"/>
      <c r="Q205" s="322"/>
      <c r="R205" s="322"/>
      <c r="S205" s="322"/>
      <c r="T205" s="322"/>
      <c r="U205" s="154"/>
      <c r="V205" s="37"/>
      <c r="W205" s="145" t="s">
        <v>173</v>
      </c>
      <c r="X205" s="145"/>
      <c r="Y205" s="145"/>
      <c r="Z205" s="28"/>
      <c r="AA205" s="28"/>
      <c r="AB205" s="28"/>
      <c r="AC205" s="28"/>
      <c r="AD205" s="28"/>
      <c r="AE205" s="28"/>
      <c r="AF205" s="28"/>
      <c r="AG205" s="28"/>
      <c r="AH205" s="28"/>
      <c r="AI205" s="28"/>
      <c r="AJ205" s="28"/>
      <c r="AK205" s="28"/>
      <c r="AL205" s="140" t="s">
        <v>198</v>
      </c>
      <c r="AM205" s="36"/>
      <c r="AN205" s="145"/>
      <c r="AO205" s="145"/>
      <c r="AP205" s="145"/>
      <c r="AQ205" s="145"/>
      <c r="AR205" s="145"/>
      <c r="AS205" s="145"/>
      <c r="AT205" s="145"/>
      <c r="AU205" s="145"/>
      <c r="AV205" s="145"/>
      <c r="AW205" s="145"/>
      <c r="AX205" s="145"/>
      <c r="AY205" s="145"/>
      <c r="AZ205" s="140"/>
      <c r="BA205" s="145"/>
      <c r="BB205" s="145"/>
      <c r="BC205" s="145"/>
      <c r="BD205" s="145"/>
      <c r="BE205" s="145"/>
      <c r="BF205" s="145"/>
      <c r="BG205" s="145"/>
      <c r="BH205" s="145"/>
      <c r="BI205" s="145"/>
      <c r="BJ205" s="145"/>
      <c r="BK205" s="140"/>
      <c r="BL205" s="145"/>
    </row>
    <row r="206" spans="1:64" ht="10.3" x14ac:dyDescent="0.25">
      <c r="A206" s="145"/>
      <c r="B206" s="140"/>
      <c r="C206" s="36"/>
      <c r="D206" s="37"/>
      <c r="E206" s="322"/>
      <c r="F206" s="322"/>
      <c r="G206" s="322"/>
      <c r="H206" s="322"/>
      <c r="I206" s="322"/>
      <c r="J206" s="322"/>
      <c r="K206" s="322"/>
      <c r="L206" s="322"/>
      <c r="M206" s="322"/>
      <c r="N206" s="322"/>
      <c r="O206" s="322"/>
      <c r="P206" s="322"/>
      <c r="Q206" s="322"/>
      <c r="R206" s="322"/>
      <c r="S206" s="322"/>
      <c r="T206" s="322"/>
      <c r="U206" s="154"/>
      <c r="V206" s="37"/>
      <c r="W206" s="145"/>
      <c r="X206" s="145"/>
      <c r="Y206" s="145"/>
      <c r="Z206" s="147" t="s">
        <v>93</v>
      </c>
      <c r="AA206" s="147"/>
      <c r="AB206" s="147"/>
      <c r="AC206" s="147"/>
      <c r="AD206" s="147"/>
      <c r="AE206" s="147"/>
      <c r="AF206" s="147"/>
      <c r="AG206" s="171"/>
      <c r="AH206" s="147"/>
      <c r="AI206" s="148"/>
      <c r="AJ206" s="148"/>
      <c r="AK206" s="148"/>
      <c r="AL206" s="140"/>
      <c r="AM206" s="36"/>
      <c r="AN206" s="145"/>
      <c r="AO206" s="145"/>
      <c r="AP206" s="145"/>
      <c r="AQ206" s="145"/>
      <c r="AR206" s="145"/>
      <c r="AS206" s="145"/>
      <c r="AT206" s="145"/>
      <c r="AU206" s="1"/>
      <c r="AV206" s="1"/>
      <c r="AW206" s="1"/>
      <c r="AX206" s="1"/>
      <c r="AY206" s="1"/>
      <c r="AZ206" s="140"/>
      <c r="BA206" s="145"/>
      <c r="BB206" s="145"/>
      <c r="BC206" s="145"/>
      <c r="BD206" s="145"/>
      <c r="BE206" s="145"/>
      <c r="BF206" s="1"/>
      <c r="BG206" s="1"/>
      <c r="BH206" s="1"/>
      <c r="BI206" s="1"/>
      <c r="BJ206" s="1"/>
      <c r="BK206" s="140"/>
      <c r="BL206" s="145"/>
    </row>
    <row r="207" spans="1:64" ht="6" customHeight="1" x14ac:dyDescent="0.25">
      <c r="A207" s="28"/>
      <c r="B207" s="70"/>
      <c r="C207" s="33"/>
      <c r="D207" s="32"/>
      <c r="E207" s="28"/>
      <c r="F207" s="28"/>
      <c r="G207" s="28"/>
      <c r="H207" s="28"/>
      <c r="I207" s="28"/>
      <c r="J207" s="28"/>
      <c r="K207" s="28"/>
      <c r="L207" s="28"/>
      <c r="M207" s="28"/>
      <c r="N207" s="28"/>
      <c r="O207" s="28"/>
      <c r="P207" s="28"/>
      <c r="Q207" s="28"/>
      <c r="R207" s="28"/>
      <c r="S207" s="28"/>
      <c r="T207" s="28"/>
      <c r="U207" s="28"/>
      <c r="V207" s="32"/>
      <c r="W207" s="28"/>
      <c r="X207" s="28"/>
      <c r="Y207" s="28"/>
      <c r="Z207" s="28"/>
      <c r="AA207" s="28"/>
      <c r="AB207" s="28"/>
      <c r="AC207" s="28"/>
      <c r="AD207" s="28"/>
      <c r="AE207" s="28"/>
      <c r="AF207" s="28"/>
      <c r="AG207" s="28"/>
      <c r="AH207" s="28"/>
      <c r="AI207" s="28"/>
      <c r="AJ207" s="28"/>
      <c r="AK207" s="28"/>
      <c r="AL207" s="70"/>
      <c r="AM207" s="33"/>
      <c r="AN207" s="28"/>
      <c r="AO207" s="28"/>
      <c r="AP207" s="28"/>
      <c r="AQ207" s="28"/>
      <c r="AR207" s="145"/>
      <c r="AS207" s="145"/>
      <c r="AT207" s="145"/>
      <c r="AU207" s="145"/>
      <c r="AV207" s="145"/>
      <c r="AW207" s="145"/>
      <c r="AX207" s="145"/>
      <c r="AY207" s="145"/>
      <c r="AZ207" s="140"/>
      <c r="BA207" s="145"/>
      <c r="BB207" s="145"/>
      <c r="BC207" s="145"/>
      <c r="BD207" s="145"/>
      <c r="BE207" s="145"/>
      <c r="BF207" s="145"/>
      <c r="BG207" s="145"/>
      <c r="BH207" s="145"/>
      <c r="BI207" s="145"/>
      <c r="BJ207" s="145"/>
      <c r="BK207" s="140"/>
      <c r="BL207" s="145"/>
    </row>
    <row r="208" spans="1:64" ht="6" customHeight="1" x14ac:dyDescent="0.25">
      <c r="A208" s="145"/>
      <c r="B208" s="140"/>
      <c r="C208" s="36"/>
      <c r="D208" s="37"/>
      <c r="E208" s="145"/>
      <c r="F208" s="145"/>
      <c r="G208" s="145"/>
      <c r="H208" s="145"/>
      <c r="I208" s="145"/>
      <c r="J208" s="145"/>
      <c r="K208" s="145"/>
      <c r="L208" s="145"/>
      <c r="M208" s="145"/>
      <c r="N208" s="145"/>
      <c r="O208" s="145"/>
      <c r="P208" s="145"/>
      <c r="Q208" s="145"/>
      <c r="R208" s="145"/>
      <c r="S208" s="145"/>
      <c r="T208" s="145"/>
      <c r="U208" s="145"/>
      <c r="V208" s="37"/>
      <c r="W208" s="145"/>
      <c r="X208" s="145"/>
      <c r="Y208" s="145"/>
      <c r="Z208" s="145"/>
      <c r="AA208" s="145"/>
      <c r="AB208" s="145"/>
      <c r="AC208" s="145"/>
      <c r="AD208" s="145"/>
      <c r="AE208" s="145"/>
      <c r="AF208" s="145"/>
      <c r="AG208" s="145"/>
      <c r="AH208" s="145"/>
      <c r="AI208" s="145"/>
      <c r="AJ208" s="145"/>
      <c r="AK208" s="145"/>
      <c r="AL208" s="140"/>
      <c r="AM208" s="36"/>
      <c r="AN208" s="145"/>
      <c r="AO208" s="145"/>
      <c r="AP208" s="145"/>
      <c r="AQ208" s="145"/>
      <c r="AR208" s="145"/>
      <c r="AS208" s="145"/>
      <c r="AT208" s="145"/>
      <c r="AU208" s="145"/>
      <c r="AV208" s="145"/>
      <c r="AW208" s="145"/>
      <c r="AX208" s="145"/>
      <c r="AY208" s="145"/>
      <c r="AZ208" s="140"/>
      <c r="BA208" s="145"/>
      <c r="BB208" s="145"/>
      <c r="BC208" s="145"/>
      <c r="BD208" s="145"/>
      <c r="BE208" s="145"/>
      <c r="BF208" s="145"/>
      <c r="BG208" s="145"/>
      <c r="BH208" s="145"/>
      <c r="BI208" s="145"/>
      <c r="BJ208" s="145"/>
      <c r="BK208" s="140"/>
      <c r="BL208" s="145"/>
    </row>
    <row r="209" spans="1:64" ht="11.25" customHeight="1" x14ac:dyDescent="0.25">
      <c r="A209" s="145"/>
      <c r="B209" s="161">
        <v>423</v>
      </c>
      <c r="C209" s="36"/>
      <c r="D209" s="37"/>
      <c r="E209" s="322" t="str">
        <f ca="1">VLOOKUP(INDIRECT(ADDRESS(ROW(),COLUMN()-3)),INDIRECT("translations[[Question Num]:["&amp; Language_Selected &amp;"]]"),MATCH(Language_Selected,Language_Options,0)+1,FALSE)</f>
        <v>Apart from this person, have you had sexual intercourse with any other person in the last 12 months?</v>
      </c>
      <c r="F209" s="322"/>
      <c r="G209" s="322"/>
      <c r="H209" s="322"/>
      <c r="I209" s="322"/>
      <c r="J209" s="322"/>
      <c r="K209" s="322"/>
      <c r="L209" s="322"/>
      <c r="M209" s="322"/>
      <c r="N209" s="322"/>
      <c r="O209" s="322"/>
      <c r="P209" s="322"/>
      <c r="Q209" s="322"/>
      <c r="R209" s="322"/>
      <c r="S209" s="322"/>
      <c r="T209" s="322"/>
      <c r="U209" s="154"/>
      <c r="V209" s="37"/>
      <c r="W209" s="145" t="s">
        <v>102</v>
      </c>
      <c r="X209" s="145"/>
      <c r="Y209" s="31" t="s">
        <v>9</v>
      </c>
      <c r="Z209" s="31"/>
      <c r="AA209" s="31"/>
      <c r="AB209" s="31"/>
      <c r="AC209" s="31"/>
      <c r="AD209" s="31"/>
      <c r="AE209" s="31"/>
      <c r="AF209" s="31"/>
      <c r="AG209" s="31"/>
      <c r="AH209" s="31"/>
      <c r="AI209" s="31"/>
      <c r="AJ209" s="31"/>
      <c r="AK209" s="31"/>
      <c r="AL209" s="65" t="s">
        <v>80</v>
      </c>
      <c r="AM209" s="36"/>
      <c r="AN209" s="145"/>
      <c r="AO209" s="145"/>
      <c r="AP209" s="145"/>
      <c r="AQ209" s="145"/>
      <c r="AR209" s="145"/>
      <c r="AS209" s="145"/>
      <c r="AT209" s="31"/>
      <c r="AU209" s="31"/>
      <c r="AV209" s="31"/>
      <c r="AW209" s="31"/>
      <c r="AX209" s="31"/>
      <c r="AY209" s="31"/>
      <c r="AZ209" s="64"/>
      <c r="BA209" s="145"/>
      <c r="BB209" s="145"/>
      <c r="BC209" s="145"/>
      <c r="BD209" s="145"/>
      <c r="BE209" s="145"/>
      <c r="BF209" s="145"/>
      <c r="BG209" s="145"/>
      <c r="BH209" s="145"/>
      <c r="BI209" s="145"/>
      <c r="BJ209" s="145"/>
      <c r="BK209" s="140"/>
      <c r="BL209" s="145"/>
    </row>
    <row r="210" spans="1:64" ht="11.25" customHeight="1" x14ac:dyDescent="0.25">
      <c r="A210" s="145"/>
      <c r="B210" s="140"/>
      <c r="C210" s="36"/>
      <c r="D210" s="37"/>
      <c r="E210" s="322"/>
      <c r="F210" s="322"/>
      <c r="G210" s="322"/>
      <c r="H210" s="322"/>
      <c r="I210" s="322"/>
      <c r="J210" s="322"/>
      <c r="K210" s="322"/>
      <c r="L210" s="322"/>
      <c r="M210" s="322"/>
      <c r="N210" s="322"/>
      <c r="O210" s="322"/>
      <c r="P210" s="322"/>
      <c r="Q210" s="322"/>
      <c r="R210" s="322"/>
      <c r="S210" s="322"/>
      <c r="T210" s="322"/>
      <c r="U210" s="154"/>
      <c r="V210" s="37"/>
      <c r="W210" s="145" t="s">
        <v>103</v>
      </c>
      <c r="X210" s="145"/>
      <c r="Y210" s="31" t="s">
        <v>9</v>
      </c>
      <c r="Z210" s="31"/>
      <c r="AA210" s="31"/>
      <c r="AB210" s="31"/>
      <c r="AC210" s="31"/>
      <c r="AD210" s="31"/>
      <c r="AE210" s="31"/>
      <c r="AF210" s="31"/>
      <c r="AG210" s="31"/>
      <c r="AH210" s="31"/>
      <c r="AI210" s="31"/>
      <c r="AJ210" s="31"/>
      <c r="AK210" s="31"/>
      <c r="AL210" s="65" t="s">
        <v>82</v>
      </c>
      <c r="AM210" s="36"/>
      <c r="AN210" s="145"/>
      <c r="AO210" s="145"/>
      <c r="AP210" s="162">
        <v>429</v>
      </c>
      <c r="AR210" s="145"/>
      <c r="AS210" s="155"/>
      <c r="AT210" s="155"/>
      <c r="AU210" s="155"/>
      <c r="AV210" s="155"/>
      <c r="AW210" s="155"/>
      <c r="AX210" s="155"/>
      <c r="AY210" s="145"/>
      <c r="AZ210" s="140"/>
      <c r="BA210" s="145"/>
      <c r="BB210" s="145"/>
      <c r="BC210" s="145"/>
      <c r="BD210" s="145"/>
      <c r="BE210" s="145"/>
      <c r="BF210" s="145"/>
      <c r="BG210" s="145"/>
      <c r="BH210" s="145"/>
      <c r="BI210" s="145"/>
      <c r="BJ210" s="145"/>
      <c r="BK210" s="140"/>
      <c r="BL210" s="145"/>
    </row>
    <row r="211" spans="1:64" ht="11.25" customHeight="1" x14ac:dyDescent="0.25">
      <c r="A211" s="145"/>
      <c r="B211" s="140"/>
      <c r="C211" s="36"/>
      <c r="D211" s="37"/>
      <c r="E211" s="322"/>
      <c r="F211" s="322"/>
      <c r="G211" s="322"/>
      <c r="H211" s="322"/>
      <c r="I211" s="322"/>
      <c r="J211" s="322"/>
      <c r="K211" s="322"/>
      <c r="L211" s="322"/>
      <c r="M211" s="322"/>
      <c r="N211" s="322"/>
      <c r="O211" s="322"/>
      <c r="P211" s="322"/>
      <c r="Q211" s="322"/>
      <c r="R211" s="322"/>
      <c r="S211" s="322"/>
      <c r="T211" s="322"/>
      <c r="U211" s="154"/>
      <c r="V211" s="37"/>
      <c r="X211" s="155"/>
      <c r="Y211" s="155"/>
      <c r="Z211" s="155"/>
      <c r="AC211" s="145"/>
      <c r="AD211" s="145"/>
      <c r="AK211" s="145"/>
      <c r="AL211" s="140"/>
      <c r="AM211" s="36"/>
      <c r="AN211" s="145"/>
      <c r="AO211" s="145"/>
      <c r="AQ211" s="145"/>
      <c r="AR211" s="145"/>
      <c r="AS211" s="155"/>
      <c r="AT211" s="155"/>
      <c r="AU211" s="155"/>
      <c r="AV211" s="155"/>
      <c r="AW211" s="155"/>
      <c r="AX211" s="155"/>
      <c r="AY211" s="145"/>
      <c r="AZ211" s="140"/>
      <c r="BA211" s="145"/>
      <c r="BB211" s="145"/>
      <c r="BC211" s="145"/>
      <c r="BD211" s="145"/>
      <c r="BE211" s="145"/>
      <c r="BF211" s="145"/>
      <c r="BG211" s="145"/>
      <c r="BH211" s="145"/>
      <c r="BI211" s="145"/>
      <c r="BJ211" s="145"/>
      <c r="BK211" s="140"/>
      <c r="BL211" s="145"/>
    </row>
    <row r="212" spans="1:64" ht="6" customHeight="1" x14ac:dyDescent="0.25">
      <c r="A212" s="145"/>
      <c r="B212" s="140"/>
      <c r="C212" s="36"/>
      <c r="D212" s="37"/>
      <c r="E212" s="145"/>
      <c r="F212" s="145"/>
      <c r="G212" s="145"/>
      <c r="H212" s="145"/>
      <c r="I212" s="145"/>
      <c r="J212" s="145"/>
      <c r="K212" s="145"/>
      <c r="L212" s="145"/>
      <c r="M212" s="145"/>
      <c r="N212" s="145"/>
      <c r="O212" s="145"/>
      <c r="P212" s="145"/>
      <c r="Q212" s="145"/>
      <c r="R212" s="145"/>
      <c r="S212" s="145"/>
      <c r="T212" s="145"/>
      <c r="U212" s="145"/>
      <c r="V212" s="37"/>
      <c r="W212" s="145"/>
      <c r="X212" s="145"/>
      <c r="Y212" s="145"/>
      <c r="Z212" s="145"/>
      <c r="AA212" s="145"/>
      <c r="AB212" s="145"/>
      <c r="AC212" s="145"/>
      <c r="AD212" s="145"/>
      <c r="AE212" s="145"/>
      <c r="AF212" s="145"/>
      <c r="AG212" s="145"/>
      <c r="AH212" s="145"/>
      <c r="AI212" s="145"/>
      <c r="AJ212" s="145"/>
      <c r="AK212" s="145"/>
      <c r="AL212" s="140"/>
      <c r="AM212" s="36"/>
      <c r="AN212" s="145"/>
      <c r="AO212" s="145"/>
      <c r="AP212" s="145"/>
      <c r="AQ212" s="145"/>
      <c r="AR212" s="145"/>
      <c r="AS212" s="145"/>
      <c r="AT212" s="145"/>
      <c r="AU212" s="145"/>
      <c r="AV212" s="145"/>
      <c r="AW212" s="145"/>
      <c r="AX212" s="145"/>
      <c r="AY212" s="145"/>
      <c r="AZ212" s="140"/>
      <c r="BA212" s="145"/>
      <c r="BB212" s="145"/>
      <c r="BC212" s="145"/>
      <c r="BD212" s="145"/>
      <c r="BE212" s="145"/>
      <c r="BF212" s="145"/>
      <c r="BG212" s="145"/>
      <c r="BH212" s="145"/>
      <c r="BI212" s="145"/>
      <c r="BJ212" s="145"/>
      <c r="BK212" s="140"/>
      <c r="BL212" s="145"/>
    </row>
    <row r="213" spans="1:64" ht="6" customHeight="1" x14ac:dyDescent="0.25">
      <c r="A213" s="41"/>
      <c r="B213" s="141"/>
      <c r="C213" s="30"/>
      <c r="D213" s="29"/>
      <c r="E213" s="41"/>
      <c r="F213" s="41"/>
      <c r="G213" s="41"/>
      <c r="H213" s="41"/>
      <c r="I213" s="41"/>
      <c r="J213" s="41"/>
      <c r="K213" s="41"/>
      <c r="L213" s="41"/>
      <c r="M213" s="41"/>
      <c r="N213" s="41"/>
      <c r="O213" s="41"/>
      <c r="P213" s="41"/>
      <c r="Q213" s="41"/>
      <c r="R213" s="41"/>
      <c r="S213" s="41"/>
      <c r="T213" s="41"/>
      <c r="U213" s="41"/>
      <c r="V213" s="29"/>
      <c r="W213" s="41"/>
      <c r="X213" s="41"/>
      <c r="Y213" s="41"/>
      <c r="Z213" s="41"/>
      <c r="AA213" s="41"/>
      <c r="AB213" s="41"/>
      <c r="AC213" s="41"/>
      <c r="AD213" s="41"/>
      <c r="AE213" s="41"/>
      <c r="AF213" s="41"/>
      <c r="AG213" s="41"/>
      <c r="AH213" s="41"/>
      <c r="AI213" s="41"/>
      <c r="AJ213" s="41"/>
      <c r="AK213" s="41"/>
      <c r="AL213" s="141"/>
      <c r="AM213" s="30"/>
      <c r="AN213" s="41"/>
      <c r="AO213" s="41"/>
      <c r="AP213" s="41"/>
      <c r="AQ213" s="41"/>
      <c r="AR213" s="145"/>
      <c r="AS213" s="145"/>
      <c r="AT213" s="145"/>
      <c r="AU213" s="145"/>
      <c r="AV213" s="145"/>
      <c r="AW213" s="145"/>
      <c r="AX213" s="145"/>
      <c r="AY213" s="145"/>
      <c r="AZ213" s="140"/>
      <c r="BA213" s="145"/>
      <c r="BB213" s="145"/>
      <c r="BC213" s="145"/>
      <c r="BD213" s="145"/>
      <c r="BE213" s="145"/>
      <c r="BF213" s="145"/>
      <c r="BG213" s="145"/>
      <c r="BH213" s="145"/>
      <c r="BI213" s="145"/>
      <c r="BJ213" s="145"/>
      <c r="BK213" s="140"/>
      <c r="BL213" s="145"/>
    </row>
    <row r="214" spans="1:64" ht="11.25" customHeight="1" x14ac:dyDescent="0.25">
      <c r="A214" s="145"/>
      <c r="B214" s="161">
        <v>424</v>
      </c>
      <c r="C214" s="36"/>
      <c r="D214" s="37"/>
      <c r="E214" s="322" t="str">
        <f ca="1">VLOOKUP(INDIRECT(ADDRESS(ROW(),COLUMN()-3)),INDIRECT("translations[[Question Num]:["&amp; Language_Selected &amp;"]]"),MATCH(Language_Selected,Language_Options,0)+1,FALSE)</f>
        <v>The last time you had sexual intercourse with this second person, was a condom used?</v>
      </c>
      <c r="F214" s="322"/>
      <c r="G214" s="322"/>
      <c r="H214" s="322"/>
      <c r="I214" s="322"/>
      <c r="J214" s="322"/>
      <c r="K214" s="322"/>
      <c r="L214" s="322"/>
      <c r="M214" s="322"/>
      <c r="N214" s="322"/>
      <c r="O214" s="322"/>
      <c r="P214" s="322"/>
      <c r="Q214" s="322"/>
      <c r="R214" s="322"/>
      <c r="S214" s="322"/>
      <c r="T214" s="322"/>
      <c r="U214" s="154"/>
      <c r="V214" s="37"/>
      <c r="W214" s="145" t="s">
        <v>102</v>
      </c>
      <c r="X214" s="145"/>
      <c r="Y214" s="31" t="s">
        <v>9</v>
      </c>
      <c r="Z214" s="31"/>
      <c r="AA214" s="31"/>
      <c r="AB214" s="31"/>
      <c r="AC214" s="31"/>
      <c r="AD214" s="31"/>
      <c r="AE214" s="31"/>
      <c r="AF214" s="31"/>
      <c r="AG214" s="31"/>
      <c r="AH214" s="31"/>
      <c r="AI214" s="31"/>
      <c r="AJ214" s="31"/>
      <c r="AK214" s="31"/>
      <c r="AL214" s="64" t="s">
        <v>80</v>
      </c>
      <c r="AM214" s="36"/>
      <c r="AN214" s="145"/>
      <c r="AO214" s="145"/>
      <c r="AP214" s="145"/>
      <c r="AQ214" s="145"/>
      <c r="AR214" s="145"/>
      <c r="AS214" s="145"/>
      <c r="AT214" s="31"/>
      <c r="AU214" s="31"/>
      <c r="AV214" s="31"/>
      <c r="AW214" s="31"/>
      <c r="AX214" s="31"/>
      <c r="AY214" s="31"/>
      <c r="AZ214" s="64"/>
      <c r="BA214" s="145"/>
      <c r="BB214" s="145"/>
      <c r="BC214" s="145"/>
      <c r="BD214" s="145"/>
      <c r="BE214" s="31"/>
      <c r="BF214" s="31"/>
      <c r="BG214" s="31"/>
      <c r="BH214" s="31"/>
      <c r="BI214" s="31"/>
      <c r="BJ214" s="31"/>
      <c r="BK214" s="64"/>
      <c r="BL214" s="145"/>
    </row>
    <row r="215" spans="1:64" ht="10.3" x14ac:dyDescent="0.25">
      <c r="A215" s="145"/>
      <c r="B215" s="64" t="s">
        <v>86</v>
      </c>
      <c r="C215" s="36"/>
      <c r="D215" s="37"/>
      <c r="E215" s="322"/>
      <c r="F215" s="322"/>
      <c r="G215" s="322"/>
      <c r="H215" s="322"/>
      <c r="I215" s="322"/>
      <c r="J215" s="322"/>
      <c r="K215" s="322"/>
      <c r="L215" s="322"/>
      <c r="M215" s="322"/>
      <c r="N215" s="322"/>
      <c r="O215" s="322"/>
      <c r="P215" s="322"/>
      <c r="Q215" s="322"/>
      <c r="R215" s="322"/>
      <c r="S215" s="322"/>
      <c r="T215" s="322"/>
      <c r="U215" s="154"/>
      <c r="V215" s="37"/>
      <c r="W215" s="145" t="s">
        <v>103</v>
      </c>
      <c r="X215" s="145"/>
      <c r="Y215" s="31" t="s">
        <v>9</v>
      </c>
      <c r="Z215" s="31"/>
      <c r="AA215" s="31"/>
      <c r="AB215" s="31"/>
      <c r="AC215" s="31"/>
      <c r="AD215" s="31"/>
      <c r="AE215" s="31"/>
      <c r="AF215" s="31"/>
      <c r="AG215" s="31"/>
      <c r="AH215" s="31"/>
      <c r="AI215" s="31"/>
      <c r="AJ215" s="31"/>
      <c r="AK215" s="31"/>
      <c r="AL215" s="64" t="s">
        <v>82</v>
      </c>
      <c r="AM215" s="36"/>
      <c r="AN215" s="145"/>
      <c r="AO215" s="145"/>
      <c r="AP215" s="145"/>
      <c r="AQ215" s="145"/>
      <c r="AR215" s="145"/>
      <c r="AS215" s="145"/>
      <c r="AT215" s="31"/>
      <c r="AU215" s="31"/>
      <c r="AV215" s="31"/>
      <c r="AW215" s="31"/>
      <c r="AX215" s="31"/>
      <c r="AY215" s="31"/>
      <c r="AZ215" s="64"/>
      <c r="BA215" s="145"/>
      <c r="BB215" s="145"/>
      <c r="BC215" s="145"/>
      <c r="BD215" s="145"/>
      <c r="BE215" s="31"/>
      <c r="BF215" s="31"/>
      <c r="BG215" s="31"/>
      <c r="BH215" s="31"/>
      <c r="BI215" s="31"/>
      <c r="BJ215" s="31"/>
      <c r="BK215" s="64"/>
      <c r="BL215" s="145"/>
    </row>
    <row r="216" spans="1:64" ht="6" customHeight="1" x14ac:dyDescent="0.25">
      <c r="A216" s="28"/>
      <c r="B216" s="70"/>
      <c r="C216" s="33"/>
      <c r="D216" s="32"/>
      <c r="E216" s="28"/>
      <c r="F216" s="28"/>
      <c r="G216" s="28"/>
      <c r="H216" s="28"/>
      <c r="I216" s="28"/>
      <c r="J216" s="28"/>
      <c r="K216" s="28"/>
      <c r="L216" s="28"/>
      <c r="M216" s="28"/>
      <c r="N216" s="28"/>
      <c r="O216" s="28"/>
      <c r="P216" s="28"/>
      <c r="Q216" s="28"/>
      <c r="R216" s="28"/>
      <c r="S216" s="28"/>
      <c r="T216" s="28"/>
      <c r="U216" s="28"/>
      <c r="V216" s="32"/>
      <c r="W216" s="28"/>
      <c r="X216" s="28"/>
      <c r="Y216" s="28"/>
      <c r="Z216" s="28"/>
      <c r="AA216" s="28"/>
      <c r="AB216" s="28"/>
      <c r="AC216" s="28"/>
      <c r="AD216" s="28"/>
      <c r="AE216" s="28"/>
      <c r="AF216" s="28"/>
      <c r="AG216" s="28"/>
      <c r="AH216" s="28"/>
      <c r="AI216" s="28"/>
      <c r="AJ216" s="28"/>
      <c r="AK216" s="28"/>
      <c r="AL216" s="70"/>
      <c r="AM216" s="33"/>
      <c r="AN216" s="28"/>
      <c r="AO216" s="28"/>
      <c r="AP216" s="28"/>
      <c r="AQ216" s="28"/>
      <c r="AR216" s="145"/>
      <c r="AS216" s="145"/>
      <c r="AT216" s="145"/>
      <c r="AU216" s="145"/>
      <c r="AV216" s="145"/>
      <c r="AW216" s="145"/>
      <c r="AX216" s="145"/>
      <c r="AY216" s="145"/>
      <c r="AZ216" s="140"/>
      <c r="BA216" s="145"/>
      <c r="BB216" s="145"/>
      <c r="BC216" s="145"/>
      <c r="BD216" s="145"/>
      <c r="BE216" s="145"/>
      <c r="BF216" s="145"/>
      <c r="BG216" s="145"/>
      <c r="BH216" s="145"/>
      <c r="BI216" s="145"/>
      <c r="BJ216" s="145"/>
      <c r="BK216" s="140"/>
      <c r="BL216" s="145"/>
    </row>
    <row r="217" spans="1:64" ht="6" customHeight="1" x14ac:dyDescent="0.25">
      <c r="A217" s="41"/>
      <c r="B217" s="141"/>
      <c r="C217" s="30"/>
      <c r="D217" s="29"/>
      <c r="E217" s="41"/>
      <c r="F217" s="41"/>
      <c r="G217" s="41"/>
      <c r="H217" s="41"/>
      <c r="I217" s="41"/>
      <c r="J217" s="41"/>
      <c r="K217" s="41"/>
      <c r="L217" s="41"/>
      <c r="M217" s="41"/>
      <c r="N217" s="41"/>
      <c r="O217" s="41"/>
      <c r="P217" s="41"/>
      <c r="Q217" s="41"/>
      <c r="R217" s="41"/>
      <c r="S217" s="41"/>
      <c r="T217" s="41"/>
      <c r="U217" s="41"/>
      <c r="V217" s="29"/>
      <c r="W217" s="41"/>
      <c r="X217" s="41"/>
      <c r="Y217" s="41"/>
      <c r="Z217" s="41"/>
      <c r="AA217" s="41"/>
      <c r="AB217" s="41"/>
      <c r="AC217" s="41"/>
      <c r="AD217" s="41"/>
      <c r="AE217" s="41"/>
      <c r="AF217" s="41"/>
      <c r="AG217" s="41"/>
      <c r="AH217" s="41"/>
      <c r="AI217" s="41"/>
      <c r="AJ217" s="41"/>
      <c r="AK217" s="41"/>
      <c r="AL217" s="141"/>
      <c r="AM217" s="30"/>
      <c r="AN217" s="41"/>
      <c r="AO217" s="41"/>
      <c r="AP217" s="41"/>
      <c r="AQ217" s="41"/>
      <c r="AR217" s="145"/>
      <c r="AS217" s="145"/>
      <c r="AT217" s="145"/>
      <c r="AU217" s="145"/>
      <c r="AV217" s="145"/>
      <c r="AW217" s="145"/>
      <c r="AX217" s="145"/>
      <c r="AY217" s="145"/>
      <c r="AZ217" s="140"/>
      <c r="BA217" s="145"/>
      <c r="BB217" s="145"/>
      <c r="BC217" s="145"/>
      <c r="BD217" s="145"/>
      <c r="BE217" s="145"/>
      <c r="BF217" s="145"/>
      <c r="BG217" s="145"/>
      <c r="BH217" s="145"/>
      <c r="BI217" s="145"/>
      <c r="BJ217" s="145"/>
      <c r="BK217" s="140"/>
      <c r="BL217" s="145"/>
    </row>
    <row r="218" spans="1:64" ht="11.25" customHeight="1" x14ac:dyDescent="0.25">
      <c r="A218" s="145"/>
      <c r="B218" s="161">
        <v>425</v>
      </c>
      <c r="C218" s="36"/>
      <c r="D218" s="37"/>
      <c r="E218" s="322" t="str">
        <f ca="1">VLOOKUP(INDIRECT(ADDRESS(ROW(),COLUMN()-3)),INDIRECT("translations[[Question Num]:["&amp; Language_Selected &amp;"]]"),MATCH(Language_Selected,Language_Options,0)+1,FALSE)</f>
        <v>What was your relationship to this second person with whom you had sexual intercourse?
IF GIRLFRIEND: Were you living together as if married?
IF YES, RECORD '2'.
IF NO, RECORD '3'.</v>
      </c>
      <c r="F218" s="322"/>
      <c r="G218" s="322"/>
      <c r="H218" s="322"/>
      <c r="I218" s="322"/>
      <c r="J218" s="322"/>
      <c r="K218" s="322"/>
      <c r="L218" s="322"/>
      <c r="M218" s="322"/>
      <c r="N218" s="322"/>
      <c r="O218" s="322"/>
      <c r="P218" s="322"/>
      <c r="Q218" s="322"/>
      <c r="R218" s="322"/>
      <c r="S218" s="322"/>
      <c r="T218" s="322"/>
      <c r="U218" s="154"/>
      <c r="V218" s="37"/>
      <c r="W218" s="145" t="s">
        <v>240</v>
      </c>
      <c r="X218" s="145"/>
      <c r="Y218" s="31" t="s">
        <v>9</v>
      </c>
      <c r="Z218" s="31"/>
      <c r="AA218" s="31"/>
      <c r="AB218" s="31"/>
      <c r="AC218" s="31"/>
      <c r="AD218" s="31"/>
      <c r="AE218" s="31"/>
      <c r="AF218" s="31"/>
      <c r="AG218" s="31"/>
      <c r="AH218" s="31"/>
      <c r="AI218" s="31"/>
      <c r="AJ218" s="31"/>
      <c r="AK218" s="31"/>
      <c r="AL218" s="140" t="s">
        <v>80</v>
      </c>
      <c r="AM218" s="36"/>
      <c r="AN218" s="145"/>
      <c r="AO218" s="145"/>
      <c r="AP218" s="145"/>
      <c r="AQ218" s="145"/>
      <c r="AR218" s="145"/>
      <c r="AS218" s="145"/>
      <c r="AT218" s="145"/>
      <c r="AU218" s="145"/>
      <c r="AV218" s="31"/>
      <c r="AW218" s="31"/>
      <c r="AX218" s="31"/>
      <c r="AY218" s="31"/>
      <c r="AZ218" s="140"/>
      <c r="BA218" s="145"/>
      <c r="BB218" s="145"/>
      <c r="BC218" s="145"/>
      <c r="BD218" s="145"/>
      <c r="BE218" s="145"/>
      <c r="BF218" s="145"/>
      <c r="BG218" s="31"/>
      <c r="BH218" s="31"/>
      <c r="BI218" s="31"/>
      <c r="BJ218" s="31"/>
      <c r="BK218" s="140"/>
      <c r="BL218" s="145"/>
    </row>
    <row r="219" spans="1:64" ht="10.3" x14ac:dyDescent="0.25">
      <c r="A219" s="145"/>
      <c r="B219" s="64" t="s">
        <v>653</v>
      </c>
      <c r="C219" s="36"/>
      <c r="D219" s="37"/>
      <c r="E219" s="322"/>
      <c r="F219" s="322"/>
      <c r="G219" s="322"/>
      <c r="H219" s="322"/>
      <c r="I219" s="322"/>
      <c r="J219" s="322"/>
      <c r="K219" s="322"/>
      <c r="L219" s="322"/>
      <c r="M219" s="322"/>
      <c r="N219" s="322"/>
      <c r="O219" s="322"/>
      <c r="P219" s="322"/>
      <c r="Q219" s="322"/>
      <c r="R219" s="322"/>
      <c r="S219" s="322"/>
      <c r="T219" s="322"/>
      <c r="U219" s="154"/>
      <c r="V219" s="37"/>
      <c r="W219" s="145" t="s">
        <v>241</v>
      </c>
      <c r="X219" s="145"/>
      <c r="Y219" s="145"/>
      <c r="Z219" s="145"/>
      <c r="AA219" s="145"/>
      <c r="AB219" s="145"/>
      <c r="AC219" s="31" t="s">
        <v>9</v>
      </c>
      <c r="AD219" s="31"/>
      <c r="AE219" s="31"/>
      <c r="AF219" s="31"/>
      <c r="AG219" s="31"/>
      <c r="AH219" s="31"/>
      <c r="AI219" s="31"/>
      <c r="AJ219" s="31"/>
      <c r="AK219" s="71"/>
      <c r="AL219" s="140" t="s">
        <v>82</v>
      </c>
      <c r="AM219" s="36"/>
      <c r="AN219" s="145"/>
      <c r="AO219" s="145"/>
      <c r="AP219" s="145"/>
      <c r="AQ219" s="145"/>
      <c r="AR219" s="145"/>
      <c r="AS219" s="145"/>
      <c r="AT219" s="145"/>
      <c r="AU219" s="145"/>
      <c r="AV219" s="145"/>
      <c r="AW219" s="145"/>
      <c r="AX219" s="31"/>
      <c r="AY219" s="71"/>
      <c r="AZ219" s="140"/>
      <c r="BA219" s="145"/>
      <c r="BB219" s="145"/>
      <c r="BC219" s="145"/>
      <c r="BD219" s="145"/>
      <c r="BE219" s="145"/>
      <c r="BF219" s="145"/>
      <c r="BG219" s="145"/>
      <c r="BH219" s="145"/>
      <c r="BI219" s="31"/>
      <c r="BJ219" s="71"/>
      <c r="BK219" s="140"/>
      <c r="BL219" s="145"/>
    </row>
    <row r="220" spans="1:64" ht="10.3" x14ac:dyDescent="0.25">
      <c r="A220" s="145"/>
      <c r="B220" s="140"/>
      <c r="C220" s="36"/>
      <c r="D220" s="37"/>
      <c r="E220" s="322"/>
      <c r="F220" s="322"/>
      <c r="G220" s="322"/>
      <c r="H220" s="322"/>
      <c r="I220" s="322"/>
      <c r="J220" s="322"/>
      <c r="K220" s="322"/>
      <c r="L220" s="322"/>
      <c r="M220" s="322"/>
      <c r="N220" s="322"/>
      <c r="O220" s="322"/>
      <c r="P220" s="322"/>
      <c r="Q220" s="322"/>
      <c r="R220" s="322"/>
      <c r="S220" s="322"/>
      <c r="T220" s="322"/>
      <c r="U220" s="154"/>
      <c r="V220" s="37"/>
      <c r="W220" s="145" t="s">
        <v>242</v>
      </c>
      <c r="X220" s="145"/>
      <c r="Y220" s="145"/>
      <c r="Z220" s="145"/>
      <c r="AA220" s="145"/>
      <c r="AB220" s="145"/>
      <c r="AC220" s="145"/>
      <c r="AD220" s="145"/>
      <c r="AE220" s="145"/>
      <c r="AF220" s="145"/>
      <c r="AG220" s="145"/>
      <c r="AH220" s="145"/>
      <c r="AI220" s="145"/>
      <c r="AJ220" s="145"/>
      <c r="AK220" s="145"/>
      <c r="AL220" s="140"/>
      <c r="AM220" s="36"/>
      <c r="AN220" s="145"/>
      <c r="AO220" s="145"/>
      <c r="AP220" s="145"/>
      <c r="AQ220" s="145"/>
      <c r="AR220" s="145"/>
      <c r="AS220" s="145"/>
      <c r="AT220" s="145"/>
      <c r="AU220" s="145"/>
      <c r="AV220" s="145"/>
      <c r="AW220" s="145"/>
      <c r="AX220" s="145"/>
      <c r="AY220" s="145"/>
      <c r="AZ220" s="140"/>
      <c r="BA220" s="145"/>
      <c r="BB220" s="145"/>
      <c r="BC220" s="145"/>
      <c r="BD220" s="145"/>
      <c r="BE220" s="145"/>
      <c r="BF220" s="145"/>
      <c r="BG220" s="145"/>
      <c r="BH220" s="145"/>
      <c r="BI220" s="145"/>
      <c r="BJ220" s="145"/>
      <c r="BK220" s="140"/>
      <c r="BL220" s="145"/>
    </row>
    <row r="221" spans="1:64" ht="10.3" x14ac:dyDescent="0.25">
      <c r="A221" s="145"/>
      <c r="B221" s="140"/>
      <c r="C221" s="36"/>
      <c r="D221" s="37"/>
      <c r="E221" s="322"/>
      <c r="F221" s="322"/>
      <c r="G221" s="322"/>
      <c r="H221" s="322"/>
      <c r="I221" s="322"/>
      <c r="J221" s="322"/>
      <c r="K221" s="322"/>
      <c r="L221" s="322"/>
      <c r="M221" s="322"/>
      <c r="N221" s="322"/>
      <c r="O221" s="322"/>
      <c r="P221" s="322"/>
      <c r="Q221" s="322"/>
      <c r="R221" s="322"/>
      <c r="S221" s="322"/>
      <c r="T221" s="322"/>
      <c r="U221" s="154"/>
      <c r="V221" s="37"/>
      <c r="W221" s="145"/>
      <c r="X221" s="145" t="s">
        <v>243</v>
      </c>
      <c r="Y221" s="145"/>
      <c r="Z221" s="145"/>
      <c r="AA221" s="145"/>
      <c r="AB221" s="145"/>
      <c r="AC221" s="31" t="s">
        <v>9</v>
      </c>
      <c r="AD221" s="31"/>
      <c r="AE221" s="31"/>
      <c r="AF221" s="31"/>
      <c r="AG221" s="31"/>
      <c r="AH221" s="31"/>
      <c r="AI221" s="31"/>
      <c r="AJ221" s="31"/>
      <c r="AK221" s="71"/>
      <c r="AL221" s="140" t="s">
        <v>84</v>
      </c>
      <c r="AM221" s="36"/>
      <c r="AN221" s="145"/>
      <c r="AO221" s="145"/>
      <c r="AP221" s="145"/>
      <c r="AQ221" s="145"/>
      <c r="AR221" s="145"/>
      <c r="AS221" s="145"/>
      <c r="AT221" s="145"/>
      <c r="AU221" s="145"/>
      <c r="AV221" s="145"/>
      <c r="AW221" s="145"/>
      <c r="AX221" s="145"/>
      <c r="AY221" s="145"/>
      <c r="AZ221" s="140"/>
      <c r="BA221" s="145"/>
      <c r="BB221" s="145"/>
      <c r="BC221" s="145"/>
      <c r="BD221" s="145"/>
      <c r="BE221" s="145"/>
      <c r="BF221" s="145"/>
      <c r="BG221" s="145"/>
      <c r="BH221" s="145"/>
      <c r="BI221" s="145"/>
      <c r="BJ221" s="145"/>
      <c r="BK221" s="140"/>
      <c r="BL221" s="145"/>
    </row>
    <row r="222" spans="1:64" ht="10.3" x14ac:dyDescent="0.25">
      <c r="A222" s="145"/>
      <c r="B222" s="140"/>
      <c r="C222" s="36"/>
      <c r="D222" s="37"/>
      <c r="E222" s="322"/>
      <c r="F222" s="322"/>
      <c r="G222" s="322"/>
      <c r="H222" s="322"/>
      <c r="I222" s="322"/>
      <c r="J222" s="322"/>
      <c r="K222" s="322"/>
      <c r="L222" s="322"/>
      <c r="M222" s="322"/>
      <c r="N222" s="322"/>
      <c r="O222" s="322"/>
      <c r="P222" s="322"/>
      <c r="Q222" s="322"/>
      <c r="R222" s="322"/>
      <c r="S222" s="322"/>
      <c r="T222" s="322"/>
      <c r="U222" s="154"/>
      <c r="V222" s="37"/>
      <c r="W222" s="145" t="s">
        <v>244</v>
      </c>
      <c r="X222" s="145"/>
      <c r="Y222" s="145"/>
      <c r="Z222" s="145"/>
      <c r="AA222" s="145"/>
      <c r="AB222" s="145"/>
      <c r="AC222" s="145"/>
      <c r="AD222" s="145"/>
      <c r="AE222" s="145"/>
      <c r="AF222" s="31" t="s">
        <v>9</v>
      </c>
      <c r="AG222" s="31"/>
      <c r="AH222" s="31"/>
      <c r="AI222" s="31"/>
      <c r="AJ222" s="31"/>
      <c r="AK222" s="31"/>
      <c r="AL222" s="140" t="s">
        <v>99</v>
      </c>
      <c r="AM222" s="36"/>
      <c r="AN222" s="145"/>
      <c r="AO222" s="145"/>
      <c r="AP222" s="145"/>
      <c r="AQ222" s="145"/>
      <c r="AR222" s="145"/>
      <c r="AS222" s="145"/>
      <c r="AT222" s="145"/>
      <c r="AU222" s="145"/>
      <c r="AV222" s="145"/>
      <c r="AW222" s="145"/>
      <c r="AX222" s="31"/>
      <c r="AY222" s="31"/>
      <c r="AZ222" s="140"/>
      <c r="BA222" s="145"/>
      <c r="BB222" s="145"/>
      <c r="BC222" s="145"/>
      <c r="BD222" s="145"/>
      <c r="BE222" s="145"/>
      <c r="BF222" s="145"/>
      <c r="BG222" s="145"/>
      <c r="BH222" s="145"/>
      <c r="BI222" s="31"/>
      <c r="BJ222" s="31"/>
      <c r="BK222" s="140"/>
      <c r="BL222" s="145"/>
    </row>
    <row r="223" spans="1:64" ht="11.25" customHeight="1" x14ac:dyDescent="0.25">
      <c r="A223" s="145"/>
      <c r="B223" s="140"/>
      <c r="C223" s="36"/>
      <c r="D223" s="37"/>
      <c r="E223" s="322"/>
      <c r="F223" s="322"/>
      <c r="G223" s="322"/>
      <c r="H223" s="322"/>
      <c r="I223" s="322"/>
      <c r="J223" s="322"/>
      <c r="K223" s="322"/>
      <c r="L223" s="322"/>
      <c r="M223" s="322"/>
      <c r="N223" s="322"/>
      <c r="O223" s="322"/>
      <c r="P223" s="322"/>
      <c r="Q223" s="322"/>
      <c r="R223" s="322"/>
      <c r="S223" s="322"/>
      <c r="T223" s="322"/>
      <c r="U223" s="154"/>
      <c r="V223" s="37"/>
      <c r="W223" s="145" t="s">
        <v>245</v>
      </c>
      <c r="X223" s="145"/>
      <c r="Y223" s="145"/>
      <c r="Z223" s="145"/>
      <c r="AA223" s="145"/>
      <c r="AB223" s="145"/>
      <c r="AC223" s="145"/>
      <c r="AD223" s="145"/>
      <c r="AE223" s="31" t="s">
        <v>9</v>
      </c>
      <c r="AF223" s="31"/>
      <c r="AG223" s="31"/>
      <c r="AH223" s="31"/>
      <c r="AI223" s="31"/>
      <c r="AJ223" s="31"/>
      <c r="AK223" s="31"/>
      <c r="AL223" s="140" t="s">
        <v>101</v>
      </c>
      <c r="AM223" s="36"/>
      <c r="AN223" s="145"/>
      <c r="AO223" s="145"/>
      <c r="AP223" s="145"/>
      <c r="AQ223" s="145"/>
      <c r="AR223" s="145"/>
      <c r="AS223" s="145"/>
      <c r="AT223" s="145"/>
      <c r="AU223" s="145"/>
      <c r="AV223" s="145"/>
      <c r="AW223" s="145"/>
      <c r="AX223" s="145"/>
      <c r="AY223" s="145"/>
      <c r="AZ223" s="140"/>
      <c r="BA223" s="145"/>
      <c r="BB223" s="145"/>
      <c r="BC223" s="145"/>
      <c r="BD223" s="145"/>
      <c r="BE223" s="145"/>
      <c r="BF223" s="145"/>
      <c r="BG223" s="145"/>
      <c r="BH223" s="145"/>
      <c r="BI223" s="145"/>
      <c r="BJ223" s="145"/>
      <c r="BK223" s="140"/>
      <c r="BL223" s="145"/>
    </row>
    <row r="224" spans="1:64" ht="10.3" x14ac:dyDescent="0.25">
      <c r="A224" s="145"/>
      <c r="B224" s="140"/>
      <c r="C224" s="36"/>
      <c r="D224" s="37"/>
      <c r="E224" s="322"/>
      <c r="F224" s="322"/>
      <c r="G224" s="322"/>
      <c r="H224" s="322"/>
      <c r="I224" s="322"/>
      <c r="J224" s="322"/>
      <c r="K224" s="322"/>
      <c r="L224" s="322"/>
      <c r="M224" s="322"/>
      <c r="N224" s="322"/>
      <c r="O224" s="322"/>
      <c r="P224" s="322"/>
      <c r="Q224" s="322"/>
      <c r="R224" s="322"/>
      <c r="S224" s="322"/>
      <c r="T224" s="322"/>
      <c r="U224" s="154"/>
      <c r="V224" s="37"/>
      <c r="AL224"/>
      <c r="AM224" s="36"/>
      <c r="AN224" s="145"/>
      <c r="AO224" s="145"/>
      <c r="AP224" s="145"/>
      <c r="AQ224" s="145"/>
      <c r="AR224" s="145"/>
      <c r="AS224" s="145"/>
      <c r="AT224" s="145"/>
      <c r="AU224" s="145"/>
      <c r="AV224" s="145"/>
      <c r="AW224" s="145"/>
      <c r="AY224" s="31"/>
      <c r="AZ224" s="140"/>
      <c r="BA224" s="145"/>
      <c r="BB224" s="145"/>
      <c r="BC224" s="145"/>
      <c r="BD224" s="145"/>
      <c r="BE224" s="145"/>
      <c r="BF224" s="145"/>
      <c r="BG224" s="145"/>
      <c r="BH224" s="145"/>
      <c r="BJ224" s="31"/>
      <c r="BK224" s="140"/>
      <c r="BL224" s="145"/>
    </row>
    <row r="225" spans="1:64" ht="10.3" x14ac:dyDescent="0.25">
      <c r="A225" s="145"/>
      <c r="B225" s="140"/>
      <c r="C225" s="36"/>
      <c r="D225" s="37"/>
      <c r="E225" s="322"/>
      <c r="F225" s="322"/>
      <c r="G225" s="322"/>
      <c r="H225" s="322"/>
      <c r="I225" s="322"/>
      <c r="J225" s="322"/>
      <c r="K225" s="322"/>
      <c r="L225" s="322"/>
      <c r="M225" s="322"/>
      <c r="N225" s="322"/>
      <c r="O225" s="322"/>
      <c r="P225" s="322"/>
      <c r="Q225" s="322"/>
      <c r="R225" s="322"/>
      <c r="S225" s="322"/>
      <c r="T225" s="322"/>
      <c r="U225" s="154"/>
      <c r="V225" s="37"/>
      <c r="W225" s="145" t="s">
        <v>173</v>
      </c>
      <c r="X225" s="145"/>
      <c r="Y225" s="145"/>
      <c r="Z225" s="28"/>
      <c r="AA225" s="28"/>
      <c r="AB225" s="28"/>
      <c r="AC225" s="28"/>
      <c r="AD225" s="28"/>
      <c r="AE225" s="28"/>
      <c r="AF225" s="28"/>
      <c r="AG225" s="28"/>
      <c r="AH225" s="28"/>
      <c r="AI225" s="28"/>
      <c r="AJ225" s="28"/>
      <c r="AK225" s="28"/>
      <c r="AL225" s="140" t="s">
        <v>198</v>
      </c>
      <c r="AM225" s="36"/>
      <c r="AN225" s="145"/>
      <c r="AO225" s="145"/>
      <c r="AP225" s="145"/>
      <c r="AQ225" s="145"/>
      <c r="AR225" s="145"/>
      <c r="AS225" s="145"/>
      <c r="AT225" s="145"/>
      <c r="AU225" s="145"/>
      <c r="AV225" s="145"/>
      <c r="AW225" s="145"/>
      <c r="AX225" s="145"/>
      <c r="AY225" s="145"/>
      <c r="AZ225" s="140"/>
      <c r="BA225" s="145"/>
      <c r="BB225" s="145"/>
      <c r="BC225" s="145"/>
      <c r="BD225" s="145"/>
      <c r="BE225" s="145"/>
      <c r="BF225" s="145"/>
      <c r="BG225" s="145"/>
      <c r="BH225" s="145"/>
      <c r="BI225" s="145"/>
      <c r="BJ225" s="145"/>
      <c r="BK225" s="140"/>
      <c r="BL225" s="145"/>
    </row>
    <row r="226" spans="1:64" ht="10.3" x14ac:dyDescent="0.25">
      <c r="A226" s="145"/>
      <c r="B226" s="140"/>
      <c r="C226" s="36"/>
      <c r="D226" s="37"/>
      <c r="E226" s="322"/>
      <c r="F226" s="322"/>
      <c r="G226" s="322"/>
      <c r="H226" s="322"/>
      <c r="I226" s="322"/>
      <c r="J226" s="322"/>
      <c r="K226" s="322"/>
      <c r="L226" s="322"/>
      <c r="M226" s="322"/>
      <c r="N226" s="322"/>
      <c r="O226" s="322"/>
      <c r="P226" s="322"/>
      <c r="Q226" s="322"/>
      <c r="R226" s="322"/>
      <c r="S226" s="322"/>
      <c r="T226" s="322"/>
      <c r="U226" s="154"/>
      <c r="V226" s="37"/>
      <c r="W226" s="145"/>
      <c r="X226" s="145"/>
      <c r="Y226" s="145"/>
      <c r="Z226" s="147" t="s">
        <v>93</v>
      </c>
      <c r="AA226" s="147"/>
      <c r="AB226" s="147"/>
      <c r="AC226" s="147"/>
      <c r="AD226" s="147"/>
      <c r="AE226" s="147"/>
      <c r="AF226" s="147"/>
      <c r="AG226" s="171"/>
      <c r="AH226" s="147"/>
      <c r="AI226" s="148"/>
      <c r="AJ226" s="148"/>
      <c r="AK226" s="148"/>
      <c r="AL226" s="140"/>
      <c r="AM226" s="36"/>
      <c r="AN226" s="145"/>
      <c r="AO226" s="145"/>
      <c r="AP226" s="145"/>
      <c r="AQ226" s="145"/>
      <c r="AR226" s="145"/>
      <c r="AS226" s="145"/>
      <c r="AT226" s="145"/>
      <c r="AU226" s="1"/>
      <c r="AV226" s="1"/>
      <c r="AW226" s="1"/>
      <c r="AX226" s="1"/>
      <c r="AY226" s="1"/>
      <c r="AZ226" s="140"/>
      <c r="BA226" s="145"/>
      <c r="BB226" s="145"/>
      <c r="BC226" s="145"/>
      <c r="BD226" s="145"/>
      <c r="BE226" s="145"/>
      <c r="BF226" s="1"/>
      <c r="BG226" s="1"/>
      <c r="BH226" s="1"/>
      <c r="BI226" s="1"/>
      <c r="BJ226" s="1"/>
      <c r="BK226" s="140"/>
      <c r="BL226" s="145"/>
    </row>
    <row r="227" spans="1:64" ht="6" customHeight="1" x14ac:dyDescent="0.25">
      <c r="A227" s="28"/>
      <c r="B227" s="70"/>
      <c r="C227" s="33"/>
      <c r="D227" s="32"/>
      <c r="E227" s="28"/>
      <c r="F227" s="28"/>
      <c r="G227" s="28"/>
      <c r="H227" s="28"/>
      <c r="I227" s="28"/>
      <c r="J227" s="28"/>
      <c r="K227" s="28"/>
      <c r="L227" s="28"/>
      <c r="M227" s="28"/>
      <c r="N227" s="28"/>
      <c r="O227" s="28"/>
      <c r="P227" s="28"/>
      <c r="Q227" s="28"/>
      <c r="R227" s="28"/>
      <c r="S227" s="28"/>
      <c r="T227" s="28"/>
      <c r="U227" s="28"/>
      <c r="V227" s="32"/>
      <c r="W227" s="28"/>
      <c r="X227" s="28"/>
      <c r="Y227" s="28"/>
      <c r="Z227" s="28"/>
      <c r="AA227" s="28"/>
      <c r="AB227" s="28"/>
      <c r="AC227" s="28"/>
      <c r="AD227" s="28"/>
      <c r="AE227" s="28"/>
      <c r="AF227" s="28"/>
      <c r="AG227" s="28"/>
      <c r="AH227" s="28"/>
      <c r="AI227" s="28"/>
      <c r="AJ227" s="28"/>
      <c r="AK227" s="28"/>
      <c r="AL227" s="70"/>
      <c r="AM227" s="33"/>
      <c r="AN227" s="28"/>
      <c r="AO227" s="28"/>
      <c r="AP227" s="28"/>
      <c r="AQ227" s="28"/>
      <c r="AR227" s="145"/>
      <c r="AS227" s="145"/>
      <c r="AT227" s="145"/>
      <c r="AU227" s="145"/>
      <c r="AV227" s="145"/>
      <c r="AW227" s="145"/>
      <c r="AX227" s="145"/>
      <c r="AY227" s="145"/>
      <c r="AZ227" s="140"/>
      <c r="BA227" s="145"/>
      <c r="BB227" s="145"/>
      <c r="BC227" s="145"/>
      <c r="BD227" s="145"/>
      <c r="BE227" s="145"/>
      <c r="BF227" s="145"/>
      <c r="BG227" s="145"/>
      <c r="BH227" s="145"/>
      <c r="BI227" s="145"/>
      <c r="BJ227" s="145"/>
      <c r="BK227" s="140"/>
      <c r="BL227" s="145"/>
    </row>
    <row r="228" spans="1:64" ht="6" customHeight="1" x14ac:dyDescent="0.25">
      <c r="A228" s="145"/>
      <c r="B228" s="140"/>
      <c r="C228" s="36"/>
      <c r="D228" s="37"/>
      <c r="E228" s="145"/>
      <c r="F228" s="145"/>
      <c r="G228" s="145"/>
      <c r="H228" s="145"/>
      <c r="I228" s="145"/>
      <c r="J228" s="145"/>
      <c r="K228" s="145"/>
      <c r="L228" s="145"/>
      <c r="M228" s="145"/>
      <c r="N228" s="145"/>
      <c r="O228" s="145"/>
      <c r="P228" s="145"/>
      <c r="Q228" s="145"/>
      <c r="R228" s="145"/>
      <c r="S228" s="145"/>
      <c r="T228" s="145"/>
      <c r="U228" s="145"/>
      <c r="V228" s="37"/>
      <c r="W228" s="145"/>
      <c r="X228" s="145"/>
      <c r="Y228" s="145"/>
      <c r="Z228" s="145"/>
      <c r="AA228" s="145"/>
      <c r="AB228" s="145"/>
      <c r="AC228" s="145"/>
      <c r="AD228" s="145"/>
      <c r="AE228" s="145"/>
      <c r="AF228" s="145"/>
      <c r="AG228" s="145"/>
      <c r="AH228" s="145"/>
      <c r="AI228" s="145"/>
      <c r="AJ228" s="145"/>
      <c r="AK228" s="145"/>
      <c r="AL228" s="140"/>
      <c r="AM228" s="36"/>
      <c r="AN228" s="145"/>
      <c r="AO228" s="145"/>
      <c r="AP228" s="145"/>
      <c r="AQ228" s="145"/>
      <c r="AR228" s="145"/>
      <c r="AS228" s="145"/>
      <c r="AT228" s="145"/>
      <c r="AU228" s="145"/>
      <c r="AV228" s="145"/>
      <c r="AW228" s="145"/>
      <c r="AX228" s="145"/>
      <c r="AY228" s="145"/>
      <c r="AZ228" s="140"/>
      <c r="BA228" s="145"/>
      <c r="BB228" s="145"/>
      <c r="BC228" s="145"/>
      <c r="BD228" s="145"/>
      <c r="BE228" s="145"/>
      <c r="BF228" s="145"/>
      <c r="BG228" s="145"/>
      <c r="BH228" s="145"/>
      <c r="BI228" s="145"/>
      <c r="BJ228" s="145"/>
      <c r="BK228" s="140"/>
      <c r="BL228" s="145"/>
    </row>
    <row r="229" spans="1:64" ht="11.25" customHeight="1" x14ac:dyDescent="0.25">
      <c r="A229" s="145"/>
      <c r="B229" s="161">
        <v>426</v>
      </c>
      <c r="C229" s="36"/>
      <c r="D229" s="37"/>
      <c r="E229" s="322" t="str">
        <f ca="1">VLOOKUP(INDIRECT(ADDRESS(ROW(),COLUMN()-3)),INDIRECT("translations[[Question Num]:["&amp; Language_Selected &amp;"]]"),MATCH(Language_Selected,Language_Options,0)+1,FALSE)</f>
        <v>Apart from these two people, have you had sexual intercourse with any other person in the last 12 months?</v>
      </c>
      <c r="F229" s="322"/>
      <c r="G229" s="322"/>
      <c r="H229" s="322"/>
      <c r="I229" s="322"/>
      <c r="J229" s="322"/>
      <c r="K229" s="322"/>
      <c r="L229" s="322"/>
      <c r="M229" s="322"/>
      <c r="N229" s="322"/>
      <c r="O229" s="322"/>
      <c r="P229" s="322"/>
      <c r="Q229" s="322"/>
      <c r="R229" s="322"/>
      <c r="S229" s="322"/>
      <c r="T229" s="322"/>
      <c r="U229" s="154"/>
      <c r="V229" s="37"/>
      <c r="W229" s="145" t="s">
        <v>102</v>
      </c>
      <c r="X229" s="145"/>
      <c r="Y229" s="31" t="s">
        <v>9</v>
      </c>
      <c r="Z229" s="31"/>
      <c r="AA229" s="31"/>
      <c r="AB229" s="31"/>
      <c r="AC229" s="31"/>
      <c r="AD229" s="31"/>
      <c r="AE229" s="31"/>
      <c r="AF229" s="31"/>
      <c r="AG229" s="31"/>
      <c r="AH229" s="31"/>
      <c r="AI229" s="31"/>
      <c r="AJ229" s="31"/>
      <c r="AK229" s="31"/>
      <c r="AL229" s="65" t="s">
        <v>80</v>
      </c>
      <c r="AM229" s="36"/>
      <c r="AN229" s="145"/>
      <c r="AO229" s="145"/>
      <c r="AP229" s="145"/>
      <c r="AQ229" s="145"/>
      <c r="AR229" s="145"/>
      <c r="AS229" s="145"/>
      <c r="AT229" s="31"/>
      <c r="AU229" s="31"/>
      <c r="AV229" s="31"/>
      <c r="AW229" s="31"/>
      <c r="AX229" s="31"/>
      <c r="AY229" s="31"/>
      <c r="AZ229" s="64"/>
      <c r="BA229" s="145"/>
      <c r="BB229" s="145"/>
      <c r="BC229" s="145"/>
      <c r="BD229" s="145"/>
      <c r="BE229" s="145"/>
      <c r="BF229" s="145"/>
      <c r="BG229" s="145"/>
      <c r="BH229" s="145"/>
      <c r="BI229" s="145"/>
      <c r="BJ229" s="145"/>
      <c r="BK229" s="140"/>
      <c r="BL229" s="145"/>
    </row>
    <row r="230" spans="1:64" ht="11.25" customHeight="1" x14ac:dyDescent="0.25">
      <c r="A230" s="145"/>
      <c r="B230" s="140"/>
      <c r="C230" s="36"/>
      <c r="D230" s="37"/>
      <c r="E230" s="322"/>
      <c r="F230" s="322"/>
      <c r="G230" s="322"/>
      <c r="H230" s="322"/>
      <c r="I230" s="322"/>
      <c r="J230" s="322"/>
      <c r="K230" s="322"/>
      <c r="L230" s="322"/>
      <c r="M230" s="322"/>
      <c r="N230" s="322"/>
      <c r="O230" s="322"/>
      <c r="P230" s="322"/>
      <c r="Q230" s="322"/>
      <c r="R230" s="322"/>
      <c r="S230" s="322"/>
      <c r="T230" s="322"/>
      <c r="U230" s="154"/>
      <c r="V230" s="37"/>
      <c r="W230" s="145" t="s">
        <v>103</v>
      </c>
      <c r="X230" s="145"/>
      <c r="Y230" s="31" t="s">
        <v>9</v>
      </c>
      <c r="Z230" s="31"/>
      <c r="AA230" s="31"/>
      <c r="AB230" s="31"/>
      <c r="AC230" s="31"/>
      <c r="AD230" s="31"/>
      <c r="AE230" s="31"/>
      <c r="AF230" s="31"/>
      <c r="AG230" s="31"/>
      <c r="AH230" s="31"/>
      <c r="AI230" s="31"/>
      <c r="AJ230" s="31"/>
      <c r="AK230" s="31"/>
      <c r="AL230" s="65" t="s">
        <v>82</v>
      </c>
      <c r="AM230" s="36"/>
      <c r="AN230" s="145"/>
      <c r="AO230" s="145"/>
      <c r="AP230" s="162">
        <v>429</v>
      </c>
      <c r="AQ230" s="145"/>
      <c r="AR230" s="145"/>
      <c r="AS230" s="155"/>
      <c r="AT230" s="155"/>
      <c r="AU230" s="155"/>
      <c r="AV230" s="155"/>
      <c r="AW230" s="155"/>
      <c r="AX230" s="155"/>
      <c r="AY230" s="145"/>
      <c r="AZ230" s="140"/>
      <c r="BA230" s="145"/>
      <c r="BB230" s="145"/>
      <c r="BC230" s="145"/>
      <c r="BD230" s="145"/>
      <c r="BE230" s="145"/>
      <c r="BF230" s="145"/>
      <c r="BG230" s="145"/>
      <c r="BH230" s="145"/>
      <c r="BI230" s="145"/>
      <c r="BJ230" s="145"/>
      <c r="BK230" s="140"/>
      <c r="BL230" s="145"/>
    </row>
    <row r="231" spans="1:64" ht="11.25" customHeight="1" x14ac:dyDescent="0.25">
      <c r="A231" s="145"/>
      <c r="B231" s="140"/>
      <c r="C231" s="36"/>
      <c r="D231" s="37"/>
      <c r="E231" s="322"/>
      <c r="F231" s="322"/>
      <c r="G231" s="322"/>
      <c r="H231" s="322"/>
      <c r="I231" s="322"/>
      <c r="J231" s="322"/>
      <c r="K231" s="322"/>
      <c r="L231" s="322"/>
      <c r="M231" s="322"/>
      <c r="N231" s="322"/>
      <c r="O231" s="322"/>
      <c r="P231" s="322"/>
      <c r="Q231" s="322"/>
      <c r="R231" s="322"/>
      <c r="S231" s="322"/>
      <c r="T231" s="322"/>
      <c r="U231" s="154"/>
      <c r="V231" s="37"/>
      <c r="X231" s="155"/>
      <c r="Y231" s="155"/>
      <c r="Z231" s="155"/>
      <c r="AC231" s="145"/>
      <c r="AD231" s="145"/>
      <c r="AK231" s="145"/>
      <c r="AL231" s="140"/>
      <c r="AM231" s="36"/>
      <c r="AN231" s="145"/>
      <c r="AO231" s="145"/>
      <c r="AQ231" s="145"/>
      <c r="AR231" s="145"/>
      <c r="AS231" s="155"/>
      <c r="AT231" s="155"/>
      <c r="AU231" s="155"/>
      <c r="AV231" s="155"/>
      <c r="AW231" s="155"/>
      <c r="AX231" s="155"/>
      <c r="AY231" s="145"/>
      <c r="AZ231" s="140"/>
      <c r="BA231" s="145"/>
      <c r="BB231" s="145"/>
      <c r="BC231" s="145"/>
      <c r="BD231" s="145"/>
      <c r="BE231" s="145"/>
      <c r="BF231" s="145"/>
      <c r="BG231" s="145"/>
      <c r="BH231" s="145"/>
      <c r="BI231" s="145"/>
      <c r="BJ231" s="145"/>
      <c r="BK231" s="140"/>
      <c r="BL231" s="145"/>
    </row>
    <row r="232" spans="1:64" ht="6" customHeight="1" x14ac:dyDescent="0.25">
      <c r="A232" s="145"/>
      <c r="B232" s="140"/>
      <c r="C232" s="36"/>
      <c r="D232" s="37"/>
      <c r="E232" s="145"/>
      <c r="F232" s="145"/>
      <c r="G232" s="145"/>
      <c r="H232" s="145"/>
      <c r="I232" s="145"/>
      <c r="J232" s="145"/>
      <c r="K232" s="145"/>
      <c r="L232" s="145"/>
      <c r="M232" s="145"/>
      <c r="N232" s="145"/>
      <c r="O232" s="145"/>
      <c r="P232" s="145"/>
      <c r="Q232" s="145"/>
      <c r="R232" s="145"/>
      <c r="S232" s="145"/>
      <c r="T232" s="145"/>
      <c r="U232" s="145"/>
      <c r="V232" s="37"/>
      <c r="W232" s="145"/>
      <c r="X232" s="145"/>
      <c r="Y232" s="145"/>
      <c r="Z232" s="145"/>
      <c r="AA232" s="145"/>
      <c r="AB232" s="145"/>
      <c r="AC232" s="145"/>
      <c r="AD232" s="145"/>
      <c r="AE232" s="145"/>
      <c r="AF232" s="145"/>
      <c r="AG232" s="145"/>
      <c r="AH232" s="145"/>
      <c r="AI232" s="145"/>
      <c r="AJ232" s="145"/>
      <c r="AK232" s="145"/>
      <c r="AL232" s="140"/>
      <c r="AM232" s="36"/>
      <c r="AN232" s="145"/>
      <c r="AO232" s="145"/>
      <c r="AP232" s="145"/>
      <c r="AQ232" s="145"/>
      <c r="AR232" s="145"/>
      <c r="AS232" s="145"/>
      <c r="AT232" s="145"/>
      <c r="AU232" s="145"/>
      <c r="AV232" s="145"/>
      <c r="AW232" s="145"/>
      <c r="AX232" s="145"/>
      <c r="AY232" s="145"/>
      <c r="AZ232" s="140"/>
      <c r="BA232" s="145"/>
      <c r="BB232" s="145"/>
      <c r="BC232" s="145"/>
      <c r="BD232" s="145"/>
      <c r="BE232" s="145"/>
      <c r="BF232" s="145"/>
      <c r="BG232" s="145"/>
      <c r="BH232" s="145"/>
      <c r="BI232" s="145"/>
      <c r="BJ232" s="145"/>
      <c r="BK232" s="140"/>
      <c r="BL232" s="145"/>
    </row>
    <row r="233" spans="1:64" ht="6" customHeight="1" x14ac:dyDescent="0.25">
      <c r="A233" s="41"/>
      <c r="B233" s="141"/>
      <c r="C233" s="30"/>
      <c r="D233" s="29"/>
      <c r="E233" s="41"/>
      <c r="F233" s="41"/>
      <c r="G233" s="41"/>
      <c r="H233" s="41"/>
      <c r="I233" s="41"/>
      <c r="J233" s="41"/>
      <c r="K233" s="41"/>
      <c r="L233" s="41"/>
      <c r="M233" s="41"/>
      <c r="N233" s="41"/>
      <c r="O233" s="41"/>
      <c r="P233" s="41"/>
      <c r="Q233" s="41"/>
      <c r="R233" s="41"/>
      <c r="S233" s="41"/>
      <c r="T233" s="41"/>
      <c r="U233" s="41"/>
      <c r="V233" s="29"/>
      <c r="W233" s="41"/>
      <c r="X233" s="41"/>
      <c r="Y233" s="41"/>
      <c r="Z233" s="41"/>
      <c r="AA233" s="41"/>
      <c r="AB233" s="41"/>
      <c r="AC233" s="41"/>
      <c r="AD233" s="41"/>
      <c r="AE233" s="41"/>
      <c r="AF233" s="41"/>
      <c r="AG233" s="41"/>
      <c r="AH233" s="41"/>
      <c r="AI233" s="41"/>
      <c r="AJ233" s="41"/>
      <c r="AK233" s="41"/>
      <c r="AL233" s="141"/>
      <c r="AM233" s="30"/>
      <c r="AN233" s="41"/>
      <c r="AO233" s="41"/>
      <c r="AP233" s="41"/>
      <c r="AQ233" s="41"/>
      <c r="AR233" s="145"/>
      <c r="AS233" s="145"/>
      <c r="AT233" s="145"/>
      <c r="AU233" s="145"/>
      <c r="AV233" s="145"/>
      <c r="AW233" s="145"/>
      <c r="AX233" s="145"/>
      <c r="AY233" s="145"/>
      <c r="AZ233" s="140"/>
      <c r="BA233" s="145"/>
      <c r="BB233" s="145"/>
      <c r="BC233" s="145"/>
      <c r="BD233" s="145"/>
      <c r="BE233" s="145"/>
      <c r="BF233" s="145"/>
      <c r="BG233" s="145"/>
      <c r="BH233" s="145"/>
      <c r="BI233" s="145"/>
      <c r="BJ233" s="145"/>
      <c r="BK233" s="140"/>
      <c r="BL233" s="145"/>
    </row>
    <row r="234" spans="1:64" ht="11.25" customHeight="1" x14ac:dyDescent="0.25">
      <c r="A234" s="145"/>
      <c r="B234" s="161">
        <v>427</v>
      </c>
      <c r="C234" s="36"/>
      <c r="D234" s="37"/>
      <c r="E234" s="322" t="str">
        <f ca="1">VLOOKUP(INDIRECT(ADDRESS(ROW(),COLUMN()-3)),INDIRECT("translations[[Question Num]:["&amp; Language_Selected &amp;"]]"),MATCH(Language_Selected,Language_Options,0)+1,FALSE)</f>
        <v>The last time you had sexual intercourse with this third person, was a condom used?</v>
      </c>
      <c r="F234" s="322"/>
      <c r="G234" s="322"/>
      <c r="H234" s="322"/>
      <c r="I234" s="322"/>
      <c r="J234" s="322"/>
      <c r="K234" s="322"/>
      <c r="L234" s="322"/>
      <c r="M234" s="322"/>
      <c r="N234" s="322"/>
      <c r="O234" s="322"/>
      <c r="P234" s="322"/>
      <c r="Q234" s="322"/>
      <c r="R234" s="322"/>
      <c r="S234" s="322"/>
      <c r="T234" s="322"/>
      <c r="U234" s="154"/>
      <c r="V234" s="37"/>
      <c r="W234" s="145" t="s">
        <v>102</v>
      </c>
      <c r="X234" s="145"/>
      <c r="Y234" s="31" t="s">
        <v>9</v>
      </c>
      <c r="Z234" s="31"/>
      <c r="AA234" s="31"/>
      <c r="AB234" s="31"/>
      <c r="AC234" s="31"/>
      <c r="AD234" s="31"/>
      <c r="AE234" s="31"/>
      <c r="AF234" s="31"/>
      <c r="AG234" s="31"/>
      <c r="AH234" s="31"/>
      <c r="AI234" s="31"/>
      <c r="AJ234" s="31"/>
      <c r="AK234" s="31"/>
      <c r="AL234" s="64" t="s">
        <v>80</v>
      </c>
      <c r="AM234" s="36"/>
      <c r="AN234" s="145"/>
      <c r="AO234" s="145"/>
      <c r="AP234" s="145"/>
      <c r="AQ234" s="145"/>
      <c r="AR234" s="145"/>
      <c r="AS234" s="145"/>
      <c r="AT234" s="31"/>
      <c r="AU234" s="31"/>
      <c r="AV234" s="31"/>
      <c r="AW234" s="31"/>
      <c r="AX234" s="31"/>
      <c r="AY234" s="31"/>
      <c r="AZ234" s="64"/>
      <c r="BA234" s="145"/>
      <c r="BB234" s="145"/>
      <c r="BC234" s="145"/>
      <c r="BD234" s="145"/>
      <c r="BE234" s="31"/>
      <c r="BF234" s="31"/>
      <c r="BG234" s="31"/>
      <c r="BH234" s="31"/>
      <c r="BI234" s="31"/>
      <c r="BJ234" s="31"/>
      <c r="BK234" s="64"/>
      <c r="BL234" s="145"/>
    </row>
    <row r="235" spans="1:64" ht="10.3" x14ac:dyDescent="0.25">
      <c r="A235" s="145"/>
      <c r="B235" s="64" t="s">
        <v>86</v>
      </c>
      <c r="C235" s="36"/>
      <c r="D235" s="37"/>
      <c r="E235" s="322"/>
      <c r="F235" s="322"/>
      <c r="G235" s="322"/>
      <c r="H235" s="322"/>
      <c r="I235" s="322"/>
      <c r="J235" s="322"/>
      <c r="K235" s="322"/>
      <c r="L235" s="322"/>
      <c r="M235" s="322"/>
      <c r="N235" s="322"/>
      <c r="O235" s="322"/>
      <c r="P235" s="322"/>
      <c r="Q235" s="322"/>
      <c r="R235" s="322"/>
      <c r="S235" s="322"/>
      <c r="T235" s="322"/>
      <c r="U235" s="154"/>
      <c r="V235" s="37"/>
      <c r="W235" s="145" t="s">
        <v>103</v>
      </c>
      <c r="X235" s="145"/>
      <c r="Y235" s="31" t="s">
        <v>9</v>
      </c>
      <c r="Z235" s="31"/>
      <c r="AA235" s="31"/>
      <c r="AB235" s="31"/>
      <c r="AC235" s="31"/>
      <c r="AD235" s="31"/>
      <c r="AE235" s="31"/>
      <c r="AF235" s="31"/>
      <c r="AG235" s="31"/>
      <c r="AH235" s="31"/>
      <c r="AI235" s="31"/>
      <c r="AJ235" s="31"/>
      <c r="AK235" s="31"/>
      <c r="AL235" s="64" t="s">
        <v>82</v>
      </c>
      <c r="AM235" s="36"/>
      <c r="AN235" s="145"/>
      <c r="AO235" s="145"/>
      <c r="AP235" s="145"/>
      <c r="AQ235" s="145"/>
      <c r="AR235" s="145"/>
      <c r="AS235" s="145"/>
      <c r="AT235" s="31"/>
      <c r="AU235" s="31"/>
      <c r="AV235" s="31"/>
      <c r="AW235" s="31"/>
      <c r="AX235" s="31"/>
      <c r="AY235" s="31"/>
      <c r="AZ235" s="64"/>
      <c r="BA235" s="145"/>
      <c r="BB235" s="145"/>
      <c r="BC235" s="145"/>
      <c r="BD235" s="145"/>
      <c r="BE235" s="31"/>
      <c r="BF235" s="31"/>
      <c r="BG235" s="31"/>
      <c r="BH235" s="31"/>
      <c r="BI235" s="31"/>
      <c r="BJ235" s="31"/>
      <c r="BK235" s="64"/>
      <c r="BL235" s="145"/>
    </row>
    <row r="236" spans="1:64" ht="6" customHeight="1" x14ac:dyDescent="0.25">
      <c r="A236" s="28"/>
      <c r="B236" s="70"/>
      <c r="C236" s="33"/>
      <c r="D236" s="32"/>
      <c r="E236" s="28"/>
      <c r="F236" s="28"/>
      <c r="G236" s="28"/>
      <c r="H236" s="28"/>
      <c r="I236" s="28"/>
      <c r="J236" s="28"/>
      <c r="K236" s="28"/>
      <c r="L236" s="28"/>
      <c r="M236" s="28"/>
      <c r="N236" s="28"/>
      <c r="O236" s="28"/>
      <c r="P236" s="28"/>
      <c r="Q236" s="28"/>
      <c r="R236" s="28"/>
      <c r="S236" s="28"/>
      <c r="T236" s="28"/>
      <c r="U236" s="28"/>
      <c r="V236" s="32"/>
      <c r="W236" s="28"/>
      <c r="X236" s="28"/>
      <c r="Y236" s="28"/>
      <c r="Z236" s="28"/>
      <c r="AA236" s="28"/>
      <c r="AB236" s="28"/>
      <c r="AC236" s="28"/>
      <c r="AD236" s="28"/>
      <c r="AE236" s="28"/>
      <c r="AF236" s="28"/>
      <c r="AG236" s="28"/>
      <c r="AH236" s="28"/>
      <c r="AI236" s="28"/>
      <c r="AJ236" s="28"/>
      <c r="AK236" s="28"/>
      <c r="AL236" s="70"/>
      <c r="AM236" s="33"/>
      <c r="AN236" s="28"/>
      <c r="AO236" s="28"/>
      <c r="AP236" s="28"/>
      <c r="AQ236" s="28"/>
      <c r="AR236" s="145"/>
      <c r="AS236" s="145"/>
      <c r="AT236" s="145"/>
      <c r="AU236" s="145"/>
      <c r="AV236" s="145"/>
      <c r="AW236" s="145"/>
      <c r="AX236" s="145"/>
      <c r="AY236" s="145"/>
      <c r="AZ236" s="140"/>
      <c r="BA236" s="145"/>
      <c r="BB236" s="145"/>
      <c r="BC236" s="145"/>
      <c r="BD236" s="145"/>
      <c r="BE236" s="145"/>
      <c r="BF236" s="145"/>
      <c r="BG236" s="145"/>
      <c r="BH236" s="145"/>
      <c r="BI236" s="145"/>
      <c r="BJ236" s="145"/>
      <c r="BK236" s="140"/>
      <c r="BL236" s="145"/>
    </row>
    <row r="237" spans="1:64" ht="6" customHeight="1" x14ac:dyDescent="0.25">
      <c r="A237" s="41"/>
      <c r="B237" s="141"/>
      <c r="C237" s="30"/>
      <c r="D237" s="29"/>
      <c r="E237" s="41"/>
      <c r="F237" s="41"/>
      <c r="G237" s="41"/>
      <c r="H237" s="41"/>
      <c r="I237" s="41"/>
      <c r="J237" s="41"/>
      <c r="K237" s="41"/>
      <c r="L237" s="41"/>
      <c r="M237" s="41"/>
      <c r="N237" s="41"/>
      <c r="O237" s="41"/>
      <c r="P237" s="41"/>
      <c r="Q237" s="41"/>
      <c r="R237" s="41"/>
      <c r="S237" s="41"/>
      <c r="T237" s="41"/>
      <c r="U237" s="41"/>
      <c r="V237" s="29"/>
      <c r="W237" s="41"/>
      <c r="X237" s="41"/>
      <c r="Y237" s="41"/>
      <c r="Z237" s="41"/>
      <c r="AA237" s="41"/>
      <c r="AB237" s="41"/>
      <c r="AC237" s="41"/>
      <c r="AD237" s="41"/>
      <c r="AE237" s="41"/>
      <c r="AF237" s="41"/>
      <c r="AG237" s="41"/>
      <c r="AH237" s="41"/>
      <c r="AI237" s="41"/>
      <c r="AJ237" s="41"/>
      <c r="AK237" s="41"/>
      <c r="AL237" s="141"/>
      <c r="AM237" s="30"/>
      <c r="AN237" s="41"/>
      <c r="AO237" s="41"/>
      <c r="AP237" s="41"/>
      <c r="AQ237" s="41"/>
      <c r="AR237" s="145"/>
      <c r="AS237" s="145"/>
      <c r="AT237" s="145"/>
      <c r="AU237" s="145"/>
      <c r="AV237" s="145"/>
      <c r="AW237" s="145"/>
      <c r="AX237" s="145"/>
      <c r="AY237" s="145"/>
      <c r="AZ237" s="140"/>
      <c r="BA237" s="145"/>
      <c r="BB237" s="145"/>
      <c r="BC237" s="145"/>
      <c r="BD237" s="145"/>
      <c r="BE237" s="145"/>
      <c r="BF237" s="145"/>
      <c r="BG237" s="145"/>
      <c r="BH237" s="145"/>
      <c r="BI237" s="145"/>
      <c r="BJ237" s="145"/>
      <c r="BK237" s="140"/>
      <c r="BL237" s="145"/>
    </row>
    <row r="238" spans="1:64" ht="11.25" customHeight="1" x14ac:dyDescent="0.25">
      <c r="A238" s="145"/>
      <c r="B238" s="161">
        <v>428</v>
      </c>
      <c r="C238" s="36"/>
      <c r="D238" s="37"/>
      <c r="E238" s="322" t="str">
        <f ca="1">VLOOKUP(INDIRECT(ADDRESS(ROW(),COLUMN()-3)),INDIRECT("translations[[Question Num]:["&amp; Language_Selected &amp;"]]"),MATCH(Language_Selected,Language_Options,0)+1,FALSE)</f>
        <v>What was your relationship to this third person with whom you had sexual intercourse?
IF GIRLFRIEND: Were you living together as if married?
IF YES, RECORD '2'.
IF NO, RECORD '3'.</v>
      </c>
      <c r="F238" s="322"/>
      <c r="G238" s="322"/>
      <c r="H238" s="322"/>
      <c r="I238" s="322"/>
      <c r="J238" s="322"/>
      <c r="K238" s="322"/>
      <c r="L238" s="322"/>
      <c r="M238" s="322"/>
      <c r="N238" s="322"/>
      <c r="O238" s="322"/>
      <c r="P238" s="322"/>
      <c r="Q238" s="322"/>
      <c r="R238" s="322"/>
      <c r="S238" s="322"/>
      <c r="T238" s="322"/>
      <c r="U238" s="154"/>
      <c r="V238" s="37"/>
      <c r="W238" s="145" t="s">
        <v>240</v>
      </c>
      <c r="X238" s="145"/>
      <c r="Y238" s="31" t="s">
        <v>9</v>
      </c>
      <c r="Z238" s="31"/>
      <c r="AA238" s="31"/>
      <c r="AB238" s="31"/>
      <c r="AC238" s="31"/>
      <c r="AD238" s="31"/>
      <c r="AE238" s="31"/>
      <c r="AF238" s="31"/>
      <c r="AG238" s="31"/>
      <c r="AH238" s="31"/>
      <c r="AI238" s="31"/>
      <c r="AJ238" s="31"/>
      <c r="AK238" s="31"/>
      <c r="AL238" s="140" t="s">
        <v>80</v>
      </c>
      <c r="AM238" s="36"/>
      <c r="AN238" s="145"/>
      <c r="AO238" s="145"/>
      <c r="AP238" s="145"/>
      <c r="AQ238" s="145"/>
      <c r="AR238" s="145"/>
      <c r="AS238" s="145"/>
      <c r="AT238" s="145"/>
      <c r="AU238" s="145"/>
      <c r="AV238" s="31"/>
      <c r="AW238" s="31"/>
      <c r="AX238" s="31"/>
      <c r="AY238" s="31"/>
      <c r="AZ238" s="140"/>
      <c r="BA238" s="145"/>
      <c r="BB238" s="145"/>
      <c r="BC238" s="145"/>
      <c r="BD238" s="145"/>
      <c r="BE238" s="145"/>
      <c r="BF238" s="145"/>
      <c r="BG238" s="31"/>
      <c r="BH238" s="31"/>
      <c r="BI238" s="31"/>
      <c r="BJ238" s="31"/>
      <c r="BK238" s="140"/>
      <c r="BL238" s="145"/>
    </row>
    <row r="239" spans="1:64" ht="10.3" x14ac:dyDescent="0.25">
      <c r="A239" s="145"/>
      <c r="B239" s="64" t="s">
        <v>653</v>
      </c>
      <c r="C239" s="36"/>
      <c r="D239" s="37"/>
      <c r="E239" s="322"/>
      <c r="F239" s="322"/>
      <c r="G239" s="322"/>
      <c r="H239" s="322"/>
      <c r="I239" s="322"/>
      <c r="J239" s="322"/>
      <c r="K239" s="322"/>
      <c r="L239" s="322"/>
      <c r="M239" s="322"/>
      <c r="N239" s="322"/>
      <c r="O239" s="322"/>
      <c r="P239" s="322"/>
      <c r="Q239" s="322"/>
      <c r="R239" s="322"/>
      <c r="S239" s="322"/>
      <c r="T239" s="322"/>
      <c r="U239" s="154"/>
      <c r="V239" s="37"/>
      <c r="W239" s="145" t="s">
        <v>241</v>
      </c>
      <c r="X239" s="145"/>
      <c r="Y239" s="145"/>
      <c r="Z239" s="145"/>
      <c r="AA239" s="145"/>
      <c r="AB239" s="145"/>
      <c r="AC239" s="31" t="s">
        <v>9</v>
      </c>
      <c r="AD239" s="31"/>
      <c r="AE239" s="31"/>
      <c r="AF239" s="31"/>
      <c r="AG239" s="31"/>
      <c r="AH239" s="31"/>
      <c r="AI239" s="31"/>
      <c r="AJ239" s="31"/>
      <c r="AK239" s="71"/>
      <c r="AL239" s="140" t="s">
        <v>82</v>
      </c>
      <c r="AM239" s="36"/>
      <c r="AN239" s="145"/>
      <c r="AO239" s="145"/>
      <c r="AP239" s="145"/>
      <c r="AQ239" s="145"/>
      <c r="AR239" s="145"/>
      <c r="AS239" s="145"/>
      <c r="AT239" s="145"/>
      <c r="AU239" s="145"/>
      <c r="AV239" s="145"/>
      <c r="AW239" s="145"/>
      <c r="AX239" s="31"/>
      <c r="AY239" s="71"/>
      <c r="AZ239" s="140"/>
      <c r="BA239" s="145"/>
      <c r="BB239" s="145"/>
      <c r="BC239" s="145"/>
      <c r="BD239" s="145"/>
      <c r="BE239" s="145"/>
      <c r="BF239" s="145"/>
      <c r="BG239" s="145"/>
      <c r="BH239" s="145"/>
      <c r="BI239" s="31"/>
      <c r="BJ239" s="71"/>
      <c r="BK239" s="140"/>
      <c r="BL239" s="145"/>
    </row>
    <row r="240" spans="1:64" ht="10.3" x14ac:dyDescent="0.25">
      <c r="A240" s="145"/>
      <c r="B240" s="140"/>
      <c r="C240" s="36"/>
      <c r="D240" s="37"/>
      <c r="E240" s="322"/>
      <c r="F240" s="322"/>
      <c r="G240" s="322"/>
      <c r="H240" s="322"/>
      <c r="I240" s="322"/>
      <c r="J240" s="322"/>
      <c r="K240" s="322"/>
      <c r="L240" s="322"/>
      <c r="M240" s="322"/>
      <c r="N240" s="322"/>
      <c r="O240" s="322"/>
      <c r="P240" s="322"/>
      <c r="Q240" s="322"/>
      <c r="R240" s="322"/>
      <c r="S240" s="322"/>
      <c r="T240" s="322"/>
      <c r="U240" s="154"/>
      <c r="V240" s="37"/>
      <c r="W240" s="145" t="s">
        <v>242</v>
      </c>
      <c r="X240" s="145"/>
      <c r="Y240" s="145"/>
      <c r="Z240" s="145"/>
      <c r="AA240" s="145"/>
      <c r="AB240" s="145"/>
      <c r="AC240" s="145"/>
      <c r="AD240" s="145"/>
      <c r="AE240" s="145"/>
      <c r="AF240" s="145"/>
      <c r="AG240" s="145"/>
      <c r="AH240" s="145"/>
      <c r="AI240" s="145"/>
      <c r="AJ240" s="145"/>
      <c r="AK240" s="145"/>
      <c r="AL240" s="140"/>
      <c r="AM240" s="36"/>
      <c r="AN240" s="145"/>
      <c r="AO240" s="145"/>
      <c r="AP240" s="145"/>
      <c r="AQ240" s="145"/>
      <c r="AR240" s="145"/>
      <c r="AS240" s="145"/>
      <c r="AT240" s="145"/>
      <c r="AU240" s="145"/>
      <c r="AV240" s="145"/>
      <c r="AW240" s="145"/>
      <c r="AX240" s="145"/>
      <c r="AY240" s="145"/>
      <c r="AZ240" s="140"/>
      <c r="BA240" s="145"/>
      <c r="BB240" s="145"/>
      <c r="BC240" s="145"/>
      <c r="BD240" s="145"/>
      <c r="BE240" s="145"/>
      <c r="BF240" s="145"/>
      <c r="BG240" s="145"/>
      <c r="BH240" s="145"/>
      <c r="BI240" s="145"/>
      <c r="BJ240" s="145"/>
      <c r="BK240" s="140"/>
      <c r="BL240" s="145"/>
    </row>
    <row r="241" spans="1:64" ht="10.3" x14ac:dyDescent="0.25">
      <c r="A241" s="145"/>
      <c r="B241" s="140"/>
      <c r="C241" s="36"/>
      <c r="D241" s="37"/>
      <c r="E241" s="322"/>
      <c r="F241" s="322"/>
      <c r="G241" s="322"/>
      <c r="H241" s="322"/>
      <c r="I241" s="322"/>
      <c r="J241" s="322"/>
      <c r="K241" s="322"/>
      <c r="L241" s="322"/>
      <c r="M241" s="322"/>
      <c r="N241" s="322"/>
      <c r="O241" s="322"/>
      <c r="P241" s="322"/>
      <c r="Q241" s="322"/>
      <c r="R241" s="322"/>
      <c r="S241" s="322"/>
      <c r="T241" s="322"/>
      <c r="U241" s="154"/>
      <c r="V241" s="37"/>
      <c r="W241" s="145"/>
      <c r="X241" s="145" t="s">
        <v>243</v>
      </c>
      <c r="Y241" s="145"/>
      <c r="Z241" s="145"/>
      <c r="AA241" s="145"/>
      <c r="AB241" s="145"/>
      <c r="AC241" s="31" t="s">
        <v>9</v>
      </c>
      <c r="AD241" s="31"/>
      <c r="AE241" s="31"/>
      <c r="AF241" s="31"/>
      <c r="AG241" s="31"/>
      <c r="AH241" s="31"/>
      <c r="AI241" s="31"/>
      <c r="AJ241" s="31"/>
      <c r="AK241" s="71"/>
      <c r="AL241" s="140" t="s">
        <v>84</v>
      </c>
      <c r="AM241" s="36"/>
      <c r="AN241" s="145"/>
      <c r="AO241" s="145"/>
      <c r="AP241" s="145"/>
      <c r="AQ241" s="145"/>
      <c r="AR241" s="145"/>
      <c r="AS241" s="145"/>
      <c r="AT241" s="145"/>
      <c r="AU241" s="145"/>
      <c r="AV241" s="145"/>
      <c r="AW241" s="145"/>
      <c r="AX241" s="145"/>
      <c r="AY241" s="145"/>
      <c r="AZ241" s="140"/>
      <c r="BA241" s="145"/>
      <c r="BB241" s="145"/>
      <c r="BC241" s="145"/>
      <c r="BD241" s="145"/>
      <c r="BE241" s="145"/>
      <c r="BF241" s="145"/>
      <c r="BG241" s="145"/>
      <c r="BH241" s="145"/>
      <c r="BI241" s="145"/>
      <c r="BJ241" s="145"/>
      <c r="BK241" s="140"/>
      <c r="BL241" s="145"/>
    </row>
    <row r="242" spans="1:64" ht="10.3" x14ac:dyDescent="0.25">
      <c r="A242" s="145"/>
      <c r="B242" s="140"/>
      <c r="C242" s="36"/>
      <c r="D242" s="37"/>
      <c r="E242" s="322"/>
      <c r="F242" s="322"/>
      <c r="G242" s="322"/>
      <c r="H242" s="322"/>
      <c r="I242" s="322"/>
      <c r="J242" s="322"/>
      <c r="K242" s="322"/>
      <c r="L242" s="322"/>
      <c r="M242" s="322"/>
      <c r="N242" s="322"/>
      <c r="O242" s="322"/>
      <c r="P242" s="322"/>
      <c r="Q242" s="322"/>
      <c r="R242" s="322"/>
      <c r="S242" s="322"/>
      <c r="T242" s="322"/>
      <c r="U242" s="154"/>
      <c r="V242" s="37"/>
      <c r="W242" s="145" t="s">
        <v>244</v>
      </c>
      <c r="X242" s="145"/>
      <c r="Y242" s="145"/>
      <c r="Z242" s="145"/>
      <c r="AA242" s="145"/>
      <c r="AB242" s="145"/>
      <c r="AC242" s="145"/>
      <c r="AD242" s="145"/>
      <c r="AE242" s="145"/>
      <c r="AF242" s="31" t="s">
        <v>9</v>
      </c>
      <c r="AG242" s="31"/>
      <c r="AH242" s="31"/>
      <c r="AI242" s="31"/>
      <c r="AJ242" s="31"/>
      <c r="AK242" s="31"/>
      <c r="AL242" s="140" t="s">
        <v>99</v>
      </c>
      <c r="AM242" s="36"/>
      <c r="AN242" s="145"/>
      <c r="AO242" s="145"/>
      <c r="AP242" s="145"/>
      <c r="AQ242" s="145"/>
      <c r="AR242" s="145"/>
      <c r="AS242" s="145"/>
      <c r="AT242" s="145"/>
      <c r="AU242" s="145"/>
      <c r="AV242" s="145"/>
      <c r="AW242" s="145"/>
      <c r="AX242" s="31"/>
      <c r="AY242" s="31"/>
      <c r="AZ242" s="140"/>
      <c r="BA242" s="145"/>
      <c r="BB242" s="145"/>
      <c r="BC242" s="145"/>
      <c r="BD242" s="145"/>
      <c r="BE242" s="145"/>
      <c r="BF242" s="145"/>
      <c r="BG242" s="145"/>
      <c r="BH242" s="145"/>
      <c r="BI242" s="31"/>
      <c r="BJ242" s="31"/>
      <c r="BK242" s="140"/>
      <c r="BL242" s="145"/>
    </row>
    <row r="243" spans="1:64" ht="11.25" customHeight="1" x14ac:dyDescent="0.25">
      <c r="A243" s="145"/>
      <c r="B243" s="140"/>
      <c r="C243" s="36"/>
      <c r="D243" s="37"/>
      <c r="E243" s="322"/>
      <c r="F243" s="322"/>
      <c r="G243" s="322"/>
      <c r="H243" s="322"/>
      <c r="I243" s="322"/>
      <c r="J243" s="322"/>
      <c r="K243" s="322"/>
      <c r="L243" s="322"/>
      <c r="M243" s="322"/>
      <c r="N243" s="322"/>
      <c r="O243" s="322"/>
      <c r="P243" s="322"/>
      <c r="Q243" s="322"/>
      <c r="R243" s="322"/>
      <c r="S243" s="322"/>
      <c r="T243" s="322"/>
      <c r="U243" s="154"/>
      <c r="V243" s="37"/>
      <c r="W243" s="145" t="s">
        <v>245</v>
      </c>
      <c r="X243" s="145"/>
      <c r="Y243" s="145"/>
      <c r="Z243" s="145"/>
      <c r="AA243" s="145"/>
      <c r="AB243" s="145"/>
      <c r="AC243" s="145"/>
      <c r="AD243" s="145"/>
      <c r="AE243" s="31" t="s">
        <v>9</v>
      </c>
      <c r="AF243" s="31"/>
      <c r="AG243" s="31"/>
      <c r="AH243" s="31"/>
      <c r="AI243" s="31"/>
      <c r="AJ243" s="31"/>
      <c r="AK243" s="31"/>
      <c r="AL243" s="140" t="s">
        <v>101</v>
      </c>
      <c r="AM243" s="36"/>
      <c r="AN243" s="145"/>
      <c r="AO243" s="145"/>
      <c r="AP243" s="145"/>
      <c r="AQ243" s="145"/>
      <c r="AR243" s="145"/>
      <c r="AS243" s="145"/>
      <c r="AT243" s="145"/>
      <c r="AU243" s="145"/>
      <c r="AV243" s="145"/>
      <c r="AW243" s="145"/>
      <c r="AX243" s="145"/>
      <c r="AY243" s="145"/>
      <c r="AZ243" s="140"/>
      <c r="BA243" s="145"/>
      <c r="BB243" s="145"/>
      <c r="BC243" s="145"/>
      <c r="BD243" s="145"/>
      <c r="BE243" s="145"/>
      <c r="BF243" s="145"/>
      <c r="BG243" s="145"/>
      <c r="BH243" s="145"/>
      <c r="BI243" s="145"/>
      <c r="BJ243" s="145"/>
      <c r="BK243" s="140"/>
      <c r="BL243" s="145"/>
    </row>
    <row r="244" spans="1:64" ht="10.3" x14ac:dyDescent="0.25">
      <c r="A244" s="145"/>
      <c r="B244" s="140"/>
      <c r="C244" s="36"/>
      <c r="D244" s="37"/>
      <c r="E244" s="322"/>
      <c r="F244" s="322"/>
      <c r="G244" s="322"/>
      <c r="H244" s="322"/>
      <c r="I244" s="322"/>
      <c r="J244" s="322"/>
      <c r="K244" s="322"/>
      <c r="L244" s="322"/>
      <c r="M244" s="322"/>
      <c r="N244" s="322"/>
      <c r="O244" s="322"/>
      <c r="P244" s="322"/>
      <c r="Q244" s="322"/>
      <c r="R244" s="322"/>
      <c r="S244" s="322"/>
      <c r="T244" s="322"/>
      <c r="U244" s="154"/>
      <c r="V244" s="37"/>
      <c r="AL244"/>
      <c r="AM244" s="36"/>
      <c r="AN244" s="145"/>
      <c r="AO244" s="145"/>
      <c r="AP244" s="145"/>
      <c r="AQ244" s="145"/>
      <c r="AR244" s="145"/>
      <c r="AS244" s="145"/>
      <c r="AT244" s="145"/>
      <c r="AU244" s="145"/>
      <c r="AV244" s="145"/>
      <c r="AW244" s="145"/>
      <c r="AY244" s="31"/>
      <c r="AZ244" s="140"/>
      <c r="BA244" s="145"/>
      <c r="BB244" s="145"/>
      <c r="BC244" s="145"/>
      <c r="BD244" s="145"/>
      <c r="BE244" s="145"/>
      <c r="BF244" s="145"/>
      <c r="BG244" s="145"/>
      <c r="BH244" s="145"/>
      <c r="BJ244" s="31"/>
      <c r="BK244" s="140"/>
      <c r="BL244" s="145"/>
    </row>
    <row r="245" spans="1:64" ht="10.3" x14ac:dyDescent="0.25">
      <c r="A245" s="145"/>
      <c r="B245" s="140"/>
      <c r="C245" s="36"/>
      <c r="D245" s="37"/>
      <c r="E245" s="322"/>
      <c r="F245" s="322"/>
      <c r="G245" s="322"/>
      <c r="H245" s="322"/>
      <c r="I245" s="322"/>
      <c r="J245" s="322"/>
      <c r="K245" s="322"/>
      <c r="L245" s="322"/>
      <c r="M245" s="322"/>
      <c r="N245" s="322"/>
      <c r="O245" s="322"/>
      <c r="P245" s="322"/>
      <c r="Q245" s="322"/>
      <c r="R245" s="322"/>
      <c r="S245" s="322"/>
      <c r="T245" s="322"/>
      <c r="U245" s="154"/>
      <c r="V245" s="37"/>
      <c r="W245" s="145" t="s">
        <v>173</v>
      </c>
      <c r="X245" s="145"/>
      <c r="Y245" s="145"/>
      <c r="Z245" s="28"/>
      <c r="AA245" s="28"/>
      <c r="AB245" s="28"/>
      <c r="AC245" s="28"/>
      <c r="AD245" s="28"/>
      <c r="AE245" s="28"/>
      <c r="AF245" s="28"/>
      <c r="AG245" s="28"/>
      <c r="AH245" s="28"/>
      <c r="AI245" s="28"/>
      <c r="AJ245" s="28"/>
      <c r="AK245" s="28"/>
      <c r="AL245" s="140" t="s">
        <v>198</v>
      </c>
      <c r="AM245" s="36"/>
      <c r="AN245" s="145"/>
      <c r="AO245" s="145"/>
      <c r="AP245" s="145"/>
      <c r="AQ245" s="145"/>
      <c r="AR245" s="145"/>
      <c r="AS245" s="145"/>
      <c r="AT245" s="145"/>
      <c r="AU245" s="145"/>
      <c r="AV245" s="145"/>
      <c r="AW245" s="145"/>
      <c r="AX245" s="145"/>
      <c r="AY245" s="145"/>
      <c r="AZ245" s="140"/>
      <c r="BA245" s="145"/>
      <c r="BB245" s="145"/>
      <c r="BC245" s="145"/>
      <c r="BD245" s="145"/>
      <c r="BE245" s="145"/>
      <c r="BF245" s="145"/>
      <c r="BG245" s="145"/>
      <c r="BH245" s="145"/>
      <c r="BI245" s="145"/>
      <c r="BJ245" s="145"/>
      <c r="BK245" s="140"/>
      <c r="BL245" s="145"/>
    </row>
    <row r="246" spans="1:64" ht="10.3" x14ac:dyDescent="0.25">
      <c r="A246" s="145"/>
      <c r="B246" s="140"/>
      <c r="C246" s="36"/>
      <c r="D246" s="37"/>
      <c r="E246" s="322"/>
      <c r="F246" s="322"/>
      <c r="G246" s="322"/>
      <c r="H246" s="322"/>
      <c r="I246" s="322"/>
      <c r="J246" s="322"/>
      <c r="K246" s="322"/>
      <c r="L246" s="322"/>
      <c r="M246" s="322"/>
      <c r="N246" s="322"/>
      <c r="O246" s="322"/>
      <c r="P246" s="322"/>
      <c r="Q246" s="322"/>
      <c r="R246" s="322"/>
      <c r="S246" s="322"/>
      <c r="T246" s="322"/>
      <c r="U246" s="154"/>
      <c r="V246" s="37"/>
      <c r="W246" s="145"/>
      <c r="X246" s="145"/>
      <c r="Y246" s="145"/>
      <c r="Z246" s="147" t="s">
        <v>93</v>
      </c>
      <c r="AA246" s="147"/>
      <c r="AB246" s="147"/>
      <c r="AC246" s="147"/>
      <c r="AD246" s="147"/>
      <c r="AE246" s="147"/>
      <c r="AF246" s="147"/>
      <c r="AG246" s="171"/>
      <c r="AH246" s="147"/>
      <c r="AI246" s="148"/>
      <c r="AJ246" s="148"/>
      <c r="AK246" s="148"/>
      <c r="AL246" s="140"/>
      <c r="AM246" s="36"/>
      <c r="AN246" s="145"/>
      <c r="AO246" s="145"/>
      <c r="AP246" s="145"/>
      <c r="AQ246" s="145"/>
      <c r="AR246" s="145"/>
      <c r="AS246" s="145"/>
      <c r="AT246" s="145"/>
      <c r="AU246" s="1"/>
      <c r="AV246" s="1"/>
      <c r="AW246" s="1"/>
      <c r="AX246" s="1"/>
      <c r="AY246" s="1"/>
      <c r="AZ246" s="140"/>
      <c r="BA246" s="145"/>
      <c r="BB246" s="145"/>
      <c r="BC246" s="145"/>
      <c r="BD246" s="145"/>
      <c r="BE246" s="145"/>
      <c r="BF246" s="1"/>
      <c r="BG246" s="1"/>
      <c r="BH246" s="1"/>
      <c r="BI246" s="1"/>
      <c r="BJ246" s="1"/>
      <c r="BK246" s="140"/>
      <c r="BL246" s="145"/>
    </row>
    <row r="247" spans="1:64" ht="6" customHeight="1" x14ac:dyDescent="0.25">
      <c r="A247" s="28"/>
      <c r="B247" s="70"/>
      <c r="C247" s="33"/>
      <c r="D247" s="32"/>
      <c r="E247" s="28"/>
      <c r="F247" s="28"/>
      <c r="G247" s="28"/>
      <c r="H247" s="28"/>
      <c r="I247" s="28"/>
      <c r="J247" s="28"/>
      <c r="K247" s="28"/>
      <c r="L247" s="28"/>
      <c r="M247" s="28"/>
      <c r="N247" s="28"/>
      <c r="O247" s="28"/>
      <c r="P247" s="28"/>
      <c r="Q247" s="28"/>
      <c r="R247" s="28"/>
      <c r="S247" s="28"/>
      <c r="T247" s="28"/>
      <c r="U247" s="28"/>
      <c r="V247" s="32"/>
      <c r="W247" s="28"/>
      <c r="X247" s="28"/>
      <c r="Y247" s="28"/>
      <c r="Z247" s="28"/>
      <c r="AA247" s="28"/>
      <c r="AB247" s="28"/>
      <c r="AC247" s="28"/>
      <c r="AD247" s="28"/>
      <c r="AE247" s="28"/>
      <c r="AF247" s="28"/>
      <c r="AG247" s="28"/>
      <c r="AH247" s="28"/>
      <c r="AI247" s="28"/>
      <c r="AJ247" s="28"/>
      <c r="AK247" s="28"/>
      <c r="AL247" s="70"/>
      <c r="AM247" s="33"/>
      <c r="AN247" s="28"/>
      <c r="AO247" s="28"/>
      <c r="AP247" s="28"/>
      <c r="AQ247" s="28"/>
      <c r="AR247" s="145"/>
      <c r="AS247" s="145"/>
      <c r="AT247" s="145"/>
      <c r="AU247" s="145"/>
      <c r="AV247" s="145"/>
      <c r="AW247" s="145"/>
      <c r="AX247" s="145"/>
      <c r="AY247" s="145"/>
      <c r="AZ247" s="140"/>
      <c r="BA247" s="145"/>
      <c r="BB247" s="145"/>
      <c r="BC247" s="145"/>
      <c r="BD247" s="145"/>
      <c r="BE247" s="145"/>
      <c r="BF247" s="145"/>
      <c r="BG247" s="145"/>
      <c r="BH247" s="145"/>
      <c r="BI247" s="145"/>
      <c r="BJ247" s="145"/>
      <c r="BK247" s="140"/>
      <c r="BL247" s="145"/>
    </row>
    <row r="248" spans="1:64" ht="6" customHeight="1" x14ac:dyDescent="0.25">
      <c r="A248" s="41"/>
      <c r="B248" s="141"/>
      <c r="C248" s="30"/>
      <c r="D248" s="29"/>
      <c r="E248" s="41"/>
      <c r="F248" s="41"/>
      <c r="G248" s="41"/>
      <c r="H248" s="41"/>
      <c r="I248" s="41"/>
      <c r="J248" s="41"/>
      <c r="K248" s="41"/>
      <c r="L248" s="41"/>
      <c r="M248" s="41"/>
      <c r="N248" s="41"/>
      <c r="O248" s="41"/>
      <c r="P248" s="41"/>
      <c r="Q248" s="41"/>
      <c r="R248" s="41"/>
      <c r="S248" s="41"/>
      <c r="T248" s="41"/>
      <c r="U248" s="30"/>
      <c r="V248" s="29"/>
      <c r="W248" s="41"/>
      <c r="X248" s="41"/>
      <c r="Y248" s="41"/>
      <c r="Z248" s="41"/>
      <c r="AA248" s="41"/>
      <c r="AB248" s="41"/>
      <c r="AC248" s="41"/>
      <c r="AD248" s="41"/>
      <c r="AE248" s="41"/>
      <c r="AF248" s="41"/>
      <c r="AG248" s="41"/>
      <c r="AH248" s="41"/>
      <c r="AI248" s="41"/>
      <c r="AJ248" s="41"/>
      <c r="AK248" s="41"/>
      <c r="AL248" s="67"/>
      <c r="AM248" s="30"/>
      <c r="AN248" s="29"/>
      <c r="AO248" s="41"/>
      <c r="AP248" s="41"/>
      <c r="AQ248" s="41"/>
    </row>
    <row r="249" spans="1:64" ht="11.25" customHeight="1" x14ac:dyDescent="0.25">
      <c r="A249" s="145"/>
      <c r="B249" s="161">
        <v>429</v>
      </c>
      <c r="C249" s="36"/>
      <c r="D249" s="37"/>
      <c r="E249" s="317" t="str">
        <f ca="1">VLOOKUP(INDIRECT(ADDRESS(ROW(),COLUMN()-3)),INDIRECT("translations[[Question Num]:["&amp; Language_Selected &amp;"]]"),MATCH(Language_Selected,Language_Options,0)+1,FALSE)</f>
        <v>In total, with how many different people have you had sexual intercourse in your lifetime?
IF NON-NUMERIC ANSWER, PROBE TO GET AN ESTIMATE. IF NUMBER OF PARTNERS IS 95 OR MORE, RECORD '95'.</v>
      </c>
      <c r="F249" s="317"/>
      <c r="G249" s="317"/>
      <c r="H249" s="317"/>
      <c r="I249" s="317"/>
      <c r="J249" s="317"/>
      <c r="K249" s="317"/>
      <c r="L249" s="317"/>
      <c r="M249" s="317"/>
      <c r="N249" s="317"/>
      <c r="O249" s="317"/>
      <c r="P249" s="317"/>
      <c r="Q249" s="317"/>
      <c r="R249" s="317"/>
      <c r="S249" s="317"/>
      <c r="T249" s="317"/>
      <c r="U249" s="36"/>
      <c r="V249" s="37"/>
      <c r="AM249" s="36"/>
      <c r="AN249" s="37"/>
      <c r="AO249" s="145"/>
      <c r="AP249" s="145"/>
      <c r="AQ249" s="145"/>
    </row>
    <row r="250" spans="1:64" ht="10.3" x14ac:dyDescent="0.25">
      <c r="A250" s="145"/>
      <c r="B250" s="140"/>
      <c r="C250" s="36"/>
      <c r="D250" s="37"/>
      <c r="E250" s="317"/>
      <c r="F250" s="317"/>
      <c r="G250" s="317"/>
      <c r="H250" s="317"/>
      <c r="I250" s="317"/>
      <c r="J250" s="317"/>
      <c r="K250" s="317"/>
      <c r="L250" s="317"/>
      <c r="M250" s="317"/>
      <c r="N250" s="317"/>
      <c r="O250" s="317"/>
      <c r="P250" s="317"/>
      <c r="Q250" s="317"/>
      <c r="R250" s="317"/>
      <c r="S250" s="317"/>
      <c r="T250" s="317"/>
      <c r="U250" s="36"/>
      <c r="V250" s="37"/>
      <c r="W250" s="145" t="s">
        <v>246</v>
      </c>
      <c r="X250" s="145"/>
      <c r="Y250" s="145"/>
      <c r="Z250" s="145"/>
      <c r="AA250" s="145"/>
      <c r="AB250" s="145"/>
      <c r="AC250" s="145"/>
      <c r="AD250" s="145"/>
      <c r="AE250" s="145"/>
      <c r="AF250" s="145"/>
      <c r="AG250" s="145"/>
      <c r="AH250" s="145"/>
      <c r="AI250" s="29"/>
      <c r="AJ250" s="30"/>
      <c r="AK250" s="29"/>
      <c r="AL250" s="68"/>
      <c r="AM250" s="36"/>
      <c r="AN250" s="37"/>
      <c r="AO250" s="145"/>
      <c r="AP250" s="145"/>
      <c r="AQ250" s="145"/>
    </row>
    <row r="251" spans="1:64" ht="10.3" x14ac:dyDescent="0.25">
      <c r="A251" s="145"/>
      <c r="B251" s="140"/>
      <c r="C251" s="36"/>
      <c r="D251" s="37"/>
      <c r="E251" s="317"/>
      <c r="F251" s="317"/>
      <c r="G251" s="317"/>
      <c r="H251" s="317"/>
      <c r="I251" s="317"/>
      <c r="J251" s="317"/>
      <c r="K251" s="317"/>
      <c r="L251" s="317"/>
      <c r="M251" s="317"/>
      <c r="N251" s="317"/>
      <c r="O251" s="317"/>
      <c r="P251" s="317"/>
      <c r="Q251" s="317"/>
      <c r="R251" s="317"/>
      <c r="S251" s="317"/>
      <c r="T251" s="317"/>
      <c r="U251" s="36"/>
      <c r="V251" s="37"/>
      <c r="X251" s="145" t="s">
        <v>247</v>
      </c>
      <c r="Y251" s="145"/>
      <c r="Z251" s="145"/>
      <c r="AA251" s="145"/>
      <c r="AB251" s="31" t="s">
        <v>9</v>
      </c>
      <c r="AC251" s="71"/>
      <c r="AD251" s="31"/>
      <c r="AE251" s="31"/>
      <c r="AF251" s="71"/>
      <c r="AG251" s="71"/>
      <c r="AH251" s="71"/>
      <c r="AI251" s="32"/>
      <c r="AJ251" s="33"/>
      <c r="AK251" s="32"/>
      <c r="AL251" s="69"/>
      <c r="AM251" s="36"/>
      <c r="AN251" s="37"/>
      <c r="AO251" s="145"/>
      <c r="AP251" s="145"/>
      <c r="AQ251" s="145"/>
    </row>
    <row r="252" spans="1:64" ht="10.3" x14ac:dyDescent="0.25">
      <c r="A252" s="145"/>
      <c r="B252" s="140"/>
      <c r="C252" s="36"/>
      <c r="D252" s="37"/>
      <c r="E252" s="317"/>
      <c r="F252" s="317"/>
      <c r="G252" s="317"/>
      <c r="H252" s="317"/>
      <c r="I252" s="317"/>
      <c r="J252" s="317"/>
      <c r="K252" s="317"/>
      <c r="L252" s="317"/>
      <c r="M252" s="317"/>
      <c r="N252" s="317"/>
      <c r="O252" s="317"/>
      <c r="P252" s="317"/>
      <c r="Q252" s="317"/>
      <c r="R252" s="317"/>
      <c r="S252" s="317"/>
      <c r="T252" s="317"/>
      <c r="U252" s="36"/>
      <c r="V252" s="37"/>
      <c r="W252" s="145"/>
      <c r="X252" s="145"/>
      <c r="Y252" s="145"/>
      <c r="Z252" s="145"/>
      <c r="AA252" s="145"/>
      <c r="AB252" s="145"/>
      <c r="AC252" s="145"/>
      <c r="AD252" s="145"/>
      <c r="AE252" s="145"/>
      <c r="AF252" s="145"/>
      <c r="AG252" s="145"/>
      <c r="AH252" s="145"/>
      <c r="AI252" s="145"/>
      <c r="AJ252" s="145"/>
      <c r="AK252" s="145"/>
      <c r="AL252" s="46"/>
      <c r="AM252" s="36"/>
      <c r="AN252" s="37"/>
      <c r="AO252" s="145"/>
      <c r="AP252" s="145"/>
      <c r="AQ252" s="145"/>
    </row>
    <row r="253" spans="1:64" ht="10.3" x14ac:dyDescent="0.25">
      <c r="A253" s="145"/>
      <c r="B253" s="140"/>
      <c r="C253" s="36"/>
      <c r="D253" s="37"/>
      <c r="E253" s="317"/>
      <c r="F253" s="317"/>
      <c r="G253" s="317"/>
      <c r="H253" s="317"/>
      <c r="I253" s="317"/>
      <c r="J253" s="317"/>
      <c r="K253" s="317"/>
      <c r="L253" s="317"/>
      <c r="M253" s="317"/>
      <c r="N253" s="317"/>
      <c r="O253" s="317"/>
      <c r="P253" s="317"/>
      <c r="Q253" s="317"/>
      <c r="R253" s="317"/>
      <c r="S253" s="317"/>
      <c r="T253" s="317"/>
      <c r="U253" s="36"/>
      <c r="V253" s="37"/>
      <c r="W253" s="145" t="s">
        <v>140</v>
      </c>
      <c r="X253" s="145"/>
      <c r="Y253" s="145"/>
      <c r="Z253" s="145"/>
      <c r="AA253" s="145"/>
      <c r="AB253" s="31" t="s">
        <v>9</v>
      </c>
      <c r="AC253" s="71"/>
      <c r="AD253" s="31"/>
      <c r="AE253" s="31"/>
      <c r="AF253" s="31"/>
      <c r="AG253" s="31"/>
      <c r="AH253" s="31"/>
      <c r="AI253" s="31"/>
      <c r="AJ253" s="31"/>
      <c r="AK253" s="31"/>
      <c r="AL253" s="46" t="s">
        <v>76</v>
      </c>
      <c r="AM253" s="36"/>
      <c r="AN253" s="37"/>
      <c r="AO253" s="145"/>
      <c r="AP253" s="145"/>
      <c r="AQ253" s="145"/>
    </row>
    <row r="254" spans="1:64" ht="10.3" x14ac:dyDescent="0.25">
      <c r="A254" s="145"/>
      <c r="B254" s="140"/>
      <c r="C254" s="36"/>
      <c r="D254" s="37"/>
      <c r="E254" s="317"/>
      <c r="F254" s="317"/>
      <c r="G254" s="317"/>
      <c r="H254" s="317"/>
      <c r="I254" s="317"/>
      <c r="J254" s="317"/>
      <c r="K254" s="317"/>
      <c r="L254" s="317"/>
      <c r="M254" s="317"/>
      <c r="N254" s="317"/>
      <c r="O254" s="317"/>
      <c r="P254" s="317"/>
      <c r="Q254" s="317"/>
      <c r="R254" s="317"/>
      <c r="S254" s="317"/>
      <c r="T254" s="317"/>
      <c r="U254" s="36"/>
      <c r="V254" s="37"/>
      <c r="W254" s="145"/>
      <c r="X254" s="145"/>
      <c r="Y254" s="145"/>
      <c r="Z254" s="145"/>
      <c r="AA254" s="145"/>
      <c r="AB254" s="145"/>
      <c r="AC254" s="145"/>
      <c r="AD254" s="145"/>
      <c r="AE254" s="145"/>
      <c r="AF254" s="145"/>
      <c r="AG254" s="145"/>
      <c r="AH254" s="145"/>
      <c r="AI254" s="145"/>
      <c r="AJ254" s="145"/>
      <c r="AK254" s="145"/>
      <c r="AL254" s="46"/>
      <c r="AM254" s="36"/>
      <c r="AN254" s="37"/>
      <c r="AO254" s="145"/>
      <c r="AP254" s="145"/>
      <c r="AQ254" s="145"/>
    </row>
    <row r="255" spans="1:64" ht="6" customHeight="1" x14ac:dyDescent="0.25">
      <c r="A255" s="28"/>
      <c r="B255" s="70"/>
      <c r="C255" s="33"/>
      <c r="D255" s="32"/>
      <c r="E255" s="28"/>
      <c r="F255" s="28"/>
      <c r="G255" s="28"/>
      <c r="H255" s="28"/>
      <c r="I255" s="28"/>
      <c r="J255" s="28"/>
      <c r="K255" s="28"/>
      <c r="L255" s="28"/>
      <c r="M255" s="28"/>
      <c r="N255" s="28"/>
      <c r="O255" s="28"/>
      <c r="P255" s="28"/>
      <c r="Q255" s="28"/>
      <c r="R255" s="28"/>
      <c r="S255" s="28"/>
      <c r="T255" s="28"/>
      <c r="U255" s="33"/>
      <c r="V255" s="32"/>
      <c r="W255" s="28"/>
      <c r="X255" s="28"/>
      <c r="Y255" s="28"/>
      <c r="Z255" s="28"/>
      <c r="AA255" s="28"/>
      <c r="AB255" s="28"/>
      <c r="AC255" s="28"/>
      <c r="AD255" s="28"/>
      <c r="AE255" s="28"/>
      <c r="AF255" s="28"/>
      <c r="AG255" s="28"/>
      <c r="AH255" s="28"/>
      <c r="AI255" s="28"/>
      <c r="AJ255" s="28"/>
      <c r="AK255" s="28"/>
      <c r="AL255" s="66"/>
      <c r="AM255" s="33"/>
      <c r="AN255" s="32"/>
      <c r="AO255" s="28"/>
      <c r="AP255" s="28"/>
      <c r="AQ255" s="28"/>
    </row>
    <row r="256" spans="1:64" ht="6" customHeight="1" x14ac:dyDescent="0.25">
      <c r="A256" s="146"/>
      <c r="B256" s="146"/>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60"/>
      <c r="AQ256" s="146"/>
      <c r="AR256" s="146"/>
      <c r="AS256" s="146"/>
      <c r="AT256" s="146"/>
    </row>
    <row r="257" spans="1:43" ht="10.3" x14ac:dyDescent="0.25">
      <c r="B257" s="318" t="s">
        <v>702</v>
      </c>
      <c r="C257" s="318"/>
      <c r="D257" s="318"/>
      <c r="E257" s="318"/>
      <c r="F257" s="318"/>
      <c r="G257" s="318"/>
      <c r="H257" s="318"/>
      <c r="I257" s="318"/>
      <c r="J257" s="318"/>
      <c r="K257" s="318"/>
      <c r="L257" s="318"/>
      <c r="M257" s="318"/>
      <c r="N257" s="318"/>
      <c r="O257" s="318"/>
      <c r="P257" s="318"/>
      <c r="Q257" s="318"/>
      <c r="R257" s="318"/>
      <c r="S257" s="318"/>
      <c r="T257" s="318"/>
      <c r="U257" s="318"/>
      <c r="V257" s="318"/>
      <c r="W257" s="318"/>
      <c r="X257" s="318"/>
      <c r="Y257" s="318"/>
      <c r="Z257" s="318"/>
      <c r="AA257" s="318"/>
      <c r="AB257" s="318"/>
      <c r="AC257" s="318"/>
      <c r="AD257" s="318"/>
      <c r="AE257" s="318"/>
      <c r="AF257" s="318"/>
      <c r="AG257" s="318"/>
      <c r="AH257" s="318"/>
      <c r="AI257" s="318"/>
      <c r="AJ257" s="318"/>
      <c r="AK257" s="318"/>
      <c r="AL257" s="318"/>
      <c r="AM257" s="318"/>
      <c r="AN257" s="318"/>
      <c r="AO257" s="318"/>
      <c r="AP257" s="318"/>
      <c r="AQ257" s="318"/>
    </row>
    <row r="258" spans="1:43" ht="10.3" x14ac:dyDescent="0.25">
      <c r="B258" s="318"/>
      <c r="C258" s="318"/>
      <c r="D258" s="318"/>
      <c r="E258" s="318"/>
      <c r="F258" s="318"/>
      <c r="G258" s="318"/>
      <c r="H258" s="318"/>
      <c r="I258" s="318"/>
      <c r="J258" s="318"/>
      <c r="K258" s="318"/>
      <c r="L258" s="318"/>
      <c r="M258" s="318"/>
      <c r="N258" s="318"/>
      <c r="O258" s="318"/>
      <c r="P258" s="318"/>
      <c r="Q258" s="318"/>
      <c r="R258" s="318"/>
      <c r="S258" s="318"/>
      <c r="T258" s="318"/>
      <c r="U258" s="318"/>
      <c r="V258" s="318"/>
      <c r="W258" s="318"/>
      <c r="X258" s="318"/>
      <c r="Y258" s="318"/>
      <c r="Z258" s="318"/>
      <c r="AA258" s="318"/>
      <c r="AB258" s="318"/>
      <c r="AC258" s="318"/>
      <c r="AD258" s="318"/>
      <c r="AE258" s="318"/>
      <c r="AF258" s="318"/>
      <c r="AG258" s="318"/>
      <c r="AH258" s="318"/>
      <c r="AI258" s="318"/>
      <c r="AJ258" s="318"/>
      <c r="AK258" s="318"/>
      <c r="AL258" s="318"/>
      <c r="AM258" s="318"/>
      <c r="AN258" s="318"/>
      <c r="AO258" s="318"/>
      <c r="AP258" s="318"/>
      <c r="AQ258" s="318"/>
    </row>
    <row r="259" spans="1:43" ht="11.25" customHeight="1" x14ac:dyDescent="0.25">
      <c r="B259" s="318" t="s">
        <v>701</v>
      </c>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8"/>
      <c r="AE259" s="318"/>
      <c r="AF259" s="318"/>
      <c r="AG259" s="318"/>
      <c r="AH259" s="318"/>
      <c r="AI259" s="318"/>
      <c r="AJ259" s="318"/>
      <c r="AK259" s="318"/>
      <c r="AL259" s="318"/>
      <c r="AM259" s="318"/>
      <c r="AN259" s="318"/>
      <c r="AO259" s="318"/>
      <c r="AP259" s="318"/>
      <c r="AQ259" s="318"/>
    </row>
    <row r="260" spans="1:43" ht="10.3" x14ac:dyDescent="0.25">
      <c r="B260" s="318" t="s">
        <v>700</v>
      </c>
      <c r="C260" s="318"/>
      <c r="D260" s="318"/>
      <c r="E260" s="318"/>
      <c r="F260" s="318"/>
      <c r="G260" s="318"/>
      <c r="H260" s="318"/>
      <c r="I260" s="318"/>
      <c r="J260" s="318"/>
      <c r="K260" s="318"/>
      <c r="L260" s="318"/>
      <c r="M260" s="318"/>
      <c r="N260" s="318"/>
      <c r="O260" s="318"/>
      <c r="P260" s="318"/>
      <c r="Q260" s="318"/>
      <c r="R260" s="318"/>
      <c r="S260" s="318"/>
      <c r="T260" s="318"/>
      <c r="U260" s="318"/>
      <c r="V260" s="318"/>
      <c r="W260" s="318"/>
      <c r="X260" s="318"/>
      <c r="Y260" s="318"/>
      <c r="Z260" s="318"/>
      <c r="AA260" s="318"/>
      <c r="AB260" s="318"/>
      <c r="AC260" s="318"/>
      <c r="AD260" s="318"/>
      <c r="AE260" s="318"/>
      <c r="AF260" s="318"/>
      <c r="AG260" s="318"/>
      <c r="AH260" s="318"/>
      <c r="AI260" s="318"/>
      <c r="AJ260" s="318"/>
      <c r="AK260" s="318"/>
      <c r="AL260" s="318"/>
      <c r="AM260" s="318"/>
      <c r="AN260" s="318"/>
      <c r="AO260" s="318"/>
      <c r="AP260" s="318"/>
      <c r="AQ260" s="318"/>
    </row>
    <row r="261" spans="1:43" ht="10.3" x14ac:dyDescent="0.25">
      <c r="B261" s="318" t="s">
        <v>699</v>
      </c>
      <c r="C261" s="318"/>
      <c r="D261" s="318"/>
      <c r="E261" s="318"/>
      <c r="F261" s="318"/>
      <c r="G261" s="318"/>
      <c r="H261" s="318"/>
      <c r="I261" s="318"/>
      <c r="J261" s="318"/>
      <c r="K261" s="318"/>
      <c r="L261" s="318"/>
      <c r="M261" s="318"/>
      <c r="N261" s="318"/>
      <c r="O261" s="318"/>
      <c r="P261" s="318"/>
      <c r="Q261" s="318"/>
      <c r="R261" s="318"/>
      <c r="S261" s="318"/>
      <c r="T261" s="318"/>
      <c r="U261" s="318"/>
      <c r="V261" s="318"/>
      <c r="W261" s="318"/>
      <c r="X261" s="318"/>
      <c r="Y261" s="318"/>
      <c r="Z261" s="318"/>
      <c r="AA261" s="318"/>
      <c r="AB261" s="318"/>
      <c r="AC261" s="318"/>
      <c r="AD261" s="318"/>
      <c r="AE261" s="318"/>
      <c r="AF261" s="318"/>
      <c r="AG261" s="318"/>
      <c r="AH261" s="318"/>
      <c r="AI261" s="318"/>
      <c r="AJ261" s="318"/>
      <c r="AK261" s="318"/>
      <c r="AL261" s="318"/>
      <c r="AM261" s="318"/>
      <c r="AN261" s="318"/>
      <c r="AO261" s="318"/>
      <c r="AP261" s="318"/>
      <c r="AQ261" s="318"/>
    </row>
    <row r="262" spans="1:43" ht="10.3" x14ac:dyDescent="0.25">
      <c r="B262" s="318" t="s">
        <v>696</v>
      </c>
      <c r="C262" s="318"/>
      <c r="D262" s="318"/>
      <c r="E262" s="318"/>
      <c r="F262" s="318"/>
      <c r="G262" s="318"/>
      <c r="H262" s="318"/>
      <c r="I262" s="318"/>
      <c r="J262" s="318"/>
      <c r="K262" s="318"/>
      <c r="L262" s="318"/>
      <c r="M262" s="318"/>
      <c r="N262" s="318"/>
      <c r="O262" s="318"/>
      <c r="P262" s="318"/>
      <c r="Q262" s="318"/>
      <c r="R262" s="318"/>
      <c r="S262" s="318"/>
      <c r="T262" s="318"/>
      <c r="U262" s="318"/>
      <c r="V262" s="318"/>
      <c r="W262" s="318"/>
      <c r="X262" s="318"/>
      <c r="Y262" s="318"/>
      <c r="Z262" s="318"/>
      <c r="AA262" s="318"/>
      <c r="AB262" s="318"/>
      <c r="AC262" s="318"/>
      <c r="AD262" s="318"/>
      <c r="AE262" s="318"/>
      <c r="AF262" s="318"/>
      <c r="AG262" s="318"/>
      <c r="AH262" s="318"/>
      <c r="AI262" s="318"/>
      <c r="AJ262" s="318"/>
      <c r="AK262" s="318"/>
      <c r="AL262" s="318"/>
      <c r="AM262" s="318"/>
      <c r="AN262" s="318"/>
      <c r="AO262" s="318"/>
      <c r="AP262" s="318"/>
      <c r="AQ262" s="318"/>
    </row>
    <row r="263" spans="1:43" ht="10.3" x14ac:dyDescent="0.25">
      <c r="B263" s="318"/>
      <c r="C263" s="318"/>
      <c r="D263" s="318"/>
      <c r="E263" s="318"/>
      <c r="F263" s="318"/>
      <c r="G263" s="318"/>
      <c r="H263" s="318"/>
      <c r="I263" s="318"/>
      <c r="J263" s="318"/>
      <c r="K263" s="318"/>
      <c r="L263" s="318"/>
      <c r="M263" s="318"/>
      <c r="N263" s="318"/>
      <c r="O263" s="318"/>
      <c r="P263" s="318"/>
      <c r="Q263" s="318"/>
      <c r="R263" s="318"/>
      <c r="S263" s="318"/>
      <c r="T263" s="318"/>
      <c r="U263" s="318"/>
      <c r="V263" s="318"/>
      <c r="W263" s="318"/>
      <c r="X263" s="318"/>
      <c r="Y263" s="318"/>
      <c r="Z263" s="318"/>
      <c r="AA263" s="318"/>
      <c r="AB263" s="318"/>
      <c r="AC263" s="318"/>
      <c r="AD263" s="318"/>
      <c r="AE263" s="318"/>
      <c r="AF263" s="318"/>
      <c r="AG263" s="318"/>
      <c r="AH263" s="318"/>
      <c r="AI263" s="318"/>
      <c r="AJ263" s="318"/>
      <c r="AK263" s="318"/>
      <c r="AL263" s="318"/>
      <c r="AM263" s="318"/>
      <c r="AN263" s="318"/>
      <c r="AO263" s="318"/>
      <c r="AP263" s="318"/>
      <c r="AQ263" s="318"/>
    </row>
    <row r="264" spans="1:43" ht="10.3" x14ac:dyDescent="0.25">
      <c r="B264" s="318" t="s">
        <v>698</v>
      </c>
      <c r="C264" s="318"/>
      <c r="D264" s="318"/>
      <c r="E264" s="318"/>
      <c r="F264" s="318"/>
      <c r="G264" s="318"/>
      <c r="H264" s="318"/>
      <c r="I264" s="318"/>
      <c r="J264" s="318"/>
      <c r="K264" s="318"/>
      <c r="L264" s="318"/>
      <c r="M264" s="318"/>
      <c r="N264" s="318"/>
      <c r="O264" s="318"/>
      <c r="P264" s="318"/>
      <c r="Q264" s="318"/>
      <c r="R264" s="318"/>
      <c r="S264" s="318"/>
      <c r="T264" s="318"/>
      <c r="U264" s="318"/>
      <c r="V264" s="318"/>
      <c r="W264" s="318"/>
      <c r="X264" s="318"/>
      <c r="Y264" s="318"/>
      <c r="Z264" s="318"/>
      <c r="AA264" s="318"/>
      <c r="AB264" s="318"/>
      <c r="AC264" s="318"/>
      <c r="AD264" s="318"/>
      <c r="AE264" s="318"/>
      <c r="AF264" s="318"/>
      <c r="AG264" s="318"/>
      <c r="AH264" s="318"/>
      <c r="AI264" s="318"/>
      <c r="AJ264" s="318"/>
      <c r="AK264" s="318"/>
      <c r="AL264" s="318"/>
      <c r="AM264" s="318"/>
      <c r="AN264" s="318"/>
      <c r="AO264" s="318"/>
      <c r="AP264" s="318"/>
      <c r="AQ264" s="318"/>
    </row>
    <row r="265" spans="1:43" ht="10.3" x14ac:dyDescent="0.25">
      <c r="B265" s="318" t="s">
        <v>697</v>
      </c>
      <c r="C265" s="318"/>
      <c r="D265" s="318"/>
      <c r="E265" s="318"/>
      <c r="F265" s="318"/>
      <c r="G265" s="318"/>
      <c r="H265" s="318"/>
      <c r="I265" s="318"/>
      <c r="J265" s="318"/>
      <c r="K265" s="318"/>
      <c r="L265" s="318"/>
      <c r="M265" s="318"/>
      <c r="N265" s="318"/>
      <c r="O265" s="318"/>
      <c r="P265" s="318"/>
      <c r="Q265" s="318"/>
      <c r="R265" s="318"/>
      <c r="S265" s="318"/>
      <c r="T265" s="318"/>
      <c r="U265" s="318"/>
      <c r="V265" s="318"/>
      <c r="W265" s="318"/>
      <c r="X265" s="318"/>
      <c r="Y265" s="318"/>
      <c r="Z265" s="318"/>
      <c r="AA265" s="318"/>
      <c r="AB265" s="318"/>
      <c r="AC265" s="318"/>
      <c r="AD265" s="318"/>
      <c r="AE265" s="318"/>
      <c r="AF265" s="318"/>
      <c r="AG265" s="318"/>
      <c r="AH265" s="318"/>
      <c r="AI265" s="318"/>
      <c r="AJ265" s="318"/>
      <c r="AK265" s="318"/>
      <c r="AL265" s="318"/>
      <c r="AM265" s="318"/>
      <c r="AN265" s="318"/>
      <c r="AO265" s="318"/>
      <c r="AP265" s="318"/>
      <c r="AQ265" s="318"/>
    </row>
    <row r="266" spans="1:43" ht="6" customHeight="1" x14ac:dyDescent="0.25">
      <c r="A266" s="145"/>
      <c r="B266" s="140"/>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c r="AA266" s="145"/>
      <c r="AB266" s="145"/>
      <c r="AC266" s="145"/>
      <c r="AD266" s="145"/>
      <c r="AE266" s="145"/>
      <c r="AF266" s="145"/>
      <c r="AG266" s="145"/>
      <c r="AH266" s="145"/>
      <c r="AI266" s="145"/>
      <c r="AJ266" s="145"/>
      <c r="AK266" s="145"/>
      <c r="AL266" s="46"/>
      <c r="AM266" s="145"/>
      <c r="AN266" s="145"/>
      <c r="AO266" s="145"/>
      <c r="AP266" s="145"/>
      <c r="AQ266" s="145"/>
    </row>
  </sheetData>
  <sheetProtection sheet="1" scenarios="1" formatCells="0" formatRows="0" insertRows="0" deleteRows="0"/>
  <mergeCells count="65">
    <mergeCell ref="E110:T113"/>
    <mergeCell ref="E105:T109"/>
    <mergeCell ref="E91:T102"/>
    <mergeCell ref="AI32:AJ32"/>
    <mergeCell ref="AC40:AF40"/>
    <mergeCell ref="AC41:AF41"/>
    <mergeCell ref="AI41:AL41"/>
    <mergeCell ref="W41:AA41"/>
    <mergeCell ref="E84:T85"/>
    <mergeCell ref="E59:T59"/>
    <mergeCell ref="N38:T42"/>
    <mergeCell ref="F38:L42"/>
    <mergeCell ref="AI34:AL39"/>
    <mergeCell ref="E88:AL88"/>
    <mergeCell ref="E20:T21"/>
    <mergeCell ref="E28:T29"/>
    <mergeCell ref="E66:T67"/>
    <mergeCell ref="E32:T32"/>
    <mergeCell ref="E44:T50"/>
    <mergeCell ref="E51:T52"/>
    <mergeCell ref="E54:T55"/>
    <mergeCell ref="E249:T254"/>
    <mergeCell ref="AP77:AP78"/>
    <mergeCell ref="AP107:AP108"/>
    <mergeCell ref="AP111:AP112"/>
    <mergeCell ref="A1:AQ1"/>
    <mergeCell ref="E3:T3"/>
    <mergeCell ref="W3:AL3"/>
    <mergeCell ref="AO3:AP3"/>
    <mergeCell ref="E5:T7"/>
    <mergeCell ref="AP5:AP6"/>
    <mergeCell ref="E24:T25"/>
    <mergeCell ref="E70:T70"/>
    <mergeCell ref="F75:L81"/>
    <mergeCell ref="N75:T81"/>
    <mergeCell ref="E10:T12"/>
    <mergeCell ref="E15:T17"/>
    <mergeCell ref="E234:T235"/>
    <mergeCell ref="E238:T246"/>
    <mergeCell ref="E121:T122"/>
    <mergeCell ref="E116:T118"/>
    <mergeCell ref="Y165:AK165"/>
    <mergeCell ref="Y178:AK178"/>
    <mergeCell ref="Z151:AK151"/>
    <mergeCell ref="E130:T139"/>
    <mergeCell ref="E125:T129"/>
    <mergeCell ref="E146:T152"/>
    <mergeCell ref="E155:T195"/>
    <mergeCell ref="E142:T143"/>
    <mergeCell ref="E198:T206"/>
    <mergeCell ref="E209:T211"/>
    <mergeCell ref="E214:T215"/>
    <mergeCell ref="E218:T226"/>
    <mergeCell ref="AP131:AP132"/>
    <mergeCell ref="AP121:AP122"/>
    <mergeCell ref="Y186:AK186"/>
    <mergeCell ref="Z194:AK194"/>
    <mergeCell ref="E229:T231"/>
    <mergeCell ref="B264:AQ264"/>
    <mergeCell ref="B265:AQ265"/>
    <mergeCell ref="B257:AQ258"/>
    <mergeCell ref="B259:AQ259"/>
    <mergeCell ref="B260:AQ260"/>
    <mergeCell ref="B261:AQ261"/>
    <mergeCell ref="B262:AQ263"/>
  </mergeCells>
  <printOptions horizontalCentered="1"/>
  <pageMargins left="0.25" right="0.25" top="0.25" bottom="0.25" header="0.3" footer="0.3"/>
  <pageSetup paperSize="9" orientation="portrait" r:id="rId1"/>
  <headerFooter>
    <oddFooter>&amp;CM-&amp;P</oddFooter>
  </headerFooter>
  <rowBreaks count="3" manualBreakCount="3">
    <brk id="68" max="42" man="1"/>
    <brk id="144" max="42" man="1"/>
    <brk id="216"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7" tint="-0.249977111117893"/>
  </sheetPr>
  <dimension ref="A1:AT158"/>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1" max="22" width="1.81640625" customWidth="1"/>
    <col min="33" max="33" width="2.81640625" customWidth="1"/>
    <col min="38" max="38" width="2.81640625" style="85" customWidth="1"/>
    <col min="39" max="41" width="1.81640625" customWidth="1"/>
    <col min="42" max="42" width="4.81640625" customWidth="1"/>
    <col min="43" max="43" width="1.81640625" customWidth="1"/>
  </cols>
  <sheetData>
    <row r="1" spans="1:43" x14ac:dyDescent="0.25">
      <c r="A1" s="320" t="s">
        <v>315</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79"/>
      <c r="B4" s="140"/>
      <c r="C4" s="36"/>
      <c r="D4" s="37"/>
      <c r="E4" s="145"/>
      <c r="F4" s="145"/>
      <c r="G4" s="145"/>
      <c r="H4" s="145"/>
      <c r="I4" s="145"/>
      <c r="J4" s="145"/>
      <c r="K4" s="145"/>
      <c r="L4" s="145"/>
      <c r="M4" s="145"/>
      <c r="N4" s="145"/>
      <c r="O4" s="145"/>
      <c r="P4" s="145"/>
      <c r="Q4" s="145"/>
      <c r="R4" s="145"/>
      <c r="S4" s="145"/>
      <c r="T4" s="145"/>
      <c r="U4" s="76"/>
      <c r="V4" s="76"/>
      <c r="W4" s="145"/>
      <c r="X4" s="145"/>
      <c r="Y4" s="145"/>
      <c r="Z4" s="145"/>
      <c r="AA4" s="145"/>
      <c r="AB4" s="145"/>
      <c r="AC4" s="145"/>
      <c r="AD4" s="145"/>
      <c r="AE4" s="145"/>
      <c r="AF4" s="145"/>
      <c r="AG4" s="145"/>
      <c r="AH4" s="145"/>
      <c r="AI4" s="145"/>
      <c r="AJ4" s="145"/>
      <c r="AK4" s="145"/>
      <c r="AL4" s="46"/>
      <c r="AM4" s="36"/>
      <c r="AN4" s="37"/>
      <c r="AO4" s="145"/>
      <c r="AP4" s="145"/>
      <c r="AQ4" s="80"/>
    </row>
    <row r="5" spans="1:43" x14ac:dyDescent="0.25">
      <c r="A5" s="79"/>
      <c r="B5" s="140">
        <v>501</v>
      </c>
      <c r="C5" s="36"/>
      <c r="D5" s="37"/>
      <c r="E5" s="318" t="s">
        <v>316</v>
      </c>
      <c r="F5" s="318"/>
      <c r="G5" s="318"/>
      <c r="H5" s="318"/>
      <c r="I5" s="318"/>
      <c r="J5" s="318"/>
      <c r="K5" s="318"/>
      <c r="L5" s="318"/>
      <c r="M5" s="318"/>
      <c r="N5" s="318"/>
      <c r="O5" s="318"/>
      <c r="P5" s="318"/>
      <c r="Q5" s="318"/>
      <c r="R5" s="318"/>
      <c r="S5" s="318"/>
      <c r="T5" s="318"/>
      <c r="U5" s="145"/>
      <c r="V5" s="145"/>
      <c r="W5" s="145"/>
      <c r="X5" s="145"/>
      <c r="Y5" s="145"/>
      <c r="Z5" s="145"/>
      <c r="AA5" s="145"/>
      <c r="AB5" s="145"/>
      <c r="AC5" s="145"/>
      <c r="AD5" s="145"/>
      <c r="AE5" s="145"/>
      <c r="AF5" s="145"/>
      <c r="AG5" s="145"/>
      <c r="AH5" s="145"/>
      <c r="AI5" s="145"/>
      <c r="AJ5" s="145"/>
      <c r="AK5" s="145"/>
      <c r="AL5" s="46"/>
      <c r="AM5" s="36"/>
      <c r="AN5" s="37"/>
      <c r="AO5" s="145"/>
      <c r="AP5" s="145"/>
      <c r="AQ5" s="80"/>
    </row>
    <row r="6" spans="1:43" ht="6" customHeight="1" x14ac:dyDescent="0.25">
      <c r="A6" s="79"/>
      <c r="B6" s="140"/>
      <c r="C6" s="36"/>
      <c r="D6" s="37"/>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46"/>
      <c r="AM6" s="36"/>
      <c r="AN6" s="37"/>
      <c r="AO6" s="145"/>
      <c r="AP6" s="145"/>
      <c r="AQ6" s="80"/>
    </row>
    <row r="7" spans="1:43" x14ac:dyDescent="0.25">
      <c r="A7" s="79"/>
      <c r="B7" s="64"/>
      <c r="C7" s="36"/>
      <c r="D7" s="37"/>
      <c r="E7" s="145"/>
      <c r="F7" s="145"/>
      <c r="G7" s="145"/>
      <c r="H7" s="145"/>
      <c r="I7" s="145"/>
      <c r="J7" s="145"/>
      <c r="K7" s="145"/>
      <c r="L7" s="145"/>
      <c r="M7" s="145"/>
      <c r="N7" s="46" t="s">
        <v>317</v>
      </c>
      <c r="O7" s="145"/>
      <c r="P7" s="145"/>
      <c r="R7" s="145"/>
      <c r="S7" s="145"/>
      <c r="T7" s="145"/>
      <c r="U7" s="145"/>
      <c r="V7" s="145"/>
      <c r="W7" s="145"/>
      <c r="X7" s="145"/>
      <c r="Z7" s="46" t="s">
        <v>318</v>
      </c>
      <c r="AA7" s="145"/>
      <c r="AB7" s="145"/>
      <c r="AC7" s="145"/>
      <c r="AD7" s="145"/>
      <c r="AE7" s="145"/>
      <c r="AF7" s="145"/>
      <c r="AG7" s="145"/>
      <c r="AH7" s="145"/>
      <c r="AI7" s="145"/>
      <c r="AJ7" s="145"/>
      <c r="AK7" s="145"/>
      <c r="AL7" s="46"/>
      <c r="AM7" s="36"/>
      <c r="AN7" s="37"/>
      <c r="AO7" s="145"/>
      <c r="AP7" s="324">
        <v>514</v>
      </c>
      <c r="AQ7" s="93"/>
    </row>
    <row r="8" spans="1:43" x14ac:dyDescent="0.25">
      <c r="A8" s="79"/>
      <c r="B8" s="140"/>
      <c r="C8" s="36"/>
      <c r="D8" s="37"/>
      <c r="E8" s="145"/>
      <c r="F8" s="145"/>
      <c r="G8" s="145"/>
      <c r="H8" s="145"/>
      <c r="I8" s="145"/>
      <c r="J8" s="145"/>
      <c r="K8" s="145"/>
      <c r="L8" s="145"/>
      <c r="M8" s="145"/>
      <c r="N8" s="46" t="s">
        <v>319</v>
      </c>
      <c r="O8" s="145"/>
      <c r="P8" s="145"/>
      <c r="R8" s="145"/>
      <c r="S8" s="145"/>
      <c r="T8" s="145"/>
      <c r="U8" s="145"/>
      <c r="V8" s="145"/>
      <c r="W8" s="145"/>
      <c r="X8" s="145"/>
      <c r="Z8" s="46" t="s">
        <v>320</v>
      </c>
      <c r="AA8" s="145"/>
      <c r="AB8" s="145"/>
      <c r="AC8" s="145"/>
      <c r="AD8" s="145"/>
      <c r="AE8" s="145"/>
      <c r="AF8" s="145"/>
      <c r="AG8" s="145"/>
      <c r="AH8" s="145"/>
      <c r="AI8" s="145"/>
      <c r="AJ8" s="145"/>
      <c r="AK8" s="145"/>
      <c r="AL8" s="46"/>
      <c r="AM8" s="36"/>
      <c r="AN8" s="37"/>
      <c r="AO8" s="145"/>
      <c r="AP8" s="324"/>
      <c r="AQ8" s="93"/>
    </row>
    <row r="9" spans="1:43" x14ac:dyDescent="0.25">
      <c r="A9" s="79"/>
      <c r="B9" s="140"/>
      <c r="C9" s="36"/>
      <c r="D9" s="37"/>
      <c r="E9" s="145"/>
      <c r="F9" s="145"/>
      <c r="G9" s="145"/>
      <c r="H9" s="145"/>
      <c r="I9" s="145"/>
      <c r="J9" s="145"/>
      <c r="K9" s="145"/>
      <c r="L9" s="145"/>
      <c r="M9" s="145"/>
      <c r="N9" s="145"/>
      <c r="O9" s="145"/>
      <c r="P9" s="145"/>
      <c r="Q9" s="145"/>
      <c r="R9" s="145"/>
      <c r="S9" s="145"/>
      <c r="T9" s="145"/>
      <c r="U9" s="145"/>
      <c r="V9" s="145"/>
      <c r="W9" s="145"/>
      <c r="X9" s="145"/>
      <c r="Z9" s="46" t="s">
        <v>321</v>
      </c>
      <c r="AA9" s="145"/>
      <c r="AB9" s="145"/>
      <c r="AC9" s="145"/>
      <c r="AD9" s="145"/>
      <c r="AE9" s="145"/>
      <c r="AF9" s="145"/>
      <c r="AG9" s="145"/>
      <c r="AH9" s="145"/>
      <c r="AI9" s="145"/>
      <c r="AJ9" s="145"/>
      <c r="AK9" s="145"/>
      <c r="AL9" s="46"/>
      <c r="AM9" s="36"/>
      <c r="AN9" s="37"/>
      <c r="AO9" s="145"/>
      <c r="AP9" s="145"/>
      <c r="AQ9" s="80"/>
    </row>
    <row r="10" spans="1:43" ht="6" customHeight="1" thickBot="1" x14ac:dyDescent="0.3">
      <c r="A10" s="81"/>
      <c r="B10" s="143"/>
      <c r="C10" s="62"/>
      <c r="D10" s="63"/>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82"/>
      <c r="AM10" s="62"/>
      <c r="AN10" s="63"/>
      <c r="AO10" s="61"/>
      <c r="AP10" s="61"/>
      <c r="AQ10" s="83"/>
    </row>
    <row r="11" spans="1:43" ht="6" customHeight="1" x14ac:dyDescent="0.25">
      <c r="A11" s="72"/>
      <c r="B11" s="73"/>
      <c r="C11" s="74"/>
      <c r="D11" s="75"/>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7"/>
      <c r="AM11" s="74"/>
      <c r="AN11" s="75"/>
      <c r="AO11" s="76"/>
      <c r="AP11" s="76"/>
      <c r="AQ11" s="78"/>
    </row>
    <row r="12" spans="1:43" x14ac:dyDescent="0.25">
      <c r="A12" s="79"/>
      <c r="B12" s="140">
        <v>502</v>
      </c>
      <c r="C12" s="36"/>
      <c r="D12" s="37"/>
      <c r="E12" s="318" t="s">
        <v>703</v>
      </c>
      <c r="F12" s="318"/>
      <c r="G12" s="318"/>
      <c r="H12" s="318"/>
      <c r="I12" s="318"/>
      <c r="J12" s="318"/>
      <c r="K12" s="318"/>
      <c r="L12" s="318"/>
      <c r="M12" s="318"/>
      <c r="N12" s="318"/>
      <c r="O12" s="318"/>
      <c r="P12" s="318"/>
      <c r="Q12" s="318"/>
      <c r="R12" s="318"/>
      <c r="S12" s="318"/>
      <c r="T12" s="318"/>
      <c r="U12" s="145"/>
      <c r="V12" s="145"/>
      <c r="W12" s="145"/>
      <c r="X12" s="145"/>
      <c r="Y12" s="145"/>
      <c r="Z12" s="145"/>
      <c r="AA12" s="145"/>
      <c r="AB12" s="145"/>
      <c r="AC12" s="145"/>
      <c r="AD12" s="145"/>
      <c r="AE12" s="145"/>
      <c r="AF12" s="145"/>
      <c r="AG12" s="145"/>
      <c r="AH12" s="145"/>
      <c r="AI12" s="145"/>
      <c r="AJ12" s="145"/>
      <c r="AK12" s="145"/>
      <c r="AL12" s="46"/>
      <c r="AM12" s="36"/>
      <c r="AN12" s="37"/>
      <c r="AO12" s="145"/>
      <c r="AP12" s="145"/>
      <c r="AQ12" s="80"/>
    </row>
    <row r="13" spans="1:43" ht="6" customHeight="1" x14ac:dyDescent="0.25">
      <c r="A13" s="79"/>
      <c r="B13" s="140"/>
      <c r="C13" s="36"/>
      <c r="D13" s="37"/>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46"/>
      <c r="AM13" s="36"/>
      <c r="AN13" s="37"/>
      <c r="AO13" s="145"/>
      <c r="AP13" s="145"/>
      <c r="AQ13" s="80"/>
    </row>
    <row r="14" spans="1:43" x14ac:dyDescent="0.25">
      <c r="A14" s="79"/>
      <c r="B14" s="140"/>
      <c r="C14" s="36"/>
      <c r="D14" s="37"/>
      <c r="E14" s="145"/>
      <c r="F14" s="145"/>
      <c r="G14" s="145"/>
      <c r="H14" s="145"/>
      <c r="I14" s="145"/>
      <c r="J14" s="145"/>
      <c r="L14" s="145"/>
      <c r="M14" s="145"/>
      <c r="N14" s="46" t="s">
        <v>731</v>
      </c>
      <c r="P14" s="145"/>
      <c r="Q14" s="145"/>
      <c r="R14" s="145"/>
      <c r="S14" s="145"/>
      <c r="T14" s="145"/>
      <c r="U14" s="145"/>
      <c r="W14" s="145"/>
      <c r="X14" s="145"/>
      <c r="Y14" s="145"/>
      <c r="Z14" s="46" t="s">
        <v>322</v>
      </c>
      <c r="AA14" s="145"/>
      <c r="AB14" s="145"/>
      <c r="AC14" s="145"/>
      <c r="AD14" s="145"/>
      <c r="AE14" s="145"/>
      <c r="AF14" s="145"/>
      <c r="AG14" s="145"/>
      <c r="AH14" s="145"/>
      <c r="AI14" s="145"/>
      <c r="AJ14" s="145"/>
      <c r="AK14" s="145"/>
      <c r="AL14" s="46"/>
      <c r="AM14" s="36"/>
      <c r="AN14" s="37"/>
      <c r="AO14" s="145"/>
      <c r="AP14" s="324">
        <v>514</v>
      </c>
      <c r="AQ14" s="93"/>
    </row>
    <row r="15" spans="1:43" x14ac:dyDescent="0.25">
      <c r="A15" s="79"/>
      <c r="B15" s="140"/>
      <c r="C15" s="36"/>
      <c r="D15" s="37"/>
      <c r="E15" s="145"/>
      <c r="F15" s="145"/>
      <c r="G15" s="145"/>
      <c r="H15" s="145"/>
      <c r="I15" s="145"/>
      <c r="J15" s="145"/>
      <c r="L15" s="145"/>
      <c r="M15" s="145"/>
      <c r="N15" s="46" t="s">
        <v>733</v>
      </c>
      <c r="P15" s="145"/>
      <c r="Q15" s="145"/>
      <c r="R15" s="145"/>
      <c r="S15" s="145"/>
      <c r="T15" s="145"/>
      <c r="U15" s="145"/>
      <c r="W15" s="145"/>
      <c r="X15" s="145"/>
      <c r="Y15" s="145"/>
      <c r="Z15" s="46" t="s">
        <v>323</v>
      </c>
      <c r="AA15" s="145"/>
      <c r="AB15" s="145"/>
      <c r="AC15" s="145"/>
      <c r="AD15" s="145"/>
      <c r="AE15" s="145"/>
      <c r="AF15" s="145"/>
      <c r="AG15" s="145"/>
      <c r="AH15" s="145"/>
      <c r="AI15" s="145"/>
      <c r="AJ15" s="145"/>
      <c r="AK15" s="145"/>
      <c r="AL15" s="46"/>
      <c r="AM15" s="36"/>
      <c r="AN15" s="37"/>
      <c r="AO15" s="145"/>
      <c r="AP15" s="324"/>
      <c r="AQ15" s="93"/>
    </row>
    <row r="16" spans="1:43" ht="6" customHeight="1" thickBot="1" x14ac:dyDescent="0.3">
      <c r="A16" s="81"/>
      <c r="B16" s="143"/>
      <c r="C16" s="62"/>
      <c r="D16" s="63"/>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82"/>
      <c r="AM16" s="62"/>
      <c r="AN16" s="63"/>
      <c r="AO16" s="61"/>
      <c r="AP16" s="61"/>
      <c r="AQ16" s="83"/>
    </row>
    <row r="17" spans="1:43" ht="6" customHeight="1" x14ac:dyDescent="0.25">
      <c r="A17" s="180"/>
      <c r="B17" s="181"/>
      <c r="C17" s="182"/>
      <c r="D17" s="75"/>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7"/>
      <c r="AM17" s="74"/>
      <c r="AN17" s="75"/>
      <c r="AO17" s="76"/>
      <c r="AP17" s="76"/>
      <c r="AQ17" s="78"/>
    </row>
    <row r="18" spans="1:43" x14ac:dyDescent="0.25">
      <c r="A18" s="183"/>
      <c r="B18" s="95">
        <v>503</v>
      </c>
      <c r="C18" s="94"/>
      <c r="D18" s="37"/>
      <c r="E18" s="318" t="s">
        <v>225</v>
      </c>
      <c r="F18" s="318"/>
      <c r="G18" s="318"/>
      <c r="H18" s="318"/>
      <c r="I18" s="318"/>
      <c r="J18" s="318"/>
      <c r="K18" s="318"/>
      <c r="L18" s="318"/>
      <c r="M18" s="318"/>
      <c r="N18" s="318"/>
      <c r="O18" s="318"/>
      <c r="P18" s="318"/>
      <c r="Q18" s="318"/>
      <c r="R18" s="318"/>
      <c r="S18" s="318"/>
      <c r="T18" s="318"/>
      <c r="U18" s="145"/>
      <c r="V18" s="145"/>
      <c r="W18" s="145"/>
      <c r="X18" s="145"/>
      <c r="Y18" s="145"/>
      <c r="Z18" s="145"/>
      <c r="AA18" s="145"/>
      <c r="AB18" s="145"/>
      <c r="AC18" s="145"/>
      <c r="AD18" s="145"/>
      <c r="AE18" s="145"/>
      <c r="AF18" s="145"/>
      <c r="AG18" s="145"/>
      <c r="AH18" s="145"/>
      <c r="AI18" s="145"/>
      <c r="AJ18" s="145"/>
      <c r="AK18" s="145"/>
      <c r="AL18" s="46"/>
      <c r="AM18" s="36"/>
      <c r="AN18" s="37"/>
      <c r="AO18" s="145"/>
      <c r="AP18" s="145"/>
      <c r="AQ18" s="80"/>
    </row>
    <row r="19" spans="1:43" ht="6" customHeight="1" x14ac:dyDescent="0.25">
      <c r="A19" s="183"/>
      <c r="B19" s="95"/>
      <c r="C19" s="94"/>
      <c r="D19" s="37"/>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46"/>
      <c r="AM19" s="36"/>
      <c r="AN19" s="37"/>
      <c r="AO19" s="145"/>
      <c r="AP19" s="145"/>
      <c r="AQ19" s="80"/>
    </row>
    <row r="20" spans="1:43" x14ac:dyDescent="0.25">
      <c r="A20" s="183"/>
      <c r="B20" s="108" t="s">
        <v>47</v>
      </c>
      <c r="C20" s="94"/>
      <c r="D20" s="37"/>
      <c r="E20" s="145"/>
      <c r="F20" s="145"/>
      <c r="G20" s="145"/>
      <c r="H20" s="145"/>
      <c r="I20" s="145"/>
      <c r="J20" s="145"/>
      <c r="L20" s="145"/>
      <c r="M20" s="145"/>
      <c r="N20" s="46" t="s">
        <v>222</v>
      </c>
      <c r="P20" s="145"/>
      <c r="Q20" s="145"/>
      <c r="R20" s="145"/>
      <c r="S20" s="145"/>
      <c r="T20" s="145"/>
      <c r="U20" s="145"/>
      <c r="W20" s="145"/>
      <c r="X20" s="145"/>
      <c r="Y20" s="145"/>
      <c r="Z20" s="46" t="s">
        <v>153</v>
      </c>
      <c r="AA20" s="145"/>
      <c r="AB20" s="145"/>
      <c r="AC20" s="145"/>
      <c r="AD20" s="145"/>
      <c r="AE20" s="145"/>
      <c r="AF20" s="145"/>
      <c r="AG20" s="145"/>
      <c r="AH20" s="145"/>
      <c r="AI20" s="145"/>
      <c r="AJ20" s="145"/>
      <c r="AK20" s="145"/>
      <c r="AL20" s="46"/>
      <c r="AM20" s="36"/>
      <c r="AN20" s="37"/>
      <c r="AO20" s="145"/>
      <c r="AP20" s="324">
        <v>509</v>
      </c>
      <c r="AQ20" s="93"/>
    </row>
    <row r="21" spans="1:43" x14ac:dyDescent="0.25">
      <c r="A21" s="183"/>
      <c r="B21" s="95"/>
      <c r="C21" s="94"/>
      <c r="D21" s="37"/>
      <c r="E21" s="145"/>
      <c r="F21" s="145"/>
      <c r="G21" s="145"/>
      <c r="H21" s="145"/>
      <c r="I21" s="145"/>
      <c r="J21" s="145"/>
      <c r="L21" s="145"/>
      <c r="M21" s="145"/>
      <c r="N21" s="46" t="s">
        <v>223</v>
      </c>
      <c r="P21" s="145"/>
      <c r="Q21" s="145"/>
      <c r="R21" s="145"/>
      <c r="S21" s="145"/>
      <c r="T21" s="145"/>
      <c r="U21" s="145"/>
      <c r="W21" s="145"/>
      <c r="X21" s="145"/>
      <c r="Y21" s="145"/>
      <c r="Z21" s="46" t="s">
        <v>222</v>
      </c>
      <c r="AA21" s="145"/>
      <c r="AB21" s="145"/>
      <c r="AC21" s="145"/>
      <c r="AD21" s="145"/>
      <c r="AE21" s="145"/>
      <c r="AF21" s="145"/>
      <c r="AG21" s="145"/>
      <c r="AH21" s="145"/>
      <c r="AI21" s="145"/>
      <c r="AJ21" s="145"/>
      <c r="AK21" s="145"/>
      <c r="AL21" s="46"/>
      <c r="AM21" s="36"/>
      <c r="AN21" s="37"/>
      <c r="AO21" s="145"/>
      <c r="AP21" s="324"/>
      <c r="AQ21" s="93"/>
    </row>
    <row r="22" spans="1:43" x14ac:dyDescent="0.25">
      <c r="A22" s="183"/>
      <c r="B22" s="95"/>
      <c r="C22" s="94"/>
      <c r="D22" s="37"/>
      <c r="E22" s="145"/>
      <c r="F22" s="145"/>
      <c r="G22" s="145"/>
      <c r="H22" s="145"/>
      <c r="I22" s="145"/>
      <c r="J22" s="145"/>
      <c r="K22" s="145"/>
      <c r="L22" s="145"/>
      <c r="M22" s="145"/>
      <c r="N22" s="145"/>
      <c r="O22" s="145"/>
      <c r="P22" s="145"/>
      <c r="Q22" s="145"/>
      <c r="R22" s="145"/>
      <c r="S22" s="145"/>
      <c r="T22" s="145"/>
      <c r="U22" s="145"/>
      <c r="W22" s="145"/>
      <c r="X22" s="145"/>
      <c r="Y22" s="145"/>
      <c r="Z22" s="46" t="s">
        <v>223</v>
      </c>
      <c r="AA22" s="145"/>
      <c r="AB22" s="145"/>
      <c r="AC22" s="145"/>
      <c r="AD22" s="145"/>
      <c r="AE22" s="145"/>
      <c r="AF22" s="145"/>
      <c r="AG22" s="145"/>
      <c r="AH22" s="145"/>
      <c r="AI22" s="145"/>
      <c r="AJ22" s="145"/>
      <c r="AK22" s="145"/>
      <c r="AL22" s="46"/>
      <c r="AM22" s="36"/>
      <c r="AN22" s="37"/>
      <c r="AO22" s="145"/>
      <c r="AP22" s="145"/>
      <c r="AQ22" s="80"/>
    </row>
    <row r="23" spans="1:43" ht="6" customHeight="1" thickBot="1" x14ac:dyDescent="0.3">
      <c r="A23" s="184"/>
      <c r="B23" s="149"/>
      <c r="C23" s="96"/>
      <c r="D23" s="63"/>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82"/>
      <c r="AM23" s="62"/>
      <c r="AN23" s="63"/>
      <c r="AO23" s="61"/>
      <c r="AP23" s="61"/>
      <c r="AQ23" s="83"/>
    </row>
    <row r="24" spans="1:43" ht="6" customHeight="1" x14ac:dyDescent="0.25">
      <c r="A24" s="76"/>
      <c r="B24" s="73"/>
      <c r="C24" s="74"/>
      <c r="D24" s="75"/>
      <c r="E24" s="76"/>
      <c r="F24" s="76"/>
      <c r="G24" s="76"/>
      <c r="H24" s="76"/>
      <c r="I24" s="76"/>
      <c r="J24" s="76"/>
      <c r="K24" s="76"/>
      <c r="L24" s="76"/>
      <c r="M24" s="76"/>
      <c r="N24" s="76"/>
      <c r="O24" s="76"/>
      <c r="P24" s="76"/>
      <c r="Q24" s="76"/>
      <c r="R24" s="76"/>
      <c r="S24" s="76"/>
      <c r="T24" s="76"/>
      <c r="U24" s="74"/>
      <c r="V24" s="75"/>
      <c r="W24" s="76"/>
      <c r="X24" s="76"/>
      <c r="Y24" s="76"/>
      <c r="Z24" s="76"/>
      <c r="AA24" s="76"/>
      <c r="AB24" s="76"/>
      <c r="AC24" s="76"/>
      <c r="AD24" s="76"/>
      <c r="AE24" s="76"/>
      <c r="AF24" s="76"/>
      <c r="AG24" s="76"/>
      <c r="AH24" s="76"/>
      <c r="AI24" s="76"/>
      <c r="AJ24" s="76"/>
      <c r="AK24" s="76"/>
      <c r="AL24" s="77"/>
      <c r="AM24" s="74"/>
      <c r="AN24" s="75"/>
      <c r="AO24" s="76"/>
      <c r="AP24" s="76"/>
      <c r="AQ24" s="76"/>
    </row>
    <row r="25" spans="1:43" ht="11.25" customHeight="1" x14ac:dyDescent="0.25">
      <c r="A25" s="145"/>
      <c r="B25" s="140">
        <v>504</v>
      </c>
      <c r="C25" s="36"/>
      <c r="D25" s="37"/>
      <c r="E25" s="317" t="str">
        <f ca="1">VLOOKUP(INDIRECT(ADDRESS(ROW(),COLUMN()-3)),INDIRECT("translations[[Question Num]:["&amp; Language_Selected &amp;"]]"),MATCH(Language_Selected,Language_Options,0)+1,FALSE)</f>
        <v>Is your (wife/partner) currently pregnant?</v>
      </c>
      <c r="F25" s="317"/>
      <c r="G25" s="317"/>
      <c r="H25" s="317"/>
      <c r="I25" s="317"/>
      <c r="J25" s="317"/>
      <c r="K25" s="317"/>
      <c r="L25" s="317"/>
      <c r="M25" s="317"/>
      <c r="N25" s="317"/>
      <c r="O25" s="317"/>
      <c r="P25" s="317"/>
      <c r="Q25" s="317"/>
      <c r="R25" s="317"/>
      <c r="S25" s="317"/>
      <c r="T25" s="317"/>
      <c r="U25" s="84"/>
      <c r="V25" s="37"/>
      <c r="W25" s="145" t="s">
        <v>102</v>
      </c>
      <c r="X25" s="145"/>
      <c r="Y25" s="31" t="s">
        <v>9</v>
      </c>
      <c r="Z25" s="31"/>
      <c r="AA25" s="31"/>
      <c r="AB25" s="31"/>
      <c r="AC25" s="31"/>
      <c r="AD25" s="31"/>
      <c r="AE25" s="31"/>
      <c r="AF25" s="31"/>
      <c r="AG25" s="31"/>
      <c r="AH25" s="31"/>
      <c r="AI25" s="31"/>
      <c r="AJ25" s="31"/>
      <c r="AK25" s="31"/>
      <c r="AL25" s="65" t="s">
        <v>80</v>
      </c>
      <c r="AM25" s="36"/>
      <c r="AN25" s="37"/>
      <c r="AO25" s="145"/>
      <c r="AP25" s="145"/>
      <c r="AQ25" s="145"/>
    </row>
    <row r="26" spans="1:43" x14ac:dyDescent="0.25">
      <c r="A26" s="145"/>
      <c r="B26" s="64"/>
      <c r="C26" s="36"/>
      <c r="D26" s="37"/>
      <c r="E26" s="317"/>
      <c r="F26" s="317"/>
      <c r="G26" s="317"/>
      <c r="H26" s="317"/>
      <c r="I26" s="317"/>
      <c r="J26" s="317"/>
      <c r="K26" s="317"/>
      <c r="L26" s="317"/>
      <c r="M26" s="317"/>
      <c r="N26" s="317"/>
      <c r="O26" s="317"/>
      <c r="P26" s="317"/>
      <c r="Q26" s="317"/>
      <c r="R26" s="317"/>
      <c r="S26" s="317"/>
      <c r="T26" s="317"/>
      <c r="U26" s="84"/>
      <c r="V26" s="37"/>
      <c r="W26" s="145" t="s">
        <v>103</v>
      </c>
      <c r="X26" s="145"/>
      <c r="Y26" s="31" t="s">
        <v>9</v>
      </c>
      <c r="Z26" s="31"/>
      <c r="AA26" s="31"/>
      <c r="AB26" s="31"/>
      <c r="AC26" s="31"/>
      <c r="AD26" s="31"/>
      <c r="AE26" s="31"/>
      <c r="AF26" s="31"/>
      <c r="AG26" s="31"/>
      <c r="AH26" s="31"/>
      <c r="AI26" s="31"/>
      <c r="AJ26" s="31"/>
      <c r="AK26" s="31"/>
      <c r="AL26" s="65" t="s">
        <v>82</v>
      </c>
      <c r="AM26" s="36"/>
      <c r="AN26" s="37"/>
      <c r="AO26" s="145"/>
      <c r="AP26" s="324">
        <v>507</v>
      </c>
      <c r="AQ26" s="97"/>
    </row>
    <row r="27" spans="1:43" x14ac:dyDescent="0.25">
      <c r="A27" s="145"/>
      <c r="B27" s="140"/>
      <c r="C27" s="36"/>
      <c r="D27" s="37"/>
      <c r="E27" s="317"/>
      <c r="F27" s="317"/>
      <c r="G27" s="317"/>
      <c r="H27" s="317"/>
      <c r="I27" s="317"/>
      <c r="J27" s="317"/>
      <c r="K27" s="317"/>
      <c r="L27" s="317"/>
      <c r="M27" s="317"/>
      <c r="N27" s="317"/>
      <c r="O27" s="317"/>
      <c r="P27" s="317"/>
      <c r="Q27" s="317"/>
      <c r="R27" s="317"/>
      <c r="S27" s="317"/>
      <c r="T27" s="317"/>
      <c r="U27" s="84"/>
      <c r="V27" s="37"/>
      <c r="W27" s="145" t="s">
        <v>140</v>
      </c>
      <c r="X27" s="145"/>
      <c r="Y27" s="145"/>
      <c r="Z27" s="145"/>
      <c r="AA27" s="145"/>
      <c r="AB27" s="31" t="s">
        <v>9</v>
      </c>
      <c r="AC27" s="71"/>
      <c r="AD27" s="31"/>
      <c r="AE27" s="31"/>
      <c r="AF27" s="31"/>
      <c r="AG27" s="31"/>
      <c r="AH27" s="31"/>
      <c r="AI27" s="31"/>
      <c r="AJ27" s="31"/>
      <c r="AK27" s="31"/>
      <c r="AL27" s="65" t="s">
        <v>141</v>
      </c>
      <c r="AM27" s="36"/>
      <c r="AN27" s="37"/>
      <c r="AO27" s="145"/>
      <c r="AP27" s="324"/>
      <c r="AQ27" s="97"/>
    </row>
    <row r="28" spans="1:43" ht="6" customHeight="1" x14ac:dyDescent="0.25">
      <c r="A28" s="28"/>
      <c r="B28" s="70"/>
      <c r="C28" s="33"/>
      <c r="D28" s="32"/>
      <c r="E28" s="28"/>
      <c r="F28" s="28"/>
      <c r="G28" s="28"/>
      <c r="H28" s="28"/>
      <c r="I28" s="28"/>
      <c r="J28" s="28"/>
      <c r="K28" s="28"/>
      <c r="L28" s="28"/>
      <c r="M28" s="28"/>
      <c r="N28" s="28"/>
      <c r="O28" s="28"/>
      <c r="P28" s="28"/>
      <c r="Q28" s="28"/>
      <c r="R28" s="28"/>
      <c r="S28" s="28"/>
      <c r="T28" s="28"/>
      <c r="U28" s="33"/>
      <c r="V28" s="32"/>
      <c r="W28" s="28"/>
      <c r="X28" s="28"/>
      <c r="Y28" s="28"/>
      <c r="Z28" s="28"/>
      <c r="AA28" s="28"/>
      <c r="AB28" s="28"/>
      <c r="AC28" s="28"/>
      <c r="AD28" s="28"/>
      <c r="AE28" s="28"/>
      <c r="AF28" s="28"/>
      <c r="AG28" s="28"/>
      <c r="AH28" s="28"/>
      <c r="AI28" s="28"/>
      <c r="AJ28" s="28"/>
      <c r="AK28" s="28"/>
      <c r="AL28" s="66"/>
      <c r="AM28" s="33"/>
      <c r="AN28" s="32"/>
      <c r="AO28" s="28"/>
      <c r="AP28" s="28"/>
      <c r="AQ28" s="28"/>
    </row>
    <row r="29" spans="1:43" ht="6" customHeight="1" x14ac:dyDescent="0.25">
      <c r="A29" s="41"/>
      <c r="B29" s="141"/>
      <c r="C29" s="30"/>
      <c r="D29" s="29"/>
      <c r="E29" s="41"/>
      <c r="F29" s="41"/>
      <c r="G29" s="41"/>
      <c r="H29" s="41"/>
      <c r="I29" s="41"/>
      <c r="J29" s="41"/>
      <c r="K29" s="41"/>
      <c r="L29" s="41"/>
      <c r="M29" s="41"/>
      <c r="N29" s="41"/>
      <c r="O29" s="41"/>
      <c r="P29" s="41"/>
      <c r="Q29" s="41"/>
      <c r="R29" s="41"/>
      <c r="S29" s="41"/>
      <c r="T29" s="41"/>
      <c r="U29" s="30"/>
      <c r="V29" s="29"/>
      <c r="W29" s="41"/>
      <c r="X29" s="41"/>
      <c r="Y29" s="41"/>
      <c r="Z29" s="41"/>
      <c r="AA29" s="41"/>
      <c r="AB29" s="41"/>
      <c r="AC29" s="41"/>
      <c r="AD29" s="41"/>
      <c r="AE29" s="41"/>
      <c r="AF29" s="41"/>
      <c r="AG29" s="41"/>
      <c r="AH29" s="41"/>
      <c r="AI29" s="41"/>
      <c r="AJ29" s="41"/>
      <c r="AK29" s="41"/>
      <c r="AL29" s="67"/>
      <c r="AM29" s="30"/>
      <c r="AN29" s="29"/>
      <c r="AO29" s="41"/>
      <c r="AP29" s="41"/>
      <c r="AQ29" s="41"/>
    </row>
    <row r="30" spans="1:43" ht="11.25" customHeight="1" x14ac:dyDescent="0.25">
      <c r="A30" s="145"/>
      <c r="B30" s="140">
        <v>505</v>
      </c>
      <c r="C30" s="36"/>
      <c r="D30" s="37"/>
      <c r="E30" s="317" t="str">
        <f ca="1">VLOOKUP(INDIRECT(ADDRESS(ROW(),COLUMN()-3)),INDIRECT("translations[[Question Num]:["&amp; Language_Selected &amp;"]]"),MATCH(Language_Selected,Language_Options,0)+1,FALSE)</f>
        <v>Now I have some questions about the future. After the child you and your (wife/partner) are expecting now, would you like to have another child, or would you prefer not to have any more children?</v>
      </c>
      <c r="F30" s="317"/>
      <c r="G30" s="317"/>
      <c r="H30" s="317"/>
      <c r="I30" s="317"/>
      <c r="J30" s="317"/>
      <c r="K30" s="317"/>
      <c r="L30" s="317"/>
      <c r="M30" s="317"/>
      <c r="N30" s="317"/>
      <c r="O30" s="317"/>
      <c r="P30" s="317"/>
      <c r="Q30" s="317"/>
      <c r="R30" s="317"/>
      <c r="S30" s="317"/>
      <c r="T30" s="317"/>
      <c r="U30" s="84"/>
      <c r="V30" s="37"/>
      <c r="W30" s="145" t="s">
        <v>324</v>
      </c>
      <c r="X30" s="145"/>
      <c r="Y30" s="145"/>
      <c r="Z30" s="145"/>
      <c r="AA30" s="145"/>
      <c r="AB30" s="145"/>
      <c r="AC30" s="145"/>
      <c r="AE30" s="31" t="s">
        <v>9</v>
      </c>
      <c r="AF30" s="31"/>
      <c r="AG30" s="71"/>
      <c r="AH30" s="31"/>
      <c r="AI30" s="31"/>
      <c r="AJ30" s="31"/>
      <c r="AK30" s="31"/>
      <c r="AL30" s="65" t="s">
        <v>80</v>
      </c>
      <c r="AM30" s="36"/>
      <c r="AN30" s="37"/>
      <c r="AO30" s="145"/>
      <c r="AP30" s="145"/>
      <c r="AQ30" s="145"/>
    </row>
    <row r="31" spans="1:43" x14ac:dyDescent="0.25">
      <c r="A31" s="145"/>
      <c r="B31" s="64"/>
      <c r="C31" s="36"/>
      <c r="D31" s="37"/>
      <c r="E31" s="317"/>
      <c r="F31" s="317"/>
      <c r="G31" s="317"/>
      <c r="H31" s="317"/>
      <c r="I31" s="317"/>
      <c r="J31" s="317"/>
      <c r="K31" s="317"/>
      <c r="L31" s="317"/>
      <c r="M31" s="317"/>
      <c r="N31" s="317"/>
      <c r="O31" s="317"/>
      <c r="P31" s="317"/>
      <c r="Q31" s="317"/>
      <c r="R31" s="317"/>
      <c r="S31" s="317"/>
      <c r="T31" s="317"/>
      <c r="U31" s="84"/>
      <c r="V31" s="37"/>
      <c r="W31" s="145" t="s">
        <v>325</v>
      </c>
      <c r="X31" s="145"/>
      <c r="Y31" s="145"/>
      <c r="Z31" s="145"/>
      <c r="AA31" s="31" t="s">
        <v>9</v>
      </c>
      <c r="AB31" s="71"/>
      <c r="AC31" s="31"/>
      <c r="AD31" s="31"/>
      <c r="AE31" s="31"/>
      <c r="AF31" s="31"/>
      <c r="AG31" s="31"/>
      <c r="AH31" s="31"/>
      <c r="AI31" s="31"/>
      <c r="AJ31" s="31"/>
      <c r="AK31" s="31"/>
      <c r="AL31" s="65" t="s">
        <v>82</v>
      </c>
      <c r="AM31" s="36"/>
      <c r="AN31" s="37"/>
      <c r="AO31" s="145"/>
      <c r="AP31" s="324">
        <v>514</v>
      </c>
      <c r="AQ31" s="97"/>
    </row>
    <row r="32" spans="1:43" x14ac:dyDescent="0.25">
      <c r="A32" s="145"/>
      <c r="B32" s="140"/>
      <c r="C32" s="36"/>
      <c r="D32" s="37"/>
      <c r="E32" s="317"/>
      <c r="F32" s="317"/>
      <c r="G32" s="317"/>
      <c r="H32" s="317"/>
      <c r="I32" s="317"/>
      <c r="J32" s="317"/>
      <c r="K32" s="317"/>
      <c r="L32" s="317"/>
      <c r="M32" s="317"/>
      <c r="N32" s="317"/>
      <c r="O32" s="317"/>
      <c r="P32" s="317"/>
      <c r="Q32" s="317"/>
      <c r="R32" s="317"/>
      <c r="S32" s="317"/>
      <c r="T32" s="317"/>
      <c r="U32" s="84"/>
      <c r="V32" s="37"/>
      <c r="W32" s="145" t="s">
        <v>326</v>
      </c>
      <c r="X32" s="145"/>
      <c r="Y32" s="145"/>
      <c r="Z32" s="145"/>
      <c r="AA32" s="145"/>
      <c r="AB32" s="145"/>
      <c r="AC32" s="145"/>
      <c r="AD32" s="145"/>
      <c r="AF32" s="31" t="s">
        <v>9</v>
      </c>
      <c r="AG32" s="31"/>
      <c r="AH32" s="71"/>
      <c r="AI32" s="31"/>
      <c r="AJ32" s="31"/>
      <c r="AK32" s="31"/>
      <c r="AL32" s="65" t="s">
        <v>141</v>
      </c>
      <c r="AM32" s="36"/>
      <c r="AN32" s="37"/>
      <c r="AO32" s="145"/>
      <c r="AP32" s="324"/>
      <c r="AQ32" s="97"/>
    </row>
    <row r="33" spans="1:43" x14ac:dyDescent="0.25">
      <c r="A33" s="145"/>
      <c r="B33" s="140"/>
      <c r="C33" s="36"/>
      <c r="D33" s="37"/>
      <c r="E33" s="317"/>
      <c r="F33" s="317"/>
      <c r="G33" s="317"/>
      <c r="H33" s="317"/>
      <c r="I33" s="317"/>
      <c r="J33" s="317"/>
      <c r="K33" s="317"/>
      <c r="L33" s="317"/>
      <c r="M33" s="317"/>
      <c r="N33" s="317"/>
      <c r="O33" s="317"/>
      <c r="P33" s="317"/>
      <c r="Q33" s="317"/>
      <c r="R33" s="317"/>
      <c r="S33" s="317"/>
      <c r="T33" s="317"/>
      <c r="U33" s="84"/>
      <c r="V33" s="37"/>
      <c r="W33" s="145"/>
      <c r="X33" s="145"/>
      <c r="Y33" s="145"/>
      <c r="Z33" s="145"/>
      <c r="AA33" s="145"/>
      <c r="AB33" s="145"/>
      <c r="AC33" s="145"/>
      <c r="AD33" s="145"/>
      <c r="AE33" s="145"/>
      <c r="AF33" s="145"/>
      <c r="AG33" s="145"/>
      <c r="AH33" s="145"/>
      <c r="AI33" s="145"/>
      <c r="AJ33" s="145"/>
      <c r="AK33" s="145"/>
      <c r="AL33" s="46"/>
      <c r="AM33" s="36"/>
      <c r="AN33" s="37"/>
      <c r="AO33" s="145"/>
      <c r="AP33" s="145"/>
      <c r="AQ33" s="145"/>
    </row>
    <row r="34" spans="1:43" ht="6" customHeight="1" x14ac:dyDescent="0.25">
      <c r="A34" s="28"/>
      <c r="B34" s="70"/>
      <c r="C34" s="33"/>
      <c r="D34" s="32"/>
      <c r="E34" s="28"/>
      <c r="F34" s="28"/>
      <c r="G34" s="28"/>
      <c r="H34" s="28"/>
      <c r="I34" s="28"/>
      <c r="J34" s="28"/>
      <c r="K34" s="28"/>
      <c r="L34" s="28"/>
      <c r="M34" s="28"/>
      <c r="N34" s="28"/>
      <c r="O34" s="28"/>
      <c r="P34" s="28"/>
      <c r="Q34" s="28"/>
      <c r="R34" s="28"/>
      <c r="S34" s="28"/>
      <c r="T34" s="28"/>
      <c r="U34" s="33"/>
      <c r="V34" s="32"/>
      <c r="W34" s="28"/>
      <c r="X34" s="28"/>
      <c r="Y34" s="28"/>
      <c r="Z34" s="28"/>
      <c r="AA34" s="28"/>
      <c r="AB34" s="28"/>
      <c r="AC34" s="28"/>
      <c r="AD34" s="28"/>
      <c r="AE34" s="28"/>
      <c r="AF34" s="28"/>
      <c r="AG34" s="28"/>
      <c r="AH34" s="28"/>
      <c r="AI34" s="28"/>
      <c r="AJ34" s="28"/>
      <c r="AK34" s="28"/>
      <c r="AL34" s="66"/>
      <c r="AM34" s="33"/>
      <c r="AN34" s="32"/>
      <c r="AO34" s="28"/>
      <c r="AP34" s="28"/>
      <c r="AQ34" s="28"/>
    </row>
    <row r="35" spans="1:43" ht="6" customHeight="1" x14ac:dyDescent="0.25">
      <c r="A35" s="41"/>
      <c r="B35" s="141"/>
      <c r="C35" s="30"/>
      <c r="D35" s="29"/>
      <c r="E35" s="41"/>
      <c r="F35" s="41"/>
      <c r="G35" s="41"/>
      <c r="H35" s="41"/>
      <c r="I35" s="41"/>
      <c r="J35" s="41"/>
      <c r="K35" s="41"/>
      <c r="L35" s="41"/>
      <c r="M35" s="41"/>
      <c r="N35" s="41"/>
      <c r="O35" s="41"/>
      <c r="P35" s="41"/>
      <c r="Q35" s="41"/>
      <c r="R35" s="41"/>
      <c r="S35" s="41"/>
      <c r="T35" s="41"/>
      <c r="U35" s="30"/>
      <c r="V35" s="29"/>
      <c r="W35" s="41"/>
      <c r="X35" s="41"/>
      <c r="Y35" s="41"/>
      <c r="Z35" s="41"/>
      <c r="AA35" s="41"/>
      <c r="AB35" s="41"/>
      <c r="AC35" s="41"/>
      <c r="AD35" s="41"/>
      <c r="AE35" s="41"/>
      <c r="AF35" s="41"/>
      <c r="AG35" s="41"/>
      <c r="AH35" s="41"/>
      <c r="AI35" s="41"/>
      <c r="AJ35" s="41"/>
      <c r="AK35" s="41"/>
      <c r="AL35" s="67"/>
      <c r="AM35" s="30"/>
      <c r="AN35" s="29"/>
      <c r="AO35" s="41"/>
      <c r="AP35" s="41"/>
      <c r="AQ35" s="41"/>
    </row>
    <row r="36" spans="1:43" ht="11.25" customHeight="1" x14ac:dyDescent="0.25">
      <c r="A36" s="145"/>
      <c r="B36" s="140">
        <v>506</v>
      </c>
      <c r="C36" s="36"/>
      <c r="D36" s="37"/>
      <c r="E36" s="317" t="str">
        <f ca="1">VLOOKUP(INDIRECT(ADDRESS(ROW(),COLUMN()-3)),INDIRECT("translations[[Question Num]:["&amp; Language_Selected &amp;"]]"),MATCH(Language_Selected,Language_Options,0)+1,FALSE)</f>
        <v>After the birth of the child you are expecting now, how long would you like to wait before the birth of another child?</v>
      </c>
      <c r="F36" s="317"/>
      <c r="G36" s="317"/>
      <c r="H36" s="317"/>
      <c r="I36" s="317"/>
      <c r="J36" s="317"/>
      <c r="K36" s="317"/>
      <c r="L36" s="317"/>
      <c r="M36" s="317"/>
      <c r="N36" s="317"/>
      <c r="O36" s="317"/>
      <c r="P36" s="317"/>
      <c r="Q36" s="317"/>
      <c r="R36" s="317"/>
      <c r="S36" s="317"/>
      <c r="T36" s="317"/>
      <c r="U36" s="84"/>
      <c r="V36" s="37"/>
      <c r="W36" s="145"/>
      <c r="X36" s="145"/>
      <c r="Y36" s="145"/>
      <c r="Z36" s="145"/>
      <c r="AA36" s="145"/>
      <c r="AB36" s="145"/>
      <c r="AC36" s="145"/>
      <c r="AD36" s="145"/>
      <c r="AE36" s="145"/>
      <c r="AF36" s="145"/>
      <c r="AG36" s="145"/>
      <c r="AH36" s="145"/>
      <c r="AI36" s="29"/>
      <c r="AJ36" s="30"/>
      <c r="AK36" s="29"/>
      <c r="AL36" s="68"/>
      <c r="AM36" s="36"/>
      <c r="AN36" s="37"/>
      <c r="AO36" s="145"/>
      <c r="AP36" s="145"/>
      <c r="AQ36" s="145"/>
    </row>
    <row r="37" spans="1:43" x14ac:dyDescent="0.25">
      <c r="A37" s="145"/>
      <c r="B37" s="140"/>
      <c r="C37" s="36"/>
      <c r="D37" s="37"/>
      <c r="E37" s="317"/>
      <c r="F37" s="317"/>
      <c r="G37" s="317"/>
      <c r="H37" s="317"/>
      <c r="I37" s="317"/>
      <c r="J37" s="317"/>
      <c r="K37" s="317"/>
      <c r="L37" s="317"/>
      <c r="M37" s="317"/>
      <c r="N37" s="317"/>
      <c r="O37" s="317"/>
      <c r="P37" s="317"/>
      <c r="Q37" s="317"/>
      <c r="R37" s="317"/>
      <c r="S37" s="317"/>
      <c r="T37" s="317"/>
      <c r="U37" s="84"/>
      <c r="V37" s="37"/>
      <c r="W37" s="145" t="s">
        <v>327</v>
      </c>
      <c r="X37" s="145"/>
      <c r="Y37" s="145"/>
      <c r="Z37" s="31" t="s">
        <v>9</v>
      </c>
      <c r="AA37" s="71"/>
      <c r="AB37" s="31"/>
      <c r="AC37" s="31"/>
      <c r="AD37" s="31"/>
      <c r="AE37" s="31"/>
      <c r="AF37" s="31"/>
      <c r="AG37" s="65" t="s">
        <v>80</v>
      </c>
      <c r="AH37" s="145"/>
      <c r="AI37" s="32"/>
      <c r="AJ37" s="33"/>
      <c r="AK37" s="32"/>
      <c r="AL37" s="69"/>
      <c r="AM37" s="36"/>
      <c r="AN37" s="37"/>
      <c r="AO37" s="145"/>
      <c r="AP37" s="145"/>
      <c r="AQ37" s="145"/>
    </row>
    <row r="38" spans="1:43" x14ac:dyDescent="0.25">
      <c r="A38" s="145"/>
      <c r="B38" s="140"/>
      <c r="C38" s="36"/>
      <c r="D38" s="37"/>
      <c r="E38" s="317"/>
      <c r="F38" s="317"/>
      <c r="G38" s="317"/>
      <c r="H38" s="317"/>
      <c r="I38" s="317"/>
      <c r="J38" s="317"/>
      <c r="K38" s="317"/>
      <c r="L38" s="317"/>
      <c r="M38" s="317"/>
      <c r="N38" s="317"/>
      <c r="O38" s="317"/>
      <c r="P38" s="317"/>
      <c r="Q38" s="317"/>
      <c r="R38" s="317"/>
      <c r="S38" s="317"/>
      <c r="T38" s="317"/>
      <c r="U38" s="84"/>
      <c r="V38" s="37"/>
      <c r="W38" s="145"/>
      <c r="X38" s="145"/>
      <c r="Y38" s="145"/>
      <c r="Z38" s="145"/>
      <c r="AB38" s="145"/>
      <c r="AC38" s="145"/>
      <c r="AD38" s="145"/>
      <c r="AE38" s="145"/>
      <c r="AF38" s="145"/>
      <c r="AG38" s="46"/>
      <c r="AH38" s="145"/>
      <c r="AI38" s="29"/>
      <c r="AJ38" s="30"/>
      <c r="AK38" s="29"/>
      <c r="AL38" s="68"/>
      <c r="AM38" s="36"/>
      <c r="AN38" s="37"/>
      <c r="AO38" s="145"/>
      <c r="AP38" s="145"/>
      <c r="AQ38" s="145"/>
    </row>
    <row r="39" spans="1:43" x14ac:dyDescent="0.25">
      <c r="A39" s="145"/>
      <c r="B39" s="140"/>
      <c r="C39" s="36"/>
      <c r="D39" s="37"/>
      <c r="E39" s="317"/>
      <c r="F39" s="317"/>
      <c r="G39" s="317"/>
      <c r="H39" s="317"/>
      <c r="I39" s="317"/>
      <c r="J39" s="317"/>
      <c r="K39" s="317"/>
      <c r="L39" s="317"/>
      <c r="M39" s="317"/>
      <c r="N39" s="317"/>
      <c r="O39" s="317"/>
      <c r="P39" s="317"/>
      <c r="Q39" s="317"/>
      <c r="R39" s="317"/>
      <c r="S39" s="317"/>
      <c r="T39" s="317"/>
      <c r="U39" s="84"/>
      <c r="V39" s="37"/>
      <c r="W39" s="145" t="s">
        <v>68</v>
      </c>
      <c r="X39" s="145"/>
      <c r="Y39" s="145"/>
      <c r="Z39" s="31" t="s">
        <v>9</v>
      </c>
      <c r="AA39" s="71"/>
      <c r="AB39" s="31"/>
      <c r="AC39" s="31"/>
      <c r="AD39" s="31"/>
      <c r="AE39" s="31"/>
      <c r="AF39" s="31"/>
      <c r="AG39" s="65" t="s">
        <v>82</v>
      </c>
      <c r="AH39" s="145"/>
      <c r="AI39" s="32"/>
      <c r="AJ39" s="33"/>
      <c r="AK39" s="32"/>
      <c r="AL39" s="69"/>
      <c r="AM39" s="36"/>
      <c r="AN39" s="37"/>
      <c r="AO39" s="145"/>
      <c r="AP39" s="145"/>
      <c r="AQ39" s="145"/>
    </row>
    <row r="40" spans="1:43" x14ac:dyDescent="0.25">
      <c r="A40" s="145"/>
      <c r="B40" s="140"/>
      <c r="C40" s="36"/>
      <c r="D40" s="37"/>
      <c r="E40" s="317"/>
      <c r="F40" s="317"/>
      <c r="G40" s="317"/>
      <c r="H40" s="317"/>
      <c r="I40" s="317"/>
      <c r="J40" s="317"/>
      <c r="K40" s="317"/>
      <c r="L40" s="317"/>
      <c r="M40" s="317"/>
      <c r="N40" s="317"/>
      <c r="O40" s="317"/>
      <c r="P40" s="317"/>
      <c r="Q40" s="317"/>
      <c r="R40" s="317"/>
      <c r="S40" s="317"/>
      <c r="T40" s="317"/>
      <c r="U40" s="84"/>
      <c r="V40" s="37"/>
      <c r="W40" s="145"/>
      <c r="X40" s="145"/>
      <c r="Y40" s="145"/>
      <c r="Z40" s="145"/>
      <c r="AA40" s="145"/>
      <c r="AB40" s="145"/>
      <c r="AC40" s="145"/>
      <c r="AD40" s="145"/>
      <c r="AE40" s="145"/>
      <c r="AF40" s="145"/>
      <c r="AG40" s="145"/>
      <c r="AH40" s="145"/>
      <c r="AI40" s="145"/>
      <c r="AJ40" s="145"/>
      <c r="AK40" s="145"/>
      <c r="AL40" s="46"/>
      <c r="AM40" s="36"/>
      <c r="AN40" s="37"/>
      <c r="AO40" s="145"/>
      <c r="AP40" s="324">
        <v>514</v>
      </c>
      <c r="AQ40" s="97"/>
    </row>
    <row r="41" spans="1:43" x14ac:dyDescent="0.25">
      <c r="A41" s="145"/>
      <c r="B41" s="140"/>
      <c r="C41" s="36"/>
      <c r="D41" s="37"/>
      <c r="E41" s="317"/>
      <c r="F41" s="317"/>
      <c r="G41" s="317"/>
      <c r="H41" s="317"/>
      <c r="I41" s="317"/>
      <c r="J41" s="317"/>
      <c r="K41" s="317"/>
      <c r="L41" s="317"/>
      <c r="M41" s="317"/>
      <c r="N41" s="317"/>
      <c r="O41" s="317"/>
      <c r="P41" s="317"/>
      <c r="Q41" s="317"/>
      <c r="R41" s="317"/>
      <c r="S41" s="317"/>
      <c r="T41" s="317"/>
      <c r="U41" s="84"/>
      <c r="V41" s="37"/>
      <c r="W41" s="145" t="s">
        <v>328</v>
      </c>
      <c r="X41" s="145"/>
      <c r="Y41" s="145"/>
      <c r="Z41" s="145"/>
      <c r="AA41" s="31" t="s">
        <v>9</v>
      </c>
      <c r="AB41" s="31"/>
      <c r="AC41" s="71"/>
      <c r="AD41" s="31"/>
      <c r="AE41" s="31"/>
      <c r="AF41" s="31"/>
      <c r="AG41" s="31"/>
      <c r="AH41" s="31"/>
      <c r="AI41" s="31"/>
      <c r="AJ41" s="31"/>
      <c r="AK41" s="31"/>
      <c r="AL41" s="46" t="s">
        <v>329</v>
      </c>
      <c r="AM41" s="36"/>
      <c r="AN41" s="37"/>
      <c r="AO41" s="145"/>
      <c r="AP41" s="324"/>
      <c r="AQ41" s="97"/>
    </row>
    <row r="42" spans="1:43" x14ac:dyDescent="0.25">
      <c r="A42" s="145"/>
      <c r="B42" s="140"/>
      <c r="C42" s="36"/>
      <c r="D42" s="37"/>
      <c r="E42" s="317"/>
      <c r="F42" s="317"/>
      <c r="G42" s="317"/>
      <c r="H42" s="317"/>
      <c r="I42" s="317"/>
      <c r="J42" s="317"/>
      <c r="K42" s="317"/>
      <c r="L42" s="317"/>
      <c r="M42" s="317"/>
      <c r="N42" s="317"/>
      <c r="O42" s="317"/>
      <c r="P42" s="317"/>
      <c r="Q42" s="317"/>
      <c r="R42" s="317"/>
      <c r="S42" s="317"/>
      <c r="T42" s="317"/>
      <c r="U42" s="84"/>
      <c r="V42" s="37"/>
      <c r="W42" s="145"/>
      <c r="X42" s="145"/>
      <c r="Y42" s="145"/>
      <c r="Z42" s="145"/>
      <c r="AA42" s="145"/>
      <c r="AB42" s="145"/>
      <c r="AC42" s="145"/>
      <c r="AD42" s="145"/>
      <c r="AE42" s="145"/>
      <c r="AF42" s="145"/>
      <c r="AG42" s="145"/>
      <c r="AH42" s="145"/>
      <c r="AI42" s="145"/>
      <c r="AJ42" s="145"/>
      <c r="AK42" s="145"/>
      <c r="AL42" s="46"/>
      <c r="AM42" s="36"/>
      <c r="AN42" s="37"/>
      <c r="AO42" s="145"/>
      <c r="AP42" s="145"/>
      <c r="AQ42" s="145"/>
    </row>
    <row r="43" spans="1:43" x14ac:dyDescent="0.25">
      <c r="A43" s="145"/>
      <c r="B43" s="140"/>
      <c r="C43" s="36"/>
      <c r="D43" s="37"/>
      <c r="E43" s="317"/>
      <c r="F43" s="317"/>
      <c r="G43" s="317"/>
      <c r="H43" s="317"/>
      <c r="I43" s="317"/>
      <c r="J43" s="317"/>
      <c r="K43" s="317"/>
      <c r="L43" s="317"/>
      <c r="M43" s="317"/>
      <c r="N43" s="317"/>
      <c r="O43" s="317"/>
      <c r="P43" s="317"/>
      <c r="Q43" s="317"/>
      <c r="R43" s="317"/>
      <c r="S43" s="317"/>
      <c r="T43" s="317"/>
      <c r="U43" s="84"/>
      <c r="V43" s="37"/>
      <c r="W43" s="145" t="s">
        <v>173</v>
      </c>
      <c r="X43" s="145"/>
      <c r="Y43" s="145"/>
      <c r="Z43" s="145"/>
      <c r="AB43" s="145"/>
      <c r="AC43" s="145"/>
      <c r="AD43" s="145"/>
      <c r="AE43" s="145"/>
      <c r="AF43" s="145"/>
      <c r="AG43" s="145"/>
      <c r="AH43" s="145"/>
      <c r="AI43" s="145"/>
      <c r="AJ43" s="145"/>
      <c r="AK43" s="145"/>
      <c r="AL43" s="46" t="s">
        <v>330</v>
      </c>
      <c r="AM43" s="36"/>
      <c r="AN43" s="37"/>
      <c r="AO43" s="145"/>
      <c r="AP43" s="145"/>
      <c r="AQ43" s="145"/>
    </row>
    <row r="44" spans="1:43" x14ac:dyDescent="0.25">
      <c r="A44" s="145"/>
      <c r="B44" s="140"/>
      <c r="C44" s="36"/>
      <c r="D44" s="37"/>
      <c r="E44" s="317"/>
      <c r="F44" s="317"/>
      <c r="G44" s="317"/>
      <c r="H44" s="317"/>
      <c r="I44" s="317"/>
      <c r="J44" s="317"/>
      <c r="K44" s="317"/>
      <c r="L44" s="317"/>
      <c r="M44" s="317"/>
      <c r="N44" s="317"/>
      <c r="O44" s="317"/>
      <c r="P44" s="317"/>
      <c r="Q44" s="317"/>
      <c r="R44" s="317"/>
      <c r="S44" s="317"/>
      <c r="T44" s="317"/>
      <c r="U44" s="84"/>
      <c r="V44" s="37"/>
      <c r="W44" s="145"/>
      <c r="X44" s="145"/>
      <c r="Y44" s="145"/>
      <c r="Z44" s="301" t="s">
        <v>93</v>
      </c>
      <c r="AA44" s="301"/>
      <c r="AB44" s="301"/>
      <c r="AC44" s="301"/>
      <c r="AD44" s="301"/>
      <c r="AE44" s="301"/>
      <c r="AF44" s="301"/>
      <c r="AG44" s="301"/>
      <c r="AH44" s="301"/>
      <c r="AI44" s="301"/>
      <c r="AJ44" s="301"/>
      <c r="AK44" s="145"/>
      <c r="AL44" s="46"/>
      <c r="AM44" s="36"/>
      <c r="AN44" s="37"/>
      <c r="AO44" s="145"/>
      <c r="AP44" s="145"/>
      <c r="AQ44" s="145"/>
    </row>
    <row r="45" spans="1:43" x14ac:dyDescent="0.25">
      <c r="A45" s="145"/>
      <c r="B45" s="140"/>
      <c r="C45" s="36"/>
      <c r="D45" s="37"/>
      <c r="E45" s="317"/>
      <c r="F45" s="317"/>
      <c r="G45" s="317"/>
      <c r="H45" s="317"/>
      <c r="I45" s="317"/>
      <c r="J45" s="317"/>
      <c r="K45" s="317"/>
      <c r="L45" s="317"/>
      <c r="M45" s="317"/>
      <c r="N45" s="317"/>
      <c r="O45" s="317"/>
      <c r="P45" s="317"/>
      <c r="Q45" s="317"/>
      <c r="R45" s="317"/>
      <c r="S45" s="317"/>
      <c r="T45" s="317"/>
      <c r="U45" s="84"/>
      <c r="V45" s="37"/>
      <c r="W45" s="145" t="s">
        <v>140</v>
      </c>
      <c r="X45" s="145"/>
      <c r="Y45" s="145"/>
      <c r="Z45" s="145"/>
      <c r="AA45" s="145"/>
      <c r="AB45" s="31" t="s">
        <v>9</v>
      </c>
      <c r="AC45" s="71"/>
      <c r="AD45" s="31"/>
      <c r="AE45" s="31"/>
      <c r="AF45" s="31"/>
      <c r="AG45" s="31"/>
      <c r="AH45" s="31"/>
      <c r="AI45" s="31"/>
      <c r="AJ45" s="31"/>
      <c r="AK45" s="31"/>
      <c r="AL45" s="46" t="s">
        <v>331</v>
      </c>
      <c r="AM45" s="36"/>
      <c r="AN45" s="37"/>
      <c r="AO45" s="145"/>
      <c r="AP45" s="145"/>
      <c r="AQ45" s="145"/>
    </row>
    <row r="46" spans="1:43" x14ac:dyDescent="0.25">
      <c r="A46" s="28"/>
      <c r="B46" s="70"/>
      <c r="C46" s="33"/>
      <c r="D46" s="32"/>
      <c r="E46" s="28"/>
      <c r="F46" s="28"/>
      <c r="G46" s="28"/>
      <c r="H46" s="28"/>
      <c r="I46" s="28"/>
      <c r="J46" s="28"/>
      <c r="K46" s="28"/>
      <c r="L46" s="28"/>
      <c r="M46" s="28"/>
      <c r="N46" s="28"/>
      <c r="O46" s="28"/>
      <c r="P46" s="28"/>
      <c r="Q46" s="28"/>
      <c r="R46" s="28"/>
      <c r="S46" s="28"/>
      <c r="T46" s="28"/>
      <c r="U46" s="33"/>
      <c r="V46" s="32"/>
      <c r="W46" s="28"/>
      <c r="X46" s="28"/>
      <c r="Y46" s="28"/>
      <c r="Z46" s="28"/>
      <c r="AA46" s="28"/>
      <c r="AB46" s="28"/>
      <c r="AC46" s="28"/>
      <c r="AD46" s="28"/>
      <c r="AE46" s="28"/>
      <c r="AF46" s="28"/>
      <c r="AG46" s="28"/>
      <c r="AH46" s="28"/>
      <c r="AI46" s="28"/>
      <c r="AJ46" s="28"/>
      <c r="AK46" s="28"/>
      <c r="AL46" s="66"/>
      <c r="AM46" s="33"/>
      <c r="AN46" s="32"/>
      <c r="AO46" s="28"/>
      <c r="AP46" s="28"/>
      <c r="AQ46" s="28"/>
    </row>
    <row r="47" spans="1:43" x14ac:dyDescent="0.25">
      <c r="A47" s="41"/>
      <c r="B47" s="141"/>
      <c r="C47" s="30"/>
      <c r="D47" s="29"/>
      <c r="E47" s="41"/>
      <c r="F47" s="41"/>
      <c r="G47" s="41"/>
      <c r="H47" s="41"/>
      <c r="I47" s="41"/>
      <c r="J47" s="41"/>
      <c r="K47" s="41"/>
      <c r="L47" s="41"/>
      <c r="M47" s="41"/>
      <c r="N47" s="41"/>
      <c r="O47" s="41"/>
      <c r="P47" s="41"/>
      <c r="Q47" s="41"/>
      <c r="R47" s="41"/>
      <c r="S47" s="41"/>
      <c r="T47" s="41"/>
      <c r="U47" s="30"/>
      <c r="V47" s="29"/>
      <c r="W47" s="41"/>
      <c r="X47" s="41"/>
      <c r="Y47" s="41"/>
      <c r="Z47" s="41"/>
      <c r="AA47" s="41"/>
      <c r="AB47" s="41"/>
      <c r="AC47" s="41"/>
      <c r="AD47" s="41"/>
      <c r="AE47" s="41"/>
      <c r="AF47" s="41"/>
      <c r="AG47" s="41"/>
      <c r="AH47" s="41"/>
      <c r="AI47" s="41"/>
      <c r="AJ47" s="41"/>
      <c r="AK47" s="41"/>
      <c r="AL47" s="67"/>
      <c r="AM47" s="30"/>
      <c r="AN47" s="29"/>
      <c r="AO47" s="41"/>
      <c r="AP47" s="41"/>
      <c r="AQ47" s="41"/>
    </row>
    <row r="48" spans="1:43" x14ac:dyDescent="0.25">
      <c r="A48" s="145"/>
      <c r="B48" s="140">
        <v>507</v>
      </c>
      <c r="C48" s="36"/>
      <c r="D48" s="37"/>
      <c r="E48" s="318" t="s">
        <v>150</v>
      </c>
      <c r="F48" s="318"/>
      <c r="G48" s="318"/>
      <c r="H48" s="318"/>
      <c r="I48" s="318"/>
      <c r="J48" s="318"/>
      <c r="K48" s="318"/>
      <c r="L48" s="318"/>
      <c r="M48" s="318"/>
      <c r="N48" s="318"/>
      <c r="O48" s="318"/>
      <c r="P48" s="318"/>
      <c r="Q48" s="318"/>
      <c r="R48" s="318"/>
      <c r="S48" s="318"/>
      <c r="T48" s="318"/>
      <c r="U48" s="36"/>
      <c r="V48" s="37"/>
      <c r="W48" s="145"/>
      <c r="X48" s="145"/>
      <c r="Y48" s="145"/>
      <c r="Z48" s="145"/>
      <c r="AA48" s="145"/>
      <c r="AB48" s="145"/>
      <c r="AC48" s="145"/>
      <c r="AD48" s="145"/>
      <c r="AE48" s="145"/>
      <c r="AF48" s="145"/>
      <c r="AG48" s="145"/>
      <c r="AH48" s="145"/>
      <c r="AI48" s="145"/>
      <c r="AJ48" s="145"/>
      <c r="AK48" s="145"/>
      <c r="AL48" s="46"/>
      <c r="AM48" s="36"/>
      <c r="AN48" s="37"/>
      <c r="AO48" s="145"/>
      <c r="AP48" s="145"/>
      <c r="AQ48" s="145"/>
    </row>
    <row r="49" spans="1:43" ht="6" customHeight="1" x14ac:dyDescent="0.25">
      <c r="A49" s="145"/>
      <c r="B49" s="140"/>
      <c r="C49" s="36"/>
      <c r="D49" s="37"/>
      <c r="E49" s="145"/>
      <c r="F49" s="145"/>
      <c r="G49" s="145"/>
      <c r="H49" s="145"/>
      <c r="I49" s="145"/>
      <c r="J49" s="145"/>
      <c r="K49" s="145"/>
      <c r="L49" s="145"/>
      <c r="M49" s="145"/>
      <c r="N49" s="145"/>
      <c r="O49" s="145"/>
      <c r="P49" s="145"/>
      <c r="Q49" s="145"/>
      <c r="R49" s="145"/>
      <c r="S49" s="145"/>
      <c r="T49" s="145"/>
      <c r="U49" s="36"/>
      <c r="V49" s="37"/>
      <c r="W49" s="145"/>
      <c r="X49" s="145"/>
      <c r="Y49" s="145"/>
      <c r="Z49" s="145"/>
      <c r="AA49" s="145"/>
      <c r="AB49" s="145"/>
      <c r="AC49" s="145"/>
      <c r="AD49" s="145"/>
      <c r="AE49" s="145"/>
      <c r="AF49" s="145"/>
      <c r="AG49" s="145"/>
      <c r="AH49" s="145"/>
      <c r="AI49" s="145"/>
      <c r="AJ49" s="145"/>
      <c r="AK49" s="145"/>
      <c r="AL49" s="46"/>
      <c r="AM49" s="36"/>
      <c r="AN49" s="37"/>
      <c r="AO49" s="145"/>
      <c r="AP49" s="145"/>
      <c r="AQ49" s="145"/>
    </row>
    <row r="50" spans="1:43" x14ac:dyDescent="0.25">
      <c r="A50" s="145"/>
      <c r="B50" s="140"/>
      <c r="C50" s="36"/>
      <c r="D50" s="37"/>
      <c r="E50" s="145"/>
      <c r="F50" s="145"/>
      <c r="G50" s="145"/>
      <c r="H50" s="145"/>
      <c r="I50" s="145"/>
      <c r="J50" s="145"/>
      <c r="K50" s="145"/>
      <c r="L50" s="89"/>
      <c r="M50" s="145"/>
      <c r="N50" s="145"/>
      <c r="O50" s="145"/>
      <c r="P50" s="145"/>
      <c r="Q50" s="145"/>
      <c r="R50" s="46" t="s">
        <v>332</v>
      </c>
      <c r="S50" s="145"/>
      <c r="U50" s="36"/>
      <c r="V50" s="37"/>
      <c r="W50" s="145"/>
      <c r="X50" s="145"/>
      <c r="Y50" s="145"/>
      <c r="Z50" s="145"/>
      <c r="AA50" s="145"/>
      <c r="AB50" s="145"/>
      <c r="AC50" s="145"/>
      <c r="AD50" s="145"/>
      <c r="AE50" s="145"/>
      <c r="AF50" s="145"/>
      <c r="AG50" s="145"/>
      <c r="AH50" s="145"/>
      <c r="AI50" s="145"/>
      <c r="AJ50" s="145"/>
      <c r="AK50" s="145"/>
      <c r="AL50" s="46"/>
      <c r="AM50" s="36"/>
      <c r="AN50" s="37"/>
      <c r="AO50" s="145"/>
      <c r="AP50" s="145"/>
      <c r="AQ50" s="145"/>
    </row>
    <row r="51" spans="1:43" x14ac:dyDescent="0.25">
      <c r="A51" s="145"/>
      <c r="B51" s="64"/>
      <c r="C51" s="36"/>
      <c r="D51" s="37"/>
      <c r="E51" s="145"/>
      <c r="G51" s="145"/>
      <c r="H51" s="145"/>
      <c r="I51" s="145"/>
      <c r="J51" s="46" t="s">
        <v>333</v>
      </c>
      <c r="K51" s="145"/>
      <c r="L51" s="89"/>
      <c r="M51" s="145"/>
      <c r="N51" s="145"/>
      <c r="O51" s="145"/>
      <c r="P51" s="145"/>
      <c r="Q51" s="145"/>
      <c r="R51" s="46" t="s">
        <v>334</v>
      </c>
      <c r="S51" s="145"/>
      <c r="U51" s="36"/>
      <c r="V51" s="37"/>
      <c r="AM51" s="36"/>
      <c r="AN51" s="37"/>
      <c r="AO51" s="145"/>
      <c r="AP51" s="145"/>
      <c r="AQ51" s="145"/>
    </row>
    <row r="52" spans="1:43" x14ac:dyDescent="0.25">
      <c r="A52" s="145"/>
      <c r="B52" s="140"/>
      <c r="C52" s="36"/>
      <c r="D52" s="37"/>
      <c r="E52" s="145"/>
      <c r="G52" s="145"/>
      <c r="H52" s="145"/>
      <c r="I52" s="145"/>
      <c r="J52" s="46" t="s">
        <v>162</v>
      </c>
      <c r="K52" s="145"/>
      <c r="L52" s="89"/>
      <c r="M52" s="145"/>
      <c r="N52" s="145"/>
      <c r="O52" s="145"/>
      <c r="P52" s="145"/>
      <c r="Q52" s="145"/>
      <c r="R52" s="46" t="s">
        <v>162</v>
      </c>
      <c r="S52" s="145"/>
      <c r="U52" s="36"/>
      <c r="V52" s="37"/>
      <c r="W52" s="145" t="s">
        <v>335</v>
      </c>
      <c r="X52" s="145"/>
      <c r="Y52" s="145"/>
      <c r="Z52" s="145"/>
      <c r="AA52" s="145"/>
      <c r="AB52" s="145"/>
      <c r="AC52" s="145"/>
      <c r="AD52" s="145"/>
      <c r="AF52" s="31" t="s">
        <v>9</v>
      </c>
      <c r="AG52" s="31"/>
      <c r="AH52" s="71"/>
      <c r="AI52" s="31"/>
      <c r="AJ52" s="31"/>
      <c r="AK52" s="31"/>
      <c r="AL52" s="65" t="s">
        <v>80</v>
      </c>
      <c r="AM52" s="36"/>
      <c r="AN52" s="37"/>
      <c r="AO52" s="145"/>
      <c r="AP52" s="145"/>
      <c r="AQ52" s="145"/>
    </row>
    <row r="53" spans="1:43" ht="6" customHeight="1" x14ac:dyDescent="0.25">
      <c r="A53" s="145"/>
      <c r="B53" s="140"/>
      <c r="C53" s="36"/>
      <c r="D53" s="37"/>
      <c r="E53" s="145"/>
      <c r="F53" s="145"/>
      <c r="G53" s="145"/>
      <c r="H53" s="145"/>
      <c r="I53" s="145"/>
      <c r="J53" s="145"/>
      <c r="K53" s="145"/>
      <c r="L53" s="89"/>
      <c r="M53" s="145"/>
      <c r="N53" s="145"/>
      <c r="O53" s="145"/>
      <c r="P53" s="145"/>
      <c r="Q53" s="145"/>
      <c r="R53" s="145"/>
      <c r="S53" s="145"/>
      <c r="U53" s="36"/>
      <c r="V53" s="37"/>
      <c r="AM53" s="36"/>
      <c r="AN53" s="37"/>
      <c r="AO53" s="145"/>
      <c r="AP53" s="145"/>
      <c r="AQ53" s="145"/>
    </row>
    <row r="54" spans="1:43" ht="11.25" customHeight="1" x14ac:dyDescent="0.25">
      <c r="A54" s="145"/>
      <c r="B54" s="140"/>
      <c r="C54" s="36"/>
      <c r="D54" s="37"/>
      <c r="E54" t="s">
        <v>127</v>
      </c>
      <c r="F54" s="317" t="str">
        <f ca="1">VLOOKUP(CONCATENATE($B$48,INDIRECT(ADDRESS(ROW(),COLUMN()-1))),INDIRECT("translations[[Question Num]:["&amp; Language_Selected &amp;"]]"),MATCH(Language_Selected,Language_Options,0)+1,FALSE)</f>
        <v>Now I have some questions about the future. Would you like to have another child, or would you prefer not to have any more children?</v>
      </c>
      <c r="G54" s="317"/>
      <c r="H54" s="317"/>
      <c r="I54" s="317"/>
      <c r="J54" s="317"/>
      <c r="K54" s="317"/>
      <c r="L54" s="323"/>
      <c r="M54" s="1" t="s">
        <v>128</v>
      </c>
      <c r="N54" s="317" t="str">
        <f ca="1">VLOOKUP(CONCATENATE($B$48,INDIRECT(ADDRESS(ROW(),COLUMN()-1))),INDIRECT("translations[[Question Num]:["&amp; Language_Selected &amp;"]]"),MATCH(Language_Selected,Language_Options,0)+1,FALSE)</f>
        <v>Now I have some questions about the future. Would you like to have a child, or would you prefer not to have any children?</v>
      </c>
      <c r="O54" s="317"/>
      <c r="P54" s="317"/>
      <c r="Q54" s="317"/>
      <c r="R54" s="317"/>
      <c r="S54" s="317"/>
      <c r="T54" s="317"/>
      <c r="U54" s="84"/>
      <c r="V54" s="37"/>
      <c r="W54" s="145" t="s">
        <v>336</v>
      </c>
      <c r="X54" s="145"/>
      <c r="Y54" s="145"/>
      <c r="Z54" s="145"/>
      <c r="AA54" s="145"/>
      <c r="AC54" s="31" t="s">
        <v>9</v>
      </c>
      <c r="AD54" s="31"/>
      <c r="AE54" s="31"/>
      <c r="AF54" s="31"/>
      <c r="AG54" s="31"/>
      <c r="AH54" s="31"/>
      <c r="AI54" s="31"/>
      <c r="AJ54" s="31"/>
      <c r="AK54" s="31"/>
      <c r="AL54" s="65" t="s">
        <v>82</v>
      </c>
      <c r="AM54" s="36"/>
      <c r="AN54" s="37"/>
    </row>
    <row r="55" spans="1:43" x14ac:dyDescent="0.25">
      <c r="A55" s="145"/>
      <c r="B55" s="140"/>
      <c r="C55" s="36"/>
      <c r="D55" s="37"/>
      <c r="E55" s="1"/>
      <c r="F55" s="317"/>
      <c r="G55" s="317"/>
      <c r="H55" s="317"/>
      <c r="I55" s="317"/>
      <c r="J55" s="317"/>
      <c r="K55" s="317"/>
      <c r="L55" s="323"/>
      <c r="M55" s="1"/>
      <c r="N55" s="317"/>
      <c r="O55" s="317"/>
      <c r="P55" s="317"/>
      <c r="Q55" s="317"/>
      <c r="R55" s="317"/>
      <c r="S55" s="317"/>
      <c r="T55" s="317"/>
      <c r="U55" s="84"/>
      <c r="V55" s="37"/>
      <c r="W55" s="145" t="s">
        <v>337</v>
      </c>
      <c r="X55" s="145"/>
      <c r="Y55" s="145"/>
      <c r="Z55" s="145"/>
      <c r="AA55" s="145"/>
      <c r="AB55" s="145"/>
      <c r="AC55" s="145"/>
      <c r="AD55" s="145"/>
      <c r="AE55" s="145"/>
      <c r="AF55" s="145"/>
      <c r="AG55" s="145"/>
      <c r="AH55" s="145"/>
      <c r="AI55" s="31" t="s">
        <v>9</v>
      </c>
      <c r="AJ55" s="31"/>
      <c r="AK55" s="31"/>
      <c r="AL55" s="65" t="s">
        <v>84</v>
      </c>
      <c r="AM55" s="36"/>
      <c r="AN55" s="37"/>
      <c r="AO55" s="145"/>
      <c r="AQ55" s="145"/>
    </row>
    <row r="56" spans="1:43" x14ac:dyDescent="0.25">
      <c r="A56" s="145"/>
      <c r="B56" s="140"/>
      <c r="C56" s="36"/>
      <c r="D56" s="37"/>
      <c r="E56" s="1"/>
      <c r="F56" s="317"/>
      <c r="G56" s="317"/>
      <c r="H56" s="317"/>
      <c r="I56" s="317"/>
      <c r="J56" s="317"/>
      <c r="K56" s="317"/>
      <c r="L56" s="323"/>
      <c r="M56" s="1"/>
      <c r="N56" s="317"/>
      <c r="O56" s="317"/>
      <c r="P56" s="317"/>
      <c r="Q56" s="317"/>
      <c r="R56" s="317"/>
      <c r="S56" s="317"/>
      <c r="T56" s="317"/>
      <c r="U56" s="84"/>
      <c r="V56" s="37"/>
      <c r="W56" s="145" t="s">
        <v>338</v>
      </c>
      <c r="X56" s="145"/>
      <c r="Y56" s="145"/>
      <c r="Z56" s="145"/>
      <c r="AA56" s="145"/>
      <c r="AB56" s="145"/>
      <c r="AC56" s="145"/>
      <c r="AD56" s="145"/>
      <c r="AE56" s="145"/>
      <c r="AF56" s="31" t="s">
        <v>9</v>
      </c>
      <c r="AG56" s="31"/>
      <c r="AH56" s="31"/>
      <c r="AI56" s="31"/>
      <c r="AJ56" s="31"/>
      <c r="AK56" s="31"/>
      <c r="AL56" s="65" t="s">
        <v>99</v>
      </c>
      <c r="AM56" s="36"/>
      <c r="AN56" s="37"/>
      <c r="AO56" s="145"/>
      <c r="AP56" s="145">
        <v>514</v>
      </c>
      <c r="AQ56" s="97"/>
    </row>
    <row r="57" spans="1:43" x14ac:dyDescent="0.25">
      <c r="A57" s="145"/>
      <c r="B57" s="140"/>
      <c r="C57" s="36"/>
      <c r="D57" s="37"/>
      <c r="E57" s="1"/>
      <c r="F57" s="317"/>
      <c r="G57" s="317"/>
      <c r="H57" s="317"/>
      <c r="I57" s="317"/>
      <c r="J57" s="317"/>
      <c r="K57" s="317"/>
      <c r="L57" s="323"/>
      <c r="M57" s="1"/>
      <c r="N57" s="317"/>
      <c r="O57" s="317"/>
      <c r="P57" s="317"/>
      <c r="Q57" s="317"/>
      <c r="R57" s="317"/>
      <c r="S57" s="317"/>
      <c r="T57" s="317"/>
      <c r="U57" s="84"/>
      <c r="V57" s="37"/>
      <c r="W57" t="s">
        <v>732</v>
      </c>
      <c r="AF57" s="31" t="s">
        <v>9</v>
      </c>
      <c r="AG57" s="31"/>
      <c r="AH57" s="31"/>
      <c r="AI57" s="31"/>
      <c r="AJ57" s="31"/>
      <c r="AK57" s="31"/>
      <c r="AL57" s="88" t="s">
        <v>101</v>
      </c>
      <c r="AM57" s="36"/>
      <c r="AN57" s="37"/>
      <c r="AO57" s="145"/>
      <c r="AP57" s="145"/>
      <c r="AQ57" s="145"/>
    </row>
    <row r="58" spans="1:43" x14ac:dyDescent="0.25">
      <c r="A58" s="145"/>
      <c r="B58" s="140"/>
      <c r="C58" s="36"/>
      <c r="D58" s="37"/>
      <c r="E58" s="1"/>
      <c r="F58" s="317"/>
      <c r="G58" s="317"/>
      <c r="H58" s="317"/>
      <c r="I58" s="317"/>
      <c r="J58" s="317"/>
      <c r="K58" s="317"/>
      <c r="L58" s="323"/>
      <c r="M58" s="1"/>
      <c r="N58" s="317"/>
      <c r="O58" s="317"/>
      <c r="P58" s="317"/>
      <c r="Q58" s="317"/>
      <c r="R58" s="317"/>
      <c r="S58" s="317"/>
      <c r="T58" s="317"/>
      <c r="U58" s="84"/>
      <c r="V58" s="37"/>
      <c r="W58" s="145" t="s">
        <v>326</v>
      </c>
      <c r="X58" s="145"/>
      <c r="Y58" s="145"/>
      <c r="Z58" s="145"/>
      <c r="AA58" s="145"/>
      <c r="AB58" s="145"/>
      <c r="AC58" s="145"/>
      <c r="AD58" s="145"/>
      <c r="AF58" s="31" t="s">
        <v>9</v>
      </c>
      <c r="AG58" s="31"/>
      <c r="AH58" s="71"/>
      <c r="AI58" s="31"/>
      <c r="AJ58" s="31"/>
      <c r="AK58" s="31"/>
      <c r="AL58" s="65" t="s">
        <v>141</v>
      </c>
      <c r="AM58" s="36"/>
      <c r="AN58" s="37"/>
      <c r="AO58" s="145"/>
      <c r="AP58" s="145"/>
      <c r="AQ58" s="145"/>
    </row>
    <row r="59" spans="1:43" x14ac:dyDescent="0.25">
      <c r="A59" s="145"/>
      <c r="B59" s="140"/>
      <c r="C59" s="36"/>
      <c r="D59" s="37"/>
      <c r="E59" s="1"/>
      <c r="F59" s="317"/>
      <c r="G59" s="317"/>
      <c r="H59" s="317"/>
      <c r="I59" s="317"/>
      <c r="J59" s="317"/>
      <c r="K59" s="317"/>
      <c r="L59" s="323"/>
      <c r="M59" s="1"/>
      <c r="N59" s="317"/>
      <c r="O59" s="317"/>
      <c r="P59" s="317"/>
      <c r="Q59" s="317"/>
      <c r="R59" s="317"/>
      <c r="S59" s="317"/>
      <c r="T59" s="317"/>
      <c r="U59" s="84"/>
      <c r="V59" s="37"/>
      <c r="W59" s="145"/>
      <c r="X59" s="145"/>
      <c r="Y59" s="145"/>
      <c r="Z59" s="145"/>
      <c r="AA59" s="145"/>
      <c r="AB59" s="145"/>
      <c r="AC59" s="145"/>
      <c r="AD59" s="145"/>
      <c r="AF59" s="31"/>
      <c r="AG59" s="31"/>
      <c r="AH59" s="71"/>
      <c r="AI59" s="31"/>
      <c r="AJ59" s="31"/>
      <c r="AK59" s="31"/>
      <c r="AL59" s="65"/>
      <c r="AM59" s="36"/>
      <c r="AN59" s="37"/>
      <c r="AO59" s="145"/>
      <c r="AP59" s="145"/>
      <c r="AQ59" s="145"/>
    </row>
    <row r="60" spans="1:43" x14ac:dyDescent="0.25">
      <c r="A60" s="145"/>
      <c r="B60" s="140"/>
      <c r="C60" s="36"/>
      <c r="D60" s="37"/>
      <c r="E60" s="1"/>
      <c r="F60" s="317"/>
      <c r="G60" s="317"/>
      <c r="H60" s="317"/>
      <c r="I60" s="317"/>
      <c r="J60" s="317"/>
      <c r="K60" s="317"/>
      <c r="L60" s="323"/>
      <c r="M60" s="1"/>
      <c r="N60" s="317"/>
      <c r="O60" s="317"/>
      <c r="P60" s="317"/>
      <c r="Q60" s="317"/>
      <c r="R60" s="317"/>
      <c r="S60" s="317"/>
      <c r="T60" s="317"/>
      <c r="U60" s="84"/>
      <c r="V60" s="37"/>
      <c r="W60" s="145"/>
      <c r="X60" s="145"/>
      <c r="Y60" s="145"/>
      <c r="Z60" s="145"/>
      <c r="AA60" s="145"/>
      <c r="AB60" s="145"/>
      <c r="AC60" s="145"/>
      <c r="AD60" s="145"/>
      <c r="AF60" s="31"/>
      <c r="AG60" s="31"/>
      <c r="AH60" s="71"/>
      <c r="AI60" s="31"/>
      <c r="AJ60" s="31"/>
      <c r="AK60" s="31"/>
      <c r="AL60" s="65"/>
      <c r="AM60" s="36"/>
      <c r="AN60" s="37"/>
      <c r="AO60" s="145"/>
      <c r="AP60" s="145"/>
      <c r="AQ60" s="145"/>
    </row>
    <row r="61" spans="1:43" ht="6" customHeight="1" x14ac:dyDescent="0.25">
      <c r="A61" s="28"/>
      <c r="B61" s="70"/>
      <c r="C61" s="33"/>
      <c r="D61" s="32"/>
      <c r="E61" s="28"/>
      <c r="F61" s="28"/>
      <c r="G61" s="28"/>
      <c r="H61" s="28"/>
      <c r="I61" s="28"/>
      <c r="J61" s="28"/>
      <c r="K61" s="28"/>
      <c r="L61" s="28"/>
      <c r="M61" s="28"/>
      <c r="N61" s="28"/>
      <c r="O61" s="28"/>
      <c r="P61" s="28"/>
      <c r="Q61" s="28"/>
      <c r="R61" s="28"/>
      <c r="S61" s="28"/>
      <c r="T61" s="28"/>
      <c r="U61" s="33"/>
      <c r="V61" s="32"/>
      <c r="W61" s="28"/>
      <c r="X61" s="28"/>
      <c r="Y61" s="28"/>
      <c r="Z61" s="28"/>
      <c r="AA61" s="28"/>
      <c r="AB61" s="28"/>
      <c r="AC61" s="28"/>
      <c r="AD61" s="28"/>
      <c r="AE61" s="28"/>
      <c r="AF61" s="28"/>
      <c r="AG61" s="28"/>
      <c r="AH61" s="28"/>
      <c r="AI61" s="28"/>
      <c r="AJ61" s="28"/>
      <c r="AK61" s="28"/>
      <c r="AL61" s="66"/>
      <c r="AM61" s="33"/>
      <c r="AN61" s="32"/>
      <c r="AO61" s="28"/>
      <c r="AP61" s="28"/>
      <c r="AQ61" s="28"/>
    </row>
    <row r="62" spans="1:43" ht="6" customHeight="1" x14ac:dyDescent="0.25">
      <c r="A62" s="41"/>
      <c r="B62" s="141"/>
      <c r="C62" s="30"/>
      <c r="D62" s="29"/>
      <c r="E62" s="41"/>
      <c r="F62" s="41"/>
      <c r="G62" s="41"/>
      <c r="H62" s="41"/>
      <c r="I62" s="41"/>
      <c r="J62" s="41"/>
      <c r="K62" s="41"/>
      <c r="L62" s="41"/>
      <c r="M62" s="41"/>
      <c r="N62" s="41"/>
      <c r="O62" s="41"/>
      <c r="P62" s="41"/>
      <c r="Q62" s="41"/>
      <c r="R62" s="41"/>
      <c r="S62" s="41"/>
      <c r="T62" s="41"/>
      <c r="U62" s="30"/>
      <c r="V62" s="29"/>
      <c r="W62" s="41"/>
      <c r="X62" s="41"/>
      <c r="Y62" s="41"/>
      <c r="Z62" s="41"/>
      <c r="AA62" s="41"/>
      <c r="AB62" s="41"/>
      <c r="AC62" s="41"/>
      <c r="AD62" s="41"/>
      <c r="AE62" s="41"/>
      <c r="AF62" s="41"/>
      <c r="AG62" s="41"/>
      <c r="AH62" s="41"/>
      <c r="AI62" s="41"/>
      <c r="AJ62" s="41"/>
      <c r="AK62" s="41"/>
      <c r="AL62" s="67"/>
      <c r="AM62" s="30"/>
      <c r="AN62" s="29"/>
      <c r="AO62" s="41"/>
      <c r="AP62" s="41"/>
      <c r="AQ62" s="41"/>
    </row>
    <row r="63" spans="1:43" x14ac:dyDescent="0.25">
      <c r="A63" s="145"/>
      <c r="B63" s="140">
        <v>508</v>
      </c>
      <c r="C63" s="36"/>
      <c r="D63" s="37"/>
      <c r="E63" s="318" t="s">
        <v>150</v>
      </c>
      <c r="F63" s="318"/>
      <c r="G63" s="318"/>
      <c r="H63" s="318"/>
      <c r="I63" s="318"/>
      <c r="J63" s="318"/>
      <c r="K63" s="318"/>
      <c r="L63" s="318"/>
      <c r="M63" s="318"/>
      <c r="N63" s="318"/>
      <c r="O63" s="318"/>
      <c r="P63" s="318"/>
      <c r="Q63" s="318"/>
      <c r="R63" s="318"/>
      <c r="S63" s="318"/>
      <c r="T63" s="318"/>
      <c r="U63" s="36"/>
      <c r="V63" s="37"/>
      <c r="W63" s="145"/>
      <c r="X63" s="145"/>
      <c r="Y63" s="145"/>
      <c r="Z63" s="145"/>
      <c r="AA63" s="145"/>
      <c r="AB63" s="145"/>
      <c r="AC63" s="145"/>
      <c r="AD63" s="145"/>
      <c r="AE63" s="145"/>
      <c r="AF63" s="145"/>
      <c r="AG63" s="145"/>
      <c r="AH63" s="145"/>
      <c r="AI63" s="29"/>
      <c r="AJ63" s="30"/>
      <c r="AK63" s="29"/>
      <c r="AL63" s="68"/>
      <c r="AM63" s="36"/>
      <c r="AN63" s="37"/>
      <c r="AO63" s="145"/>
      <c r="AP63" s="145"/>
      <c r="AQ63" s="145"/>
    </row>
    <row r="64" spans="1:43" x14ac:dyDescent="0.25">
      <c r="A64" s="145"/>
      <c r="B64" s="140"/>
      <c r="C64" s="36"/>
      <c r="D64" s="37"/>
      <c r="E64" s="145"/>
      <c r="F64" s="145"/>
      <c r="G64" s="145"/>
      <c r="H64" s="145"/>
      <c r="I64" s="145"/>
      <c r="J64" s="145"/>
      <c r="K64" s="145"/>
      <c r="L64" s="89"/>
      <c r="M64" s="145"/>
      <c r="N64" s="145"/>
      <c r="O64" s="145"/>
      <c r="P64" s="145"/>
      <c r="Q64" s="145"/>
      <c r="R64" s="46" t="s">
        <v>332</v>
      </c>
      <c r="S64" s="145"/>
      <c r="U64" s="36"/>
      <c r="V64" s="37"/>
      <c r="W64" s="145" t="s">
        <v>327</v>
      </c>
      <c r="X64" s="145"/>
      <c r="Y64" s="145"/>
      <c r="Z64" s="31" t="s">
        <v>9</v>
      </c>
      <c r="AA64" s="71"/>
      <c r="AB64" s="31"/>
      <c r="AC64" s="31"/>
      <c r="AD64" s="31"/>
      <c r="AE64" s="31"/>
      <c r="AF64" s="31"/>
      <c r="AG64" s="65" t="s">
        <v>80</v>
      </c>
      <c r="AH64" s="145"/>
      <c r="AI64" s="32"/>
      <c r="AJ64" s="33"/>
      <c r="AK64" s="32"/>
      <c r="AL64" s="69"/>
      <c r="AM64" s="36"/>
      <c r="AN64" s="37"/>
      <c r="AO64" s="145"/>
      <c r="AP64" s="145"/>
      <c r="AQ64" s="145"/>
    </row>
    <row r="65" spans="1:46" x14ac:dyDescent="0.25">
      <c r="A65" s="145"/>
      <c r="B65" s="140"/>
      <c r="C65" s="36"/>
      <c r="D65" s="37"/>
      <c r="E65" s="145"/>
      <c r="G65" s="145"/>
      <c r="H65" s="145"/>
      <c r="I65" s="145"/>
      <c r="J65" s="46" t="s">
        <v>333</v>
      </c>
      <c r="K65" s="145"/>
      <c r="L65" s="89"/>
      <c r="M65" s="145"/>
      <c r="N65" s="145"/>
      <c r="O65" s="145"/>
      <c r="P65" s="145"/>
      <c r="Q65" s="145"/>
      <c r="R65" s="46" t="s">
        <v>334</v>
      </c>
      <c r="S65" s="145"/>
      <c r="U65" s="36"/>
      <c r="V65" s="37"/>
      <c r="W65" s="145"/>
      <c r="X65" s="145"/>
      <c r="Y65" s="145"/>
      <c r="Z65" s="145"/>
      <c r="AB65" s="145"/>
      <c r="AC65" s="145"/>
      <c r="AD65" s="145"/>
      <c r="AE65" s="145"/>
      <c r="AF65" s="145"/>
      <c r="AG65" s="46"/>
      <c r="AH65" s="145"/>
      <c r="AI65" s="29"/>
      <c r="AJ65" s="30"/>
      <c r="AK65" s="29"/>
      <c r="AL65" s="68"/>
      <c r="AM65" s="36"/>
      <c r="AN65" s="37"/>
      <c r="AO65" s="145"/>
      <c r="AP65" s="145"/>
      <c r="AQ65" s="145"/>
    </row>
    <row r="66" spans="1:46" x14ac:dyDescent="0.25">
      <c r="A66" s="145"/>
      <c r="B66" s="140"/>
      <c r="C66" s="36"/>
      <c r="D66" s="37"/>
      <c r="E66" s="145"/>
      <c r="G66" s="145"/>
      <c r="H66" s="145"/>
      <c r="I66" s="145"/>
      <c r="J66" s="46" t="s">
        <v>162</v>
      </c>
      <c r="K66" s="145"/>
      <c r="L66" s="89"/>
      <c r="M66" s="145"/>
      <c r="N66" s="145"/>
      <c r="O66" s="145"/>
      <c r="P66" s="145"/>
      <c r="Q66" s="145"/>
      <c r="R66" s="46" t="s">
        <v>162</v>
      </c>
      <c r="S66" s="145"/>
      <c r="U66" s="36"/>
      <c r="V66" s="37"/>
      <c r="W66" s="145" t="s">
        <v>68</v>
      </c>
      <c r="X66" s="145"/>
      <c r="Y66" s="145"/>
      <c r="Z66" s="31" t="s">
        <v>9</v>
      </c>
      <c r="AA66" s="71"/>
      <c r="AB66" s="31"/>
      <c r="AC66" s="31"/>
      <c r="AD66" s="31"/>
      <c r="AE66" s="31"/>
      <c r="AF66" s="31"/>
      <c r="AG66" s="65" t="s">
        <v>82</v>
      </c>
      <c r="AH66" s="145"/>
      <c r="AI66" s="32"/>
      <c r="AJ66" s="33"/>
      <c r="AK66" s="32"/>
      <c r="AL66" s="69"/>
      <c r="AM66" s="36"/>
      <c r="AN66" s="37"/>
      <c r="AO66" s="145"/>
      <c r="AP66" s="145"/>
      <c r="AQ66" s="145"/>
    </row>
    <row r="67" spans="1:46" ht="6" customHeight="1" x14ac:dyDescent="0.25">
      <c r="A67" s="145"/>
      <c r="B67" s="140"/>
      <c r="C67" s="36"/>
      <c r="D67" s="37"/>
      <c r="E67" s="145"/>
      <c r="F67" s="145"/>
      <c r="G67" s="145"/>
      <c r="H67" s="145"/>
      <c r="I67" s="145"/>
      <c r="J67" s="145"/>
      <c r="K67" s="145"/>
      <c r="L67" s="89"/>
      <c r="M67" s="145"/>
      <c r="N67" s="145"/>
      <c r="O67" s="145"/>
      <c r="P67" s="145"/>
      <c r="Q67" s="145"/>
      <c r="R67" s="145"/>
      <c r="S67" s="145"/>
      <c r="T67" s="145"/>
      <c r="U67" s="36"/>
      <c r="V67" s="37"/>
      <c r="W67" s="145"/>
      <c r="X67" s="145"/>
      <c r="Y67" s="145"/>
      <c r="Z67" s="145"/>
      <c r="AA67" s="145"/>
      <c r="AB67" s="145"/>
      <c r="AC67" s="145"/>
      <c r="AD67" s="145"/>
      <c r="AE67" s="145"/>
      <c r="AF67" s="145"/>
      <c r="AG67" s="145"/>
      <c r="AH67" s="145"/>
      <c r="AI67" s="145"/>
      <c r="AJ67" s="145"/>
      <c r="AK67" s="145"/>
      <c r="AL67" s="46"/>
      <c r="AM67" s="36"/>
      <c r="AN67" s="37"/>
      <c r="AO67" s="145"/>
      <c r="AQ67" s="145"/>
    </row>
    <row r="68" spans="1:46" ht="11.25" customHeight="1" x14ac:dyDescent="0.25">
      <c r="A68" s="145"/>
      <c r="B68" s="1"/>
      <c r="C68" s="36"/>
      <c r="D68" s="37"/>
      <c r="E68" t="s">
        <v>127</v>
      </c>
      <c r="F68" s="317" t="str">
        <f ca="1">VLOOKUP(CONCATENATE($B$63,INDIRECT(ADDRESS(ROW(),COLUMN()-1))),INDIRECT("translations[[Question Num]:["&amp; Language_Selected &amp;"]]"),MATCH(Language_Selected,Language_Options,0)+1,FALSE)</f>
        <v>How long would you like to wait from now before the birth of another child?</v>
      </c>
      <c r="G68" s="317"/>
      <c r="H68" s="317"/>
      <c r="I68" s="317"/>
      <c r="J68" s="317"/>
      <c r="K68" s="317"/>
      <c r="L68" s="323"/>
      <c r="M68" s="1" t="s">
        <v>128</v>
      </c>
      <c r="N68" s="317" t="str">
        <f ca="1">VLOOKUP(CONCATENATE($B$63,INDIRECT(ADDRESS(ROW(),COLUMN()-1))),INDIRECT("translations[[Question Num]:["&amp; Language_Selected &amp;"]]"),MATCH(Language_Selected,Language_Options,0)+1,FALSE)</f>
        <v>How long would you like to wait from now before the birth of a child?</v>
      </c>
      <c r="O68" s="317"/>
      <c r="P68" s="317"/>
      <c r="Q68" s="317"/>
      <c r="R68" s="317"/>
      <c r="S68" s="317"/>
      <c r="T68" s="317"/>
      <c r="U68" s="84"/>
      <c r="V68" s="37"/>
      <c r="W68" s="145" t="s">
        <v>328</v>
      </c>
      <c r="X68" s="145"/>
      <c r="Y68" s="145"/>
      <c r="Z68" s="145"/>
      <c r="AA68" s="31" t="s">
        <v>9</v>
      </c>
      <c r="AB68" s="31"/>
      <c r="AC68" s="71"/>
      <c r="AD68" s="31"/>
      <c r="AE68" s="31"/>
      <c r="AF68" s="31"/>
      <c r="AG68" s="31"/>
      <c r="AH68" s="31"/>
      <c r="AI68" s="31"/>
      <c r="AJ68" s="31"/>
      <c r="AK68" s="31"/>
      <c r="AL68" s="46" t="s">
        <v>329</v>
      </c>
      <c r="AM68" s="36"/>
      <c r="AN68" s="37"/>
      <c r="AO68" s="145"/>
      <c r="AQ68" s="97"/>
      <c r="AT68" s="1"/>
    </row>
    <row r="69" spans="1:46" x14ac:dyDescent="0.25">
      <c r="A69" s="145"/>
      <c r="B69" s="140"/>
      <c r="C69" s="36"/>
      <c r="D69" s="37"/>
      <c r="E69" s="1"/>
      <c r="F69" s="317"/>
      <c r="G69" s="317"/>
      <c r="H69" s="317"/>
      <c r="I69" s="317"/>
      <c r="J69" s="317"/>
      <c r="K69" s="317"/>
      <c r="L69" s="323"/>
      <c r="M69" s="1"/>
      <c r="N69" s="317"/>
      <c r="O69" s="317"/>
      <c r="P69" s="317"/>
      <c r="Q69" s="317"/>
      <c r="R69" s="317"/>
      <c r="S69" s="317"/>
      <c r="T69" s="317"/>
      <c r="U69" s="84"/>
      <c r="V69" s="37"/>
      <c r="W69" s="145" t="s">
        <v>339</v>
      </c>
      <c r="X69" s="145"/>
      <c r="Y69" s="145"/>
      <c r="Z69" s="145"/>
      <c r="AA69" s="145"/>
      <c r="AB69" s="145"/>
      <c r="AC69" s="145"/>
      <c r="AD69" s="145"/>
      <c r="AE69" s="145"/>
      <c r="AF69" s="145"/>
      <c r="AG69" s="145"/>
      <c r="AH69" s="145"/>
      <c r="AI69" s="145"/>
      <c r="AJ69" s="145"/>
      <c r="AK69" s="145"/>
      <c r="AL69" s="46"/>
      <c r="AM69" s="36"/>
      <c r="AN69" s="37"/>
      <c r="AO69" s="145"/>
      <c r="AP69" s="144">
        <v>514</v>
      </c>
      <c r="AQ69" s="97"/>
    </row>
    <row r="70" spans="1:46" x14ac:dyDescent="0.25">
      <c r="A70" s="145"/>
      <c r="B70" s="140"/>
      <c r="C70" s="36"/>
      <c r="D70" s="37"/>
      <c r="E70" s="1"/>
      <c r="F70" s="317"/>
      <c r="G70" s="317"/>
      <c r="H70" s="317"/>
      <c r="I70" s="317"/>
      <c r="J70" s="317"/>
      <c r="K70" s="317"/>
      <c r="L70" s="323"/>
      <c r="M70" s="1"/>
      <c r="N70" s="317"/>
      <c r="O70" s="317"/>
      <c r="P70" s="317"/>
      <c r="Q70" s="317"/>
      <c r="R70" s="317"/>
      <c r="S70" s="317"/>
      <c r="T70" s="317"/>
      <c r="U70" s="84"/>
      <c r="V70" s="37"/>
      <c r="W70" s="145"/>
      <c r="X70" s="145" t="s">
        <v>340</v>
      </c>
      <c r="Y70" s="145"/>
      <c r="Z70" s="145"/>
      <c r="AA70" s="145"/>
      <c r="AB70" s="145"/>
      <c r="AC70" s="145"/>
      <c r="AD70" s="145"/>
      <c r="AE70" s="145"/>
      <c r="AF70" s="31" t="s">
        <v>9</v>
      </c>
      <c r="AG70" s="71"/>
      <c r="AH70" s="31"/>
      <c r="AI70" s="31"/>
      <c r="AJ70" s="31"/>
      <c r="AK70" s="31"/>
      <c r="AL70" s="46" t="s">
        <v>341</v>
      </c>
      <c r="AM70" s="36"/>
      <c r="AN70" s="37"/>
      <c r="AO70" s="145"/>
      <c r="AP70" s="145"/>
      <c r="AQ70" s="145"/>
    </row>
    <row r="71" spans="1:46" x14ac:dyDescent="0.25">
      <c r="A71" s="145"/>
      <c r="B71" s="140"/>
      <c r="C71" s="36"/>
      <c r="D71" s="37"/>
      <c r="E71" s="1"/>
      <c r="F71" s="317"/>
      <c r="G71" s="317"/>
      <c r="H71" s="317"/>
      <c r="I71" s="317"/>
      <c r="J71" s="317"/>
      <c r="K71" s="317"/>
      <c r="L71" s="323"/>
      <c r="M71" s="1"/>
      <c r="N71" s="317"/>
      <c r="O71" s="317"/>
      <c r="P71" s="317"/>
      <c r="Q71" s="317"/>
      <c r="R71" s="317"/>
      <c r="S71" s="317"/>
      <c r="T71" s="317"/>
      <c r="U71" s="84"/>
      <c r="V71" s="37"/>
      <c r="W71" s="145"/>
      <c r="X71" s="145"/>
      <c r="Y71" s="145"/>
      <c r="Z71" s="145"/>
      <c r="AA71" s="145"/>
      <c r="AB71" s="145"/>
      <c r="AC71" s="145"/>
      <c r="AD71" s="145"/>
      <c r="AE71" s="145"/>
      <c r="AF71" s="31"/>
      <c r="AG71" s="71"/>
      <c r="AH71" s="31"/>
      <c r="AI71" s="31"/>
      <c r="AJ71" s="31"/>
      <c r="AK71" s="31"/>
      <c r="AL71" s="46"/>
      <c r="AM71" s="36"/>
      <c r="AN71" s="37"/>
      <c r="AO71" s="145"/>
      <c r="AP71" s="145"/>
      <c r="AQ71" s="145"/>
    </row>
    <row r="72" spans="1:46" x14ac:dyDescent="0.25">
      <c r="A72" s="145"/>
      <c r="B72" s="140"/>
      <c r="C72" s="36"/>
      <c r="D72" s="37"/>
      <c r="E72" s="1"/>
      <c r="F72" s="317"/>
      <c r="G72" s="317"/>
      <c r="H72" s="317"/>
      <c r="I72" s="317"/>
      <c r="J72" s="317"/>
      <c r="K72" s="317"/>
      <c r="L72" s="323"/>
      <c r="M72" s="1"/>
      <c r="N72" s="317"/>
      <c r="O72" s="317"/>
      <c r="P72" s="317"/>
      <c r="Q72" s="317"/>
      <c r="R72" s="317"/>
      <c r="S72" s="317"/>
      <c r="T72" s="317"/>
      <c r="U72" s="84"/>
      <c r="V72" s="37"/>
      <c r="W72" s="145" t="s">
        <v>173</v>
      </c>
      <c r="X72" s="145"/>
      <c r="Y72" s="145"/>
      <c r="Z72" s="145"/>
      <c r="AB72" s="145"/>
      <c r="AC72" s="145"/>
      <c r="AD72" s="145"/>
      <c r="AE72" s="145"/>
      <c r="AF72" s="145"/>
      <c r="AG72" s="145"/>
      <c r="AH72" s="145"/>
      <c r="AI72" s="145"/>
      <c r="AJ72" s="145"/>
      <c r="AK72" s="145"/>
      <c r="AL72" s="46" t="s">
        <v>330</v>
      </c>
      <c r="AM72" s="36"/>
      <c r="AN72" s="37"/>
      <c r="AO72" s="145"/>
      <c r="AP72" s="145"/>
      <c r="AQ72" s="145"/>
    </row>
    <row r="73" spans="1:46" x14ac:dyDescent="0.25">
      <c r="A73" s="145"/>
      <c r="B73" s="140"/>
      <c r="C73" s="36"/>
      <c r="D73" s="37"/>
      <c r="E73" s="1"/>
      <c r="F73" s="317"/>
      <c r="G73" s="317"/>
      <c r="H73" s="317"/>
      <c r="I73" s="317"/>
      <c r="J73" s="317"/>
      <c r="K73" s="317"/>
      <c r="L73" s="323"/>
      <c r="M73" s="1"/>
      <c r="N73" s="317"/>
      <c r="O73" s="317"/>
      <c r="P73" s="317"/>
      <c r="Q73" s="317"/>
      <c r="R73" s="317"/>
      <c r="S73" s="317"/>
      <c r="T73" s="317"/>
      <c r="U73" s="84"/>
      <c r="V73" s="37"/>
      <c r="W73" s="145"/>
      <c r="X73" s="145"/>
      <c r="Y73" s="145"/>
      <c r="Z73" s="301" t="s">
        <v>93</v>
      </c>
      <c r="AA73" s="301"/>
      <c r="AB73" s="301"/>
      <c r="AC73" s="301"/>
      <c r="AD73" s="301"/>
      <c r="AE73" s="301"/>
      <c r="AF73" s="301"/>
      <c r="AG73" s="301"/>
      <c r="AH73" s="301"/>
      <c r="AI73" s="301"/>
      <c r="AJ73" s="301"/>
      <c r="AK73" s="145"/>
      <c r="AL73" s="46"/>
      <c r="AM73" s="36"/>
      <c r="AN73" s="37"/>
      <c r="AO73" s="145"/>
      <c r="AP73" s="145"/>
      <c r="AQ73" s="145"/>
    </row>
    <row r="74" spans="1:46" x14ac:dyDescent="0.25">
      <c r="A74" s="145"/>
      <c r="B74" s="140"/>
      <c r="C74" s="36"/>
      <c r="D74" s="37"/>
      <c r="E74" s="1"/>
      <c r="F74" s="317"/>
      <c r="G74" s="317"/>
      <c r="H74" s="317"/>
      <c r="I74" s="317"/>
      <c r="J74" s="317"/>
      <c r="K74" s="317"/>
      <c r="L74" s="323"/>
      <c r="M74" s="1"/>
      <c r="N74" s="317"/>
      <c r="O74" s="317"/>
      <c r="P74" s="317"/>
      <c r="Q74" s="317"/>
      <c r="R74" s="317"/>
      <c r="S74" s="317"/>
      <c r="T74" s="317"/>
      <c r="U74" s="84"/>
      <c r="V74" s="37"/>
      <c r="W74" s="145" t="s">
        <v>140</v>
      </c>
      <c r="X74" s="145"/>
      <c r="Y74" s="145"/>
      <c r="Z74" s="145"/>
      <c r="AA74" s="145"/>
      <c r="AB74" s="31" t="s">
        <v>9</v>
      </c>
      <c r="AC74" s="71"/>
      <c r="AD74" s="31"/>
      <c r="AE74" s="31"/>
      <c r="AF74" s="31"/>
      <c r="AG74" s="31"/>
      <c r="AH74" s="31"/>
      <c r="AI74" s="31"/>
      <c r="AJ74" s="31"/>
      <c r="AK74" s="31"/>
      <c r="AL74" s="46" t="s">
        <v>331</v>
      </c>
      <c r="AM74" s="36"/>
      <c r="AN74" s="37"/>
      <c r="AO74" s="145"/>
      <c r="AP74" s="145"/>
      <c r="AQ74" s="145"/>
    </row>
    <row r="75" spans="1:46" ht="6" customHeight="1" x14ac:dyDescent="0.25">
      <c r="A75" s="28"/>
      <c r="B75" s="70"/>
      <c r="C75" s="33"/>
      <c r="D75" s="32"/>
      <c r="E75" s="28"/>
      <c r="F75" s="28"/>
      <c r="G75" s="28"/>
      <c r="H75" s="28"/>
      <c r="I75" s="28"/>
      <c r="J75" s="28"/>
      <c r="K75" s="28"/>
      <c r="L75" s="28"/>
      <c r="M75" s="28"/>
      <c r="N75" s="28"/>
      <c r="O75" s="28"/>
      <c r="P75" s="28"/>
      <c r="Q75" s="28"/>
      <c r="R75" s="28"/>
      <c r="S75" s="28"/>
      <c r="T75" s="28"/>
      <c r="U75" s="33"/>
      <c r="V75" s="32"/>
      <c r="W75" s="28"/>
      <c r="X75" s="28"/>
      <c r="Y75" s="28"/>
      <c r="Z75" s="28"/>
      <c r="AA75" s="28"/>
      <c r="AB75" s="28"/>
      <c r="AC75" s="28"/>
      <c r="AD75" s="28"/>
      <c r="AE75" s="28"/>
      <c r="AF75" s="28"/>
      <c r="AG75" s="28"/>
      <c r="AH75" s="28"/>
      <c r="AI75" s="28"/>
      <c r="AJ75" s="28"/>
      <c r="AK75" s="28"/>
      <c r="AL75" s="66"/>
      <c r="AM75" s="33"/>
      <c r="AN75" s="32"/>
      <c r="AO75" s="28"/>
      <c r="AP75" s="28"/>
      <c r="AQ75" s="28"/>
    </row>
    <row r="76" spans="1:46" ht="6" customHeight="1" x14ac:dyDescent="0.25">
      <c r="A76" s="98"/>
      <c r="B76" s="157"/>
      <c r="C76" s="99"/>
      <c r="D76" s="29"/>
      <c r="E76" s="41"/>
      <c r="F76" s="41"/>
      <c r="G76" s="41"/>
      <c r="H76" s="41"/>
      <c r="I76" s="41"/>
      <c r="J76" s="41"/>
      <c r="K76" s="41"/>
      <c r="L76" s="41"/>
      <c r="M76" s="41"/>
      <c r="N76" s="41"/>
      <c r="O76" s="41"/>
      <c r="P76" s="41"/>
      <c r="Q76" s="41"/>
      <c r="R76" s="41"/>
      <c r="S76" s="41"/>
      <c r="T76" s="41"/>
      <c r="U76" s="30"/>
      <c r="V76" s="29"/>
      <c r="W76" s="41"/>
      <c r="X76" s="41"/>
      <c r="Y76" s="41"/>
      <c r="Z76" s="41"/>
      <c r="AA76" s="41"/>
      <c r="AB76" s="41"/>
      <c r="AC76" s="41"/>
      <c r="AD76" s="41"/>
      <c r="AE76" s="41"/>
      <c r="AF76" s="41"/>
      <c r="AG76" s="41"/>
      <c r="AH76" s="41"/>
      <c r="AI76" s="41"/>
      <c r="AJ76" s="41"/>
      <c r="AK76" s="41"/>
      <c r="AL76" s="67"/>
      <c r="AM76" s="30"/>
      <c r="AN76" s="29"/>
      <c r="AO76" s="41"/>
      <c r="AP76" s="41"/>
      <c r="AQ76" s="41"/>
    </row>
    <row r="77" spans="1:46" ht="11.25" customHeight="1" x14ac:dyDescent="0.25">
      <c r="A77" s="100"/>
      <c r="B77" s="95">
        <v>509</v>
      </c>
      <c r="C77" s="94"/>
      <c r="D77" s="37"/>
      <c r="E77" s="317" t="str">
        <f ca="1">VLOOKUP(INDIRECT(ADDRESS(ROW(),COLUMN()-3)),INDIRECT("translations[[Question Num]:["&amp; Language_Selected &amp;"]]"),MATCH(Language_Selected,Language_Options,0)+1,FALSE)</f>
        <v>Are any of your wives or partners currently pregnant?</v>
      </c>
      <c r="F77" s="317"/>
      <c r="G77" s="317"/>
      <c r="H77" s="317"/>
      <c r="I77" s="317"/>
      <c r="J77" s="317"/>
      <c r="K77" s="317"/>
      <c r="L77" s="317"/>
      <c r="M77" s="317"/>
      <c r="N77" s="317"/>
      <c r="O77" s="317"/>
      <c r="P77" s="317"/>
      <c r="Q77" s="317"/>
      <c r="R77" s="317"/>
      <c r="S77" s="317"/>
      <c r="T77" s="317"/>
      <c r="U77" s="84"/>
      <c r="V77" s="37"/>
      <c r="W77" s="145" t="s">
        <v>102</v>
      </c>
      <c r="X77" s="145"/>
      <c r="Y77" s="31" t="s">
        <v>9</v>
      </c>
      <c r="Z77" s="31"/>
      <c r="AA77" s="31"/>
      <c r="AB77" s="31"/>
      <c r="AC77" s="31"/>
      <c r="AD77" s="31"/>
      <c r="AE77" s="31"/>
      <c r="AF77" s="31"/>
      <c r="AG77" s="31"/>
      <c r="AH77" s="31"/>
      <c r="AI77" s="31"/>
      <c r="AJ77" s="31"/>
      <c r="AK77" s="31"/>
      <c r="AL77" s="65" t="s">
        <v>80</v>
      </c>
      <c r="AM77" s="36"/>
      <c r="AN77" s="37"/>
      <c r="AO77" s="145"/>
      <c r="AP77" s="145"/>
      <c r="AQ77" s="145"/>
    </row>
    <row r="78" spans="1:46" x14ac:dyDescent="0.25">
      <c r="A78" s="100"/>
      <c r="B78" s="108" t="s">
        <v>47</v>
      </c>
      <c r="C78" s="94"/>
      <c r="D78" s="37"/>
      <c r="E78" s="317"/>
      <c r="F78" s="317"/>
      <c r="G78" s="317"/>
      <c r="H78" s="317"/>
      <c r="I78" s="317"/>
      <c r="J78" s="317"/>
      <c r="K78" s="317"/>
      <c r="L78" s="317"/>
      <c r="M78" s="317"/>
      <c r="N78" s="317"/>
      <c r="O78" s="317"/>
      <c r="P78" s="317"/>
      <c r="Q78" s="317"/>
      <c r="R78" s="317"/>
      <c r="S78" s="317"/>
      <c r="T78" s="317"/>
      <c r="U78" s="84"/>
      <c r="V78" s="37"/>
      <c r="W78" s="145" t="s">
        <v>103</v>
      </c>
      <c r="X78" s="145"/>
      <c r="Y78" s="31" t="s">
        <v>9</v>
      </c>
      <c r="Z78" s="31"/>
      <c r="AA78" s="31"/>
      <c r="AB78" s="31"/>
      <c r="AC78" s="31"/>
      <c r="AD78" s="31"/>
      <c r="AE78" s="31"/>
      <c r="AF78" s="31"/>
      <c r="AG78" s="31"/>
      <c r="AH78" s="31"/>
      <c r="AI78" s="31"/>
      <c r="AJ78" s="31"/>
      <c r="AK78" s="31"/>
      <c r="AL78" s="65" t="s">
        <v>82</v>
      </c>
      <c r="AM78" s="36"/>
      <c r="AN78" s="37"/>
      <c r="AO78" s="145"/>
      <c r="AP78" s="325">
        <v>512</v>
      </c>
      <c r="AQ78" s="1"/>
    </row>
    <row r="79" spans="1:46" x14ac:dyDescent="0.25">
      <c r="A79" s="100"/>
      <c r="B79" s="95"/>
      <c r="C79" s="94"/>
      <c r="D79" s="37"/>
      <c r="E79" s="317"/>
      <c r="F79" s="317"/>
      <c r="G79" s="317"/>
      <c r="H79" s="317"/>
      <c r="I79" s="317"/>
      <c r="J79" s="317"/>
      <c r="K79" s="317"/>
      <c r="L79" s="317"/>
      <c r="M79" s="317"/>
      <c r="N79" s="317"/>
      <c r="O79" s="317"/>
      <c r="P79" s="317"/>
      <c r="Q79" s="317"/>
      <c r="R79" s="317"/>
      <c r="S79" s="317"/>
      <c r="T79" s="317"/>
      <c r="U79" s="84"/>
      <c r="V79" s="37"/>
      <c r="W79" s="145" t="s">
        <v>140</v>
      </c>
      <c r="X79" s="145"/>
      <c r="Y79" s="145"/>
      <c r="Z79" s="145"/>
      <c r="AA79" s="145"/>
      <c r="AB79" s="31" t="s">
        <v>9</v>
      </c>
      <c r="AC79" s="71"/>
      <c r="AD79" s="31"/>
      <c r="AE79" s="31"/>
      <c r="AF79" s="31"/>
      <c r="AG79" s="31"/>
      <c r="AH79" s="31"/>
      <c r="AI79" s="31"/>
      <c r="AJ79" s="31"/>
      <c r="AK79" s="31"/>
      <c r="AL79" s="65" t="s">
        <v>141</v>
      </c>
      <c r="AM79" s="36"/>
      <c r="AN79" s="37"/>
      <c r="AO79" s="145"/>
      <c r="AP79" s="325"/>
      <c r="AQ79" s="1"/>
    </row>
    <row r="80" spans="1:46" ht="6" customHeight="1" x14ac:dyDescent="0.25">
      <c r="A80" s="101"/>
      <c r="B80" s="102"/>
      <c r="C80" s="103"/>
      <c r="D80" s="32"/>
      <c r="E80" s="28"/>
      <c r="F80" s="28"/>
      <c r="G80" s="28"/>
      <c r="H80" s="28"/>
      <c r="I80" s="28"/>
      <c r="J80" s="28"/>
      <c r="K80" s="28"/>
      <c r="L80" s="28"/>
      <c r="M80" s="28"/>
      <c r="N80" s="28"/>
      <c r="O80" s="28"/>
      <c r="P80" s="28"/>
      <c r="Q80" s="28"/>
      <c r="R80" s="28"/>
      <c r="S80" s="28"/>
      <c r="T80" s="28"/>
      <c r="U80" s="33"/>
      <c r="V80" s="32"/>
      <c r="W80" s="28"/>
      <c r="X80" s="28"/>
      <c r="Y80" s="28"/>
      <c r="Z80" s="28"/>
      <c r="AA80" s="28"/>
      <c r="AB80" s="28"/>
      <c r="AC80" s="28"/>
      <c r="AD80" s="28"/>
      <c r="AE80" s="28"/>
      <c r="AF80" s="28"/>
      <c r="AG80" s="28"/>
      <c r="AH80" s="28"/>
      <c r="AI80" s="28"/>
      <c r="AJ80" s="28"/>
      <c r="AK80" s="28"/>
      <c r="AL80" s="66"/>
      <c r="AM80" s="33"/>
      <c r="AN80" s="32"/>
      <c r="AO80" s="28"/>
      <c r="AP80" s="28"/>
      <c r="AQ80" s="28"/>
    </row>
    <row r="81" spans="1:43" ht="6" customHeight="1" x14ac:dyDescent="0.25">
      <c r="A81" s="98"/>
      <c r="B81" s="157"/>
      <c r="C81" s="99"/>
      <c r="D81" s="29"/>
      <c r="E81" s="41"/>
      <c r="F81" s="41"/>
      <c r="G81" s="41"/>
      <c r="H81" s="41"/>
      <c r="I81" s="41"/>
      <c r="J81" s="41"/>
      <c r="K81" s="41"/>
      <c r="L81" s="41"/>
      <c r="M81" s="41"/>
      <c r="N81" s="41"/>
      <c r="O81" s="41"/>
      <c r="P81" s="41"/>
      <c r="Q81" s="41"/>
      <c r="R81" s="41"/>
      <c r="S81" s="41"/>
      <c r="T81" s="41"/>
      <c r="U81" s="30"/>
      <c r="V81" s="29"/>
      <c r="W81" s="41"/>
      <c r="X81" s="41"/>
      <c r="Y81" s="41"/>
      <c r="Z81" s="41"/>
      <c r="AA81" s="41"/>
      <c r="AB81" s="41"/>
      <c r="AC81" s="41"/>
      <c r="AD81" s="41"/>
      <c r="AE81" s="41"/>
      <c r="AF81" s="41"/>
      <c r="AG81" s="41"/>
      <c r="AH81" s="41"/>
      <c r="AI81" s="41"/>
      <c r="AJ81" s="41"/>
      <c r="AK81" s="41"/>
      <c r="AL81" s="67"/>
      <c r="AM81" s="30"/>
      <c r="AN81" s="29"/>
      <c r="AO81" s="41"/>
      <c r="AP81" s="41"/>
      <c r="AQ81" s="41"/>
    </row>
    <row r="82" spans="1:43" ht="11.25" customHeight="1" x14ac:dyDescent="0.25">
      <c r="A82" s="100"/>
      <c r="B82" s="95">
        <v>510</v>
      </c>
      <c r="C82" s="94"/>
      <c r="D82" s="37"/>
      <c r="E82" s="317" t="str">
        <f ca="1">VLOOKUP(INDIRECT(ADDRESS(ROW(),COLUMN()-3)),INDIRECT("translations[[Question Num]:["&amp; Language_Selected &amp;"]]"),MATCH(Language_Selected,Language_Options,0)+1,FALSE)</f>
        <v>Now I have some questions about the future. After the child you and your wife or partner are expecting now, would you like to have another child, or would you prefer not to have any more children?</v>
      </c>
      <c r="F82" s="317"/>
      <c r="G82" s="317"/>
      <c r="H82" s="317"/>
      <c r="I82" s="317"/>
      <c r="J82" s="317"/>
      <c r="K82" s="317"/>
      <c r="L82" s="317"/>
      <c r="M82" s="317"/>
      <c r="N82" s="317"/>
      <c r="O82" s="317"/>
      <c r="P82" s="317"/>
      <c r="Q82" s="317"/>
      <c r="R82" s="317"/>
      <c r="S82" s="317"/>
      <c r="T82" s="317"/>
      <c r="U82" s="84"/>
      <c r="V82" s="37"/>
      <c r="W82" s="145" t="s">
        <v>324</v>
      </c>
      <c r="X82" s="145"/>
      <c r="Y82" s="145"/>
      <c r="Z82" s="145"/>
      <c r="AA82" s="145"/>
      <c r="AB82" s="145"/>
      <c r="AC82" s="145"/>
      <c r="AE82" s="31" t="s">
        <v>9</v>
      </c>
      <c r="AF82" s="31"/>
      <c r="AG82" s="71"/>
      <c r="AH82" s="31"/>
      <c r="AI82" s="31"/>
      <c r="AJ82" s="31"/>
      <c r="AK82" s="31"/>
      <c r="AL82" s="65" t="s">
        <v>80</v>
      </c>
      <c r="AM82" s="36"/>
      <c r="AN82" s="37"/>
      <c r="AO82" s="145"/>
      <c r="AP82" s="145"/>
      <c r="AQ82" s="145"/>
    </row>
    <row r="83" spans="1:43" x14ac:dyDescent="0.25">
      <c r="A83" s="100"/>
      <c r="B83" s="108" t="s">
        <v>47</v>
      </c>
      <c r="C83" s="94"/>
      <c r="D83" s="37"/>
      <c r="E83" s="317"/>
      <c r="F83" s="317"/>
      <c r="G83" s="317"/>
      <c r="H83" s="317"/>
      <c r="I83" s="317"/>
      <c r="J83" s="317"/>
      <c r="K83" s="317"/>
      <c r="L83" s="317"/>
      <c r="M83" s="317"/>
      <c r="N83" s="317"/>
      <c r="O83" s="317"/>
      <c r="P83" s="317"/>
      <c r="Q83" s="317"/>
      <c r="R83" s="317"/>
      <c r="S83" s="317"/>
      <c r="T83" s="317"/>
      <c r="U83" s="84"/>
      <c r="V83" s="37"/>
      <c r="W83" s="145" t="s">
        <v>325</v>
      </c>
      <c r="X83" s="145"/>
      <c r="Y83" s="145"/>
      <c r="Z83" s="145"/>
      <c r="AA83" s="31" t="s">
        <v>9</v>
      </c>
      <c r="AB83" s="71"/>
      <c r="AC83" s="31"/>
      <c r="AD83" s="31"/>
      <c r="AE83" s="31"/>
      <c r="AF83" s="31"/>
      <c r="AG83" s="31"/>
      <c r="AH83" s="31"/>
      <c r="AI83" s="31"/>
      <c r="AJ83" s="31"/>
      <c r="AK83" s="31"/>
      <c r="AL83" s="65" t="s">
        <v>82</v>
      </c>
      <c r="AM83" s="36"/>
      <c r="AN83" s="37"/>
      <c r="AO83" s="145"/>
      <c r="AP83" s="324">
        <v>514</v>
      </c>
      <c r="AQ83" s="97"/>
    </row>
    <row r="84" spans="1:43" x14ac:dyDescent="0.25">
      <c r="A84" s="100"/>
      <c r="B84" s="95"/>
      <c r="C84" s="94"/>
      <c r="D84" s="37"/>
      <c r="E84" s="317"/>
      <c r="F84" s="317"/>
      <c r="G84" s="317"/>
      <c r="H84" s="317"/>
      <c r="I84" s="317"/>
      <c r="J84" s="317"/>
      <c r="K84" s="317"/>
      <c r="L84" s="317"/>
      <c r="M84" s="317"/>
      <c r="N84" s="317"/>
      <c r="O84" s="317"/>
      <c r="P84" s="317"/>
      <c r="Q84" s="317"/>
      <c r="R84" s="317"/>
      <c r="S84" s="317"/>
      <c r="T84" s="317"/>
      <c r="U84" s="84"/>
      <c r="V84" s="37"/>
      <c r="W84" s="145" t="s">
        <v>326</v>
      </c>
      <c r="X84" s="145"/>
      <c r="Y84" s="145"/>
      <c r="Z84" s="145"/>
      <c r="AA84" s="145"/>
      <c r="AB84" s="145"/>
      <c r="AC84" s="145"/>
      <c r="AD84" s="145"/>
      <c r="AF84" s="31" t="s">
        <v>9</v>
      </c>
      <c r="AG84" s="31"/>
      <c r="AH84" s="71"/>
      <c r="AI84" s="31"/>
      <c r="AJ84" s="31"/>
      <c r="AK84" s="31"/>
      <c r="AL84" s="65" t="s">
        <v>141</v>
      </c>
      <c r="AM84" s="36"/>
      <c r="AN84" s="37"/>
      <c r="AO84" s="145"/>
      <c r="AP84" s="324"/>
      <c r="AQ84" s="97"/>
    </row>
    <row r="85" spans="1:43" x14ac:dyDescent="0.25">
      <c r="A85" s="100"/>
      <c r="B85" s="95"/>
      <c r="C85" s="94"/>
      <c r="D85" s="37"/>
      <c r="E85" s="317"/>
      <c r="F85" s="317"/>
      <c r="G85" s="317"/>
      <c r="H85" s="317"/>
      <c r="I85" s="317"/>
      <c r="J85" s="317"/>
      <c r="K85" s="317"/>
      <c r="L85" s="317"/>
      <c r="M85" s="317"/>
      <c r="N85" s="317"/>
      <c r="O85" s="317"/>
      <c r="P85" s="317"/>
      <c r="Q85" s="317"/>
      <c r="R85" s="317"/>
      <c r="S85" s="317"/>
      <c r="T85" s="317"/>
      <c r="U85" s="84"/>
      <c r="V85" s="37"/>
      <c r="W85" s="145"/>
      <c r="X85" s="145"/>
      <c r="Y85" s="145"/>
      <c r="Z85" s="145"/>
      <c r="AA85" s="145"/>
      <c r="AB85" s="145"/>
      <c r="AC85" s="145"/>
      <c r="AD85" s="145"/>
      <c r="AE85" s="31"/>
      <c r="AF85" s="31"/>
      <c r="AG85" s="31"/>
      <c r="AH85" s="71"/>
      <c r="AI85" s="31"/>
      <c r="AJ85" s="31"/>
      <c r="AK85" s="31"/>
      <c r="AL85" s="65"/>
      <c r="AM85" s="36"/>
      <c r="AN85" s="37"/>
      <c r="AO85" s="145"/>
      <c r="AP85" s="144"/>
      <c r="AQ85" s="144"/>
    </row>
    <row r="86" spans="1:43" ht="6" customHeight="1" x14ac:dyDescent="0.25">
      <c r="A86" s="101"/>
      <c r="B86" s="102"/>
      <c r="C86" s="103"/>
      <c r="D86" s="32"/>
      <c r="E86" s="28"/>
      <c r="F86" s="28"/>
      <c r="G86" s="28"/>
      <c r="H86" s="28"/>
      <c r="I86" s="28"/>
      <c r="J86" s="28"/>
      <c r="K86" s="28"/>
      <c r="L86" s="28"/>
      <c r="M86" s="28"/>
      <c r="N86" s="28"/>
      <c r="O86" s="28"/>
      <c r="P86" s="28"/>
      <c r="Q86" s="28"/>
      <c r="R86" s="28"/>
      <c r="S86" s="28"/>
      <c r="T86" s="28"/>
      <c r="U86" s="33"/>
      <c r="V86" s="32"/>
      <c r="W86" s="28"/>
      <c r="X86" s="28"/>
      <c r="Y86" s="28"/>
      <c r="Z86" s="28"/>
      <c r="AA86" s="28"/>
      <c r="AB86" s="28"/>
      <c r="AC86" s="28"/>
      <c r="AD86" s="28"/>
      <c r="AE86" s="28"/>
      <c r="AF86" s="28"/>
      <c r="AG86" s="28"/>
      <c r="AH86" s="28"/>
      <c r="AI86" s="28"/>
      <c r="AJ86" s="28"/>
      <c r="AK86" s="28"/>
      <c r="AL86" s="66"/>
      <c r="AM86" s="33"/>
      <c r="AN86" s="32"/>
      <c r="AO86" s="28"/>
      <c r="AP86" s="28"/>
      <c r="AQ86" s="28"/>
    </row>
    <row r="87" spans="1:43" ht="6" customHeight="1" x14ac:dyDescent="0.25">
      <c r="A87" s="98"/>
      <c r="B87" s="157"/>
      <c r="C87" s="99"/>
      <c r="D87" s="29"/>
      <c r="E87" s="41"/>
      <c r="F87" s="41"/>
      <c r="G87" s="41"/>
      <c r="H87" s="41"/>
      <c r="I87" s="41"/>
      <c r="J87" s="41"/>
      <c r="K87" s="41"/>
      <c r="L87" s="41"/>
      <c r="M87" s="41"/>
      <c r="N87" s="41"/>
      <c r="O87" s="41"/>
      <c r="P87" s="41"/>
      <c r="Q87" s="41"/>
      <c r="R87" s="41"/>
      <c r="S87" s="41"/>
      <c r="T87" s="41"/>
      <c r="U87" s="30"/>
      <c r="V87" s="29"/>
      <c r="W87" s="41"/>
      <c r="X87" s="41"/>
      <c r="Y87" s="41"/>
      <c r="Z87" s="41"/>
      <c r="AA87" s="41"/>
      <c r="AB87" s="41"/>
      <c r="AC87" s="41"/>
      <c r="AD87" s="41"/>
      <c r="AE87" s="41"/>
      <c r="AF87" s="41"/>
      <c r="AG87" s="41"/>
      <c r="AH87" s="41"/>
      <c r="AI87" s="41"/>
      <c r="AJ87" s="41"/>
      <c r="AK87" s="41"/>
      <c r="AL87" s="67"/>
      <c r="AM87" s="30"/>
      <c r="AN87" s="29"/>
      <c r="AO87" s="41"/>
      <c r="AP87" s="41"/>
      <c r="AQ87" s="41"/>
    </row>
    <row r="88" spans="1:43" ht="11.25" customHeight="1" x14ac:dyDescent="0.25">
      <c r="A88" s="100"/>
      <c r="B88" s="95">
        <v>511</v>
      </c>
      <c r="C88" s="94"/>
      <c r="D88" s="37"/>
      <c r="E88" s="317" t="str">
        <f ca="1">VLOOKUP(INDIRECT(ADDRESS(ROW(),COLUMN()-3)),INDIRECT("translations[[Question Num]:["&amp; Language_Selected &amp;"]]"),MATCH(Language_Selected,Language_Options,0)+1,FALSE)</f>
        <v>After the birth of the child you are expecting now, how long would you like to wait before the birth of another child?</v>
      </c>
      <c r="F88" s="317"/>
      <c r="G88" s="317"/>
      <c r="H88" s="317"/>
      <c r="I88" s="317"/>
      <c r="J88" s="317"/>
      <c r="K88" s="317"/>
      <c r="L88" s="317"/>
      <c r="M88" s="317"/>
      <c r="N88" s="317"/>
      <c r="O88" s="317"/>
      <c r="P88" s="317"/>
      <c r="Q88" s="317"/>
      <c r="R88" s="317"/>
      <c r="S88" s="317"/>
      <c r="T88" s="317"/>
      <c r="U88" s="84"/>
      <c r="V88" s="37"/>
      <c r="W88" s="145"/>
      <c r="X88" s="145"/>
      <c r="Y88" s="145"/>
      <c r="Z88" s="145"/>
      <c r="AA88" s="145"/>
      <c r="AB88" s="145"/>
      <c r="AC88" s="145"/>
      <c r="AD88" s="145"/>
      <c r="AE88" s="145"/>
      <c r="AF88" s="145"/>
      <c r="AG88" s="145"/>
      <c r="AH88" s="145"/>
      <c r="AI88" s="29"/>
      <c r="AJ88" s="30"/>
      <c r="AK88" s="29"/>
      <c r="AL88" s="68"/>
      <c r="AM88" s="36"/>
      <c r="AN88" s="37"/>
      <c r="AO88" s="145"/>
      <c r="AP88" s="145"/>
      <c r="AQ88" s="145"/>
    </row>
    <row r="89" spans="1:43" x14ac:dyDescent="0.25">
      <c r="A89" s="100"/>
      <c r="B89" s="108" t="s">
        <v>47</v>
      </c>
      <c r="C89" s="94"/>
      <c r="D89" s="37"/>
      <c r="E89" s="317"/>
      <c r="F89" s="317"/>
      <c r="G89" s="317"/>
      <c r="H89" s="317"/>
      <c r="I89" s="317"/>
      <c r="J89" s="317"/>
      <c r="K89" s="317"/>
      <c r="L89" s="317"/>
      <c r="M89" s="317"/>
      <c r="N89" s="317"/>
      <c r="O89" s="317"/>
      <c r="P89" s="317"/>
      <c r="Q89" s="317"/>
      <c r="R89" s="317"/>
      <c r="S89" s="317"/>
      <c r="T89" s="317"/>
      <c r="U89" s="84"/>
      <c r="V89" s="37"/>
      <c r="W89" s="145" t="s">
        <v>327</v>
      </c>
      <c r="X89" s="145"/>
      <c r="Y89" s="145"/>
      <c r="Z89" s="31" t="s">
        <v>9</v>
      </c>
      <c r="AA89" s="71"/>
      <c r="AB89" s="31"/>
      <c r="AC89" s="31"/>
      <c r="AD89" s="31"/>
      <c r="AE89" s="31"/>
      <c r="AF89" s="31"/>
      <c r="AG89" s="65" t="s">
        <v>80</v>
      </c>
      <c r="AH89" s="145"/>
      <c r="AI89" s="32"/>
      <c r="AJ89" s="33"/>
      <c r="AK89" s="32"/>
      <c r="AL89" s="69"/>
      <c r="AM89" s="36"/>
      <c r="AN89" s="37"/>
      <c r="AO89" s="145"/>
      <c r="AP89" s="145"/>
      <c r="AQ89" s="145"/>
    </row>
    <row r="90" spans="1:43" x14ac:dyDescent="0.25">
      <c r="A90" s="100"/>
      <c r="B90" s="95"/>
      <c r="C90" s="94"/>
      <c r="D90" s="37"/>
      <c r="E90" s="317"/>
      <c r="F90" s="317"/>
      <c r="G90" s="317"/>
      <c r="H90" s="317"/>
      <c r="I90" s="317"/>
      <c r="J90" s="317"/>
      <c r="K90" s="317"/>
      <c r="L90" s="317"/>
      <c r="M90" s="317"/>
      <c r="N90" s="317"/>
      <c r="O90" s="317"/>
      <c r="P90" s="317"/>
      <c r="Q90" s="317"/>
      <c r="R90" s="317"/>
      <c r="S90" s="317"/>
      <c r="T90" s="317"/>
      <c r="U90" s="84"/>
      <c r="V90" s="37"/>
      <c r="W90" s="145"/>
      <c r="X90" s="145"/>
      <c r="Y90" s="145"/>
      <c r="Z90" s="145"/>
      <c r="AB90" s="145"/>
      <c r="AC90" s="145"/>
      <c r="AD90" s="145"/>
      <c r="AE90" s="145"/>
      <c r="AF90" s="145"/>
      <c r="AG90" s="46"/>
      <c r="AH90" s="145"/>
      <c r="AI90" s="29"/>
      <c r="AJ90" s="30"/>
      <c r="AK90" s="29"/>
      <c r="AL90" s="68"/>
      <c r="AM90" s="36"/>
      <c r="AN90" s="37"/>
      <c r="AO90" s="145"/>
      <c r="AP90" s="145"/>
      <c r="AQ90" s="145"/>
    </row>
    <row r="91" spans="1:43" x14ac:dyDescent="0.25">
      <c r="A91" s="100"/>
      <c r="B91" s="95"/>
      <c r="C91" s="94"/>
      <c r="D91" s="37"/>
      <c r="E91" s="317"/>
      <c r="F91" s="317"/>
      <c r="G91" s="317"/>
      <c r="H91" s="317"/>
      <c r="I91" s="317"/>
      <c r="J91" s="317"/>
      <c r="K91" s="317"/>
      <c r="L91" s="317"/>
      <c r="M91" s="317"/>
      <c r="N91" s="317"/>
      <c r="O91" s="317"/>
      <c r="P91" s="317"/>
      <c r="Q91" s="317"/>
      <c r="R91" s="317"/>
      <c r="S91" s="317"/>
      <c r="T91" s="317"/>
      <c r="U91" s="84"/>
      <c r="V91" s="37"/>
      <c r="W91" s="145" t="s">
        <v>68</v>
      </c>
      <c r="X91" s="145"/>
      <c r="Y91" s="145"/>
      <c r="Z91" s="31" t="s">
        <v>9</v>
      </c>
      <c r="AA91" s="71"/>
      <c r="AB91" s="31"/>
      <c r="AC91" s="31"/>
      <c r="AD91" s="31"/>
      <c r="AE91" s="31"/>
      <c r="AF91" s="31"/>
      <c r="AG91" s="65" t="s">
        <v>82</v>
      </c>
      <c r="AH91" s="145"/>
      <c r="AI91" s="32"/>
      <c r="AJ91" s="33"/>
      <c r="AK91" s="32"/>
      <c r="AL91" s="69"/>
      <c r="AM91" s="36"/>
      <c r="AN91" s="37"/>
      <c r="AO91" s="145"/>
      <c r="AP91" s="145"/>
      <c r="AQ91" s="145"/>
    </row>
    <row r="92" spans="1:43" x14ac:dyDescent="0.25">
      <c r="A92" s="100"/>
      <c r="B92" s="95"/>
      <c r="C92" s="94"/>
      <c r="D92" s="37"/>
      <c r="E92" s="317"/>
      <c r="F92" s="317"/>
      <c r="G92" s="317"/>
      <c r="H92" s="317"/>
      <c r="I92" s="317"/>
      <c r="J92" s="317"/>
      <c r="K92" s="317"/>
      <c r="L92" s="317"/>
      <c r="M92" s="317"/>
      <c r="N92" s="317"/>
      <c r="O92" s="317"/>
      <c r="P92" s="317"/>
      <c r="Q92" s="317"/>
      <c r="R92" s="317"/>
      <c r="S92" s="317"/>
      <c r="T92" s="317"/>
      <c r="U92" s="84"/>
      <c r="V92" s="37"/>
      <c r="W92" s="145"/>
      <c r="X92" s="145"/>
      <c r="Y92" s="145"/>
      <c r="Z92" s="145"/>
      <c r="AA92" s="145"/>
      <c r="AB92" s="145"/>
      <c r="AC92" s="145"/>
      <c r="AD92" s="145"/>
      <c r="AE92" s="145"/>
      <c r="AF92" s="145"/>
      <c r="AG92" s="145"/>
      <c r="AH92" s="145"/>
      <c r="AI92" s="145"/>
      <c r="AJ92" s="145"/>
      <c r="AK92" s="145"/>
      <c r="AL92" s="46"/>
      <c r="AM92" s="36"/>
      <c r="AN92" s="37"/>
      <c r="AO92" s="145"/>
      <c r="AP92" s="324">
        <v>514</v>
      </c>
      <c r="AQ92" s="97"/>
    </row>
    <row r="93" spans="1:43" x14ac:dyDescent="0.25">
      <c r="A93" s="100"/>
      <c r="B93" s="95"/>
      <c r="C93" s="94"/>
      <c r="D93" s="37"/>
      <c r="E93" s="317"/>
      <c r="F93" s="317"/>
      <c r="G93" s="317"/>
      <c r="H93" s="317"/>
      <c r="I93" s="317"/>
      <c r="J93" s="317"/>
      <c r="K93" s="317"/>
      <c r="L93" s="317"/>
      <c r="M93" s="317"/>
      <c r="N93" s="317"/>
      <c r="O93" s="317"/>
      <c r="P93" s="317"/>
      <c r="Q93" s="317"/>
      <c r="R93" s="317"/>
      <c r="S93" s="317"/>
      <c r="T93" s="317"/>
      <c r="U93" s="84"/>
      <c r="V93" s="37"/>
      <c r="W93" s="145" t="s">
        <v>328</v>
      </c>
      <c r="X93" s="145"/>
      <c r="Y93" s="145"/>
      <c r="Z93" s="145"/>
      <c r="AA93" s="31" t="s">
        <v>9</v>
      </c>
      <c r="AB93" s="31"/>
      <c r="AC93" s="71"/>
      <c r="AD93" s="31"/>
      <c r="AE93" s="31"/>
      <c r="AF93" s="31"/>
      <c r="AG93" s="31"/>
      <c r="AH93" s="31"/>
      <c r="AI93" s="31"/>
      <c r="AJ93" s="31"/>
      <c r="AK93" s="31"/>
      <c r="AL93" s="46" t="s">
        <v>329</v>
      </c>
      <c r="AM93" s="36"/>
      <c r="AN93" s="37"/>
      <c r="AO93" s="145"/>
      <c r="AP93" s="324"/>
      <c r="AQ93" s="97"/>
    </row>
    <row r="94" spans="1:43" x14ac:dyDescent="0.25">
      <c r="A94" s="100"/>
      <c r="B94" s="95"/>
      <c r="C94" s="94"/>
      <c r="D94" s="37"/>
      <c r="E94" s="317"/>
      <c r="F94" s="317"/>
      <c r="G94" s="317"/>
      <c r="H94" s="317"/>
      <c r="I94" s="317"/>
      <c r="J94" s="317"/>
      <c r="K94" s="317"/>
      <c r="L94" s="317"/>
      <c r="M94" s="317"/>
      <c r="N94" s="317"/>
      <c r="O94" s="317"/>
      <c r="P94" s="317"/>
      <c r="Q94" s="317"/>
      <c r="R94" s="317"/>
      <c r="S94" s="317"/>
      <c r="T94" s="317"/>
      <c r="U94" s="84"/>
      <c r="V94" s="37"/>
      <c r="W94" s="145"/>
      <c r="X94" s="145"/>
      <c r="Y94" s="145"/>
      <c r="Z94" s="145"/>
      <c r="AA94" s="145"/>
      <c r="AB94" s="145"/>
      <c r="AC94" s="145"/>
      <c r="AD94" s="145"/>
      <c r="AE94" s="145"/>
      <c r="AF94" s="145"/>
      <c r="AG94" s="145"/>
      <c r="AH94" s="145"/>
      <c r="AI94" s="145"/>
      <c r="AJ94" s="145"/>
      <c r="AK94" s="145"/>
      <c r="AL94" s="46"/>
      <c r="AM94" s="36"/>
      <c r="AN94" s="37"/>
      <c r="AO94" s="145"/>
      <c r="AP94" s="145"/>
      <c r="AQ94" s="145"/>
    </row>
    <row r="95" spans="1:43" x14ac:dyDescent="0.25">
      <c r="A95" s="100"/>
      <c r="B95" s="95"/>
      <c r="C95" s="94"/>
      <c r="D95" s="37"/>
      <c r="E95" s="317"/>
      <c r="F95" s="317"/>
      <c r="G95" s="317"/>
      <c r="H95" s="317"/>
      <c r="I95" s="317"/>
      <c r="J95" s="317"/>
      <c r="K95" s="317"/>
      <c r="L95" s="317"/>
      <c r="M95" s="317"/>
      <c r="N95" s="317"/>
      <c r="O95" s="317"/>
      <c r="P95" s="317"/>
      <c r="Q95" s="317"/>
      <c r="R95" s="317"/>
      <c r="S95" s="317"/>
      <c r="T95" s="317"/>
      <c r="U95" s="84"/>
      <c r="V95" s="37"/>
      <c r="W95" s="145" t="s">
        <v>173</v>
      </c>
      <c r="X95" s="145"/>
      <c r="Y95" s="145"/>
      <c r="Z95" s="145"/>
      <c r="AB95" s="145"/>
      <c r="AC95" s="145"/>
      <c r="AD95" s="145"/>
      <c r="AE95" s="145"/>
      <c r="AF95" s="145"/>
      <c r="AG95" s="145"/>
      <c r="AH95" s="145"/>
      <c r="AI95" s="145"/>
      <c r="AJ95" s="145"/>
      <c r="AK95" s="145"/>
      <c r="AL95" s="46" t="s">
        <v>330</v>
      </c>
      <c r="AM95" s="36"/>
      <c r="AN95" s="37"/>
      <c r="AO95" s="145"/>
      <c r="AP95" s="145"/>
      <c r="AQ95" s="145"/>
    </row>
    <row r="96" spans="1:43" x14ac:dyDescent="0.25">
      <c r="A96" s="100"/>
      <c r="B96" s="95"/>
      <c r="C96" s="94"/>
      <c r="D96" s="37"/>
      <c r="E96" s="317"/>
      <c r="F96" s="317"/>
      <c r="G96" s="317"/>
      <c r="H96" s="317"/>
      <c r="I96" s="317"/>
      <c r="J96" s="317"/>
      <c r="K96" s="317"/>
      <c r="L96" s="317"/>
      <c r="M96" s="317"/>
      <c r="N96" s="317"/>
      <c r="O96" s="317"/>
      <c r="P96" s="317"/>
      <c r="Q96" s="317"/>
      <c r="R96" s="317"/>
      <c r="S96" s="317"/>
      <c r="T96" s="317"/>
      <c r="U96" s="84"/>
      <c r="V96" s="37"/>
      <c r="W96" s="145"/>
      <c r="X96" s="145"/>
      <c r="Y96" s="145"/>
      <c r="Z96" s="301" t="s">
        <v>93</v>
      </c>
      <c r="AA96" s="301"/>
      <c r="AB96" s="301"/>
      <c r="AC96" s="301"/>
      <c r="AD96" s="301"/>
      <c r="AE96" s="301"/>
      <c r="AF96" s="301"/>
      <c r="AG96" s="301"/>
      <c r="AH96" s="301"/>
      <c r="AI96" s="301"/>
      <c r="AJ96" s="301"/>
      <c r="AK96" s="145"/>
      <c r="AL96" s="46"/>
      <c r="AM96" s="36"/>
      <c r="AN96" s="37"/>
      <c r="AO96" s="145"/>
      <c r="AP96" s="145"/>
      <c r="AQ96" s="145"/>
    </row>
    <row r="97" spans="1:46" x14ac:dyDescent="0.25">
      <c r="A97" s="100"/>
      <c r="B97" s="95"/>
      <c r="C97" s="94"/>
      <c r="D97" s="37"/>
      <c r="E97" s="317"/>
      <c r="F97" s="317"/>
      <c r="G97" s="317"/>
      <c r="H97" s="317"/>
      <c r="I97" s="317"/>
      <c r="J97" s="317"/>
      <c r="K97" s="317"/>
      <c r="L97" s="317"/>
      <c r="M97" s="317"/>
      <c r="N97" s="317"/>
      <c r="O97" s="317"/>
      <c r="P97" s="317"/>
      <c r="Q97" s="317"/>
      <c r="R97" s="317"/>
      <c r="S97" s="317"/>
      <c r="T97" s="317"/>
      <c r="U97" s="84"/>
      <c r="V97" s="37"/>
      <c r="W97" s="145" t="s">
        <v>140</v>
      </c>
      <c r="X97" s="145"/>
      <c r="Y97" s="145"/>
      <c r="Z97" s="145"/>
      <c r="AA97" s="145"/>
      <c r="AB97" s="31" t="s">
        <v>9</v>
      </c>
      <c r="AC97" s="71"/>
      <c r="AD97" s="31"/>
      <c r="AE97" s="31"/>
      <c r="AF97" s="31"/>
      <c r="AG97" s="31"/>
      <c r="AH97" s="31"/>
      <c r="AI97" s="31"/>
      <c r="AJ97" s="31"/>
      <c r="AK97" s="31"/>
      <c r="AL97" s="46" t="s">
        <v>331</v>
      </c>
      <c r="AM97" s="36"/>
      <c r="AN97" s="37"/>
      <c r="AO97" s="145"/>
      <c r="AP97" s="145"/>
      <c r="AQ97" s="145"/>
    </row>
    <row r="98" spans="1:46" ht="6" customHeight="1" x14ac:dyDescent="0.25">
      <c r="A98" s="101"/>
      <c r="B98" s="102"/>
      <c r="C98" s="103"/>
      <c r="D98" s="32"/>
      <c r="E98" s="28"/>
      <c r="F98" s="28"/>
      <c r="G98" s="28"/>
      <c r="H98" s="28"/>
      <c r="I98" s="28"/>
      <c r="J98" s="28"/>
      <c r="K98" s="28"/>
      <c r="L98" s="28"/>
      <c r="M98" s="28"/>
      <c r="N98" s="28"/>
      <c r="O98" s="28"/>
      <c r="P98" s="28"/>
      <c r="Q98" s="28"/>
      <c r="R98" s="28"/>
      <c r="S98" s="28"/>
      <c r="T98" s="28"/>
      <c r="U98" s="33"/>
      <c r="V98" s="32"/>
      <c r="W98" s="28"/>
      <c r="X98" s="28"/>
      <c r="Y98" s="28"/>
      <c r="Z98" s="28"/>
      <c r="AA98" s="28"/>
      <c r="AB98" s="28"/>
      <c r="AC98" s="28"/>
      <c r="AD98" s="28"/>
      <c r="AE98" s="28"/>
      <c r="AF98" s="28"/>
      <c r="AG98" s="28"/>
      <c r="AH98" s="28"/>
      <c r="AI98" s="28"/>
      <c r="AJ98" s="28"/>
      <c r="AK98" s="28"/>
      <c r="AL98" s="66"/>
      <c r="AM98" s="33"/>
      <c r="AN98" s="32"/>
      <c r="AO98" s="28"/>
      <c r="AP98" s="28"/>
      <c r="AQ98" s="28"/>
    </row>
    <row r="99" spans="1:46" ht="6" customHeight="1" x14ac:dyDescent="0.25">
      <c r="A99" s="98"/>
      <c r="B99" s="157"/>
      <c r="C99" s="99"/>
      <c r="D99" s="29"/>
      <c r="E99" s="41"/>
      <c r="F99" s="41"/>
      <c r="G99" s="41"/>
      <c r="H99" s="41"/>
      <c r="I99" s="41"/>
      <c r="J99" s="41"/>
      <c r="K99" s="41"/>
      <c r="L99" s="41"/>
      <c r="M99" s="41"/>
      <c r="N99" s="41"/>
      <c r="O99" s="41"/>
      <c r="P99" s="41"/>
      <c r="Q99" s="41"/>
      <c r="R99" s="41"/>
      <c r="S99" s="41"/>
      <c r="T99" s="41"/>
      <c r="U99" s="30"/>
      <c r="V99" s="29"/>
      <c r="W99" s="41"/>
      <c r="X99" s="41"/>
      <c r="Y99" s="41"/>
      <c r="Z99" s="41"/>
      <c r="AA99" s="41"/>
      <c r="AB99" s="41"/>
      <c r="AC99" s="41"/>
      <c r="AD99" s="41"/>
      <c r="AE99" s="41"/>
      <c r="AF99" s="41"/>
      <c r="AG99" s="41"/>
      <c r="AH99" s="41"/>
      <c r="AI99" s="41"/>
      <c r="AJ99" s="41"/>
      <c r="AK99" s="41"/>
      <c r="AL99" s="67"/>
      <c r="AM99" s="30"/>
      <c r="AN99" s="29"/>
      <c r="AO99" s="41"/>
      <c r="AP99" s="41"/>
      <c r="AQ99" s="41"/>
    </row>
    <row r="100" spans="1:46" x14ac:dyDescent="0.25">
      <c r="A100" s="100"/>
      <c r="B100" s="95">
        <v>512</v>
      </c>
      <c r="C100" s="94"/>
      <c r="D100" s="37"/>
      <c r="E100" s="318" t="s">
        <v>150</v>
      </c>
      <c r="F100" s="318"/>
      <c r="G100" s="318"/>
      <c r="H100" s="318"/>
      <c r="I100" s="318"/>
      <c r="J100" s="318"/>
      <c r="K100" s="318"/>
      <c r="L100" s="318"/>
      <c r="M100" s="318"/>
      <c r="N100" s="318"/>
      <c r="O100" s="318"/>
      <c r="P100" s="318"/>
      <c r="Q100" s="318"/>
      <c r="R100" s="318"/>
      <c r="S100" s="318"/>
      <c r="T100" s="318"/>
      <c r="U100" s="36"/>
      <c r="V100" s="37"/>
      <c r="W100" s="145"/>
      <c r="X100" s="145"/>
      <c r="Y100" s="145"/>
      <c r="Z100" s="145"/>
      <c r="AA100" s="145"/>
      <c r="AB100" s="145"/>
      <c r="AC100" s="145"/>
      <c r="AD100" s="145"/>
      <c r="AE100" s="145"/>
      <c r="AF100" s="145"/>
      <c r="AG100" s="145"/>
      <c r="AH100" s="145"/>
      <c r="AI100" s="145"/>
      <c r="AJ100" s="145"/>
      <c r="AK100" s="145"/>
      <c r="AL100" s="46"/>
      <c r="AM100" s="36"/>
      <c r="AN100" s="37"/>
      <c r="AO100" s="145"/>
      <c r="AP100" s="145"/>
      <c r="AQ100" s="145"/>
    </row>
    <row r="101" spans="1:46" ht="6" customHeight="1" x14ac:dyDescent="0.25">
      <c r="A101" s="100"/>
      <c r="B101" s="95"/>
      <c r="C101" s="94"/>
      <c r="D101" s="37"/>
      <c r="E101" s="145"/>
      <c r="F101" s="145"/>
      <c r="G101" s="145"/>
      <c r="H101" s="145"/>
      <c r="I101" s="145"/>
      <c r="J101" s="145"/>
      <c r="K101" s="145"/>
      <c r="L101" s="145"/>
      <c r="M101" s="145"/>
      <c r="N101" s="145"/>
      <c r="O101" s="145"/>
      <c r="P101" s="145"/>
      <c r="Q101" s="145"/>
      <c r="R101" s="145"/>
      <c r="S101" s="145"/>
      <c r="T101" s="145"/>
      <c r="U101" s="36"/>
      <c r="V101" s="37"/>
      <c r="W101" s="145"/>
      <c r="X101" s="145"/>
      <c r="Y101" s="145"/>
      <c r="Z101" s="145"/>
      <c r="AA101" s="145"/>
      <c r="AB101" s="145"/>
      <c r="AC101" s="145"/>
      <c r="AD101" s="145"/>
      <c r="AE101" s="145"/>
      <c r="AF101" s="145"/>
      <c r="AG101" s="145"/>
      <c r="AH101" s="145"/>
      <c r="AI101" s="145"/>
      <c r="AJ101" s="145"/>
      <c r="AK101" s="145"/>
      <c r="AL101" s="46"/>
      <c r="AM101" s="36"/>
      <c r="AN101" s="37"/>
      <c r="AO101" s="145"/>
      <c r="AP101" s="145"/>
      <c r="AQ101" s="145"/>
    </row>
    <row r="102" spans="1:46" x14ac:dyDescent="0.25">
      <c r="A102" s="100"/>
      <c r="B102" s="108" t="s">
        <v>47</v>
      </c>
      <c r="C102" s="94"/>
      <c r="D102" s="37"/>
      <c r="E102" s="145"/>
      <c r="F102" s="145"/>
      <c r="G102" s="145"/>
      <c r="H102" s="145"/>
      <c r="I102" s="145"/>
      <c r="J102" s="145"/>
      <c r="K102" s="145"/>
      <c r="L102" s="89"/>
      <c r="M102" s="145"/>
      <c r="N102" s="145"/>
      <c r="O102" s="145"/>
      <c r="P102" s="145"/>
      <c r="Q102" s="145"/>
      <c r="R102" s="46" t="s">
        <v>332</v>
      </c>
      <c r="S102" s="145"/>
      <c r="U102" s="36"/>
      <c r="V102" s="37"/>
      <c r="W102" s="145"/>
      <c r="X102" s="145"/>
      <c r="Y102" s="145"/>
      <c r="Z102" s="145"/>
      <c r="AA102" s="145"/>
      <c r="AB102" s="145"/>
      <c r="AC102" s="145"/>
      <c r="AD102" s="145"/>
      <c r="AE102" s="145"/>
      <c r="AF102" s="145"/>
      <c r="AG102" s="145"/>
      <c r="AH102" s="145"/>
      <c r="AI102" s="145"/>
      <c r="AJ102" s="145"/>
      <c r="AK102" s="145"/>
      <c r="AL102" s="46"/>
      <c r="AM102" s="36"/>
      <c r="AN102" s="37"/>
      <c r="AO102" s="145"/>
      <c r="AP102" s="145"/>
      <c r="AQ102" s="145"/>
    </row>
    <row r="103" spans="1:46" x14ac:dyDescent="0.25">
      <c r="A103" s="100"/>
      <c r="B103" s="117"/>
      <c r="C103" s="94"/>
      <c r="D103" s="37"/>
      <c r="E103" s="145"/>
      <c r="G103" s="145"/>
      <c r="H103" s="145"/>
      <c r="I103" s="145"/>
      <c r="J103" s="46" t="s">
        <v>333</v>
      </c>
      <c r="K103" s="145"/>
      <c r="L103" s="89"/>
      <c r="M103" s="145"/>
      <c r="N103" s="145"/>
      <c r="O103" s="145"/>
      <c r="P103" s="145"/>
      <c r="Q103" s="145"/>
      <c r="R103" s="46" t="s">
        <v>334</v>
      </c>
      <c r="S103" s="145"/>
      <c r="U103" s="36"/>
      <c r="V103" s="37"/>
      <c r="W103" s="145"/>
      <c r="X103" s="145"/>
      <c r="Y103" s="145"/>
      <c r="Z103" s="145"/>
      <c r="AA103" s="145"/>
      <c r="AB103" s="145"/>
      <c r="AC103" s="145"/>
      <c r="AD103" s="145"/>
      <c r="AE103" s="145"/>
      <c r="AF103" s="145"/>
      <c r="AG103" s="145"/>
      <c r="AH103" s="145"/>
      <c r="AI103" s="145"/>
      <c r="AJ103" s="145"/>
      <c r="AK103" s="145"/>
      <c r="AL103" s="46"/>
      <c r="AM103" s="36"/>
      <c r="AN103" s="37"/>
      <c r="AO103" s="145"/>
      <c r="AP103" s="145"/>
      <c r="AQ103" s="145"/>
    </row>
    <row r="104" spans="1:46" x14ac:dyDescent="0.25">
      <c r="A104" s="100"/>
      <c r="B104" s="95"/>
      <c r="C104" s="94"/>
      <c r="D104" s="37"/>
      <c r="E104" s="145"/>
      <c r="G104" s="145"/>
      <c r="H104" s="145"/>
      <c r="I104" s="145"/>
      <c r="J104" s="46" t="s">
        <v>162</v>
      </c>
      <c r="K104" s="145"/>
      <c r="L104" s="89"/>
      <c r="M104" s="145"/>
      <c r="N104" s="145"/>
      <c r="O104" s="145"/>
      <c r="P104" s="145"/>
      <c r="Q104" s="145"/>
      <c r="R104" s="46" t="s">
        <v>162</v>
      </c>
      <c r="S104" s="145"/>
      <c r="U104" s="36"/>
      <c r="V104" s="37"/>
      <c r="W104" s="145" t="s">
        <v>335</v>
      </c>
      <c r="X104" s="145"/>
      <c r="Y104" s="145"/>
      <c r="Z104" s="145"/>
      <c r="AA104" s="145"/>
      <c r="AB104" s="145"/>
      <c r="AC104" s="145"/>
      <c r="AD104" s="145"/>
      <c r="AF104" s="31" t="s">
        <v>9</v>
      </c>
      <c r="AG104" s="31"/>
      <c r="AH104" s="71"/>
      <c r="AI104" s="31"/>
      <c r="AJ104" s="31"/>
      <c r="AK104" s="31"/>
      <c r="AL104" s="65" t="s">
        <v>80</v>
      </c>
      <c r="AM104" s="36"/>
      <c r="AN104" s="37"/>
      <c r="AO104" s="145"/>
      <c r="AP104" s="145"/>
      <c r="AQ104" s="145"/>
    </row>
    <row r="105" spans="1:46" ht="6" customHeight="1" x14ac:dyDescent="0.25">
      <c r="A105" s="100"/>
      <c r="B105" s="95"/>
      <c r="C105" s="94"/>
      <c r="D105" s="37"/>
      <c r="E105" s="145"/>
      <c r="F105" s="145"/>
      <c r="G105" s="145"/>
      <c r="H105" s="145"/>
      <c r="I105" s="145"/>
      <c r="J105" s="145"/>
      <c r="K105" s="145"/>
      <c r="L105" s="89"/>
      <c r="M105" s="145"/>
      <c r="N105" s="145"/>
      <c r="O105" s="145"/>
      <c r="P105" s="145"/>
      <c r="Q105" s="145"/>
      <c r="R105" s="145"/>
      <c r="S105" s="145"/>
      <c r="T105" s="145"/>
      <c r="U105" s="36"/>
      <c r="V105" s="37"/>
      <c r="AL105"/>
      <c r="AM105" s="36"/>
      <c r="AN105" s="37"/>
      <c r="AO105" s="145"/>
      <c r="AP105" s="145"/>
      <c r="AQ105" s="145"/>
    </row>
    <row r="106" spans="1:46" x14ac:dyDescent="0.25">
      <c r="A106" s="100"/>
      <c r="B106" s="95"/>
      <c r="C106" s="94"/>
      <c r="D106" s="37"/>
      <c r="E106" t="s">
        <v>127</v>
      </c>
      <c r="F106" s="317" t="str">
        <f ca="1">VLOOKUP(CONCATENATE($B$100,INDIRECT(ADDRESS(ROW(),COLUMN()-1))),INDIRECT("translations[[Question Num]:["&amp; Language_Selected &amp;"]]"),MATCH(Language_Selected,Language_Options,0)+1,FALSE)</f>
        <v>Now I have some questions about the future. Would you like to have another child, or would you prefer not to have any more children?</v>
      </c>
      <c r="G106" s="317"/>
      <c r="H106" s="317"/>
      <c r="I106" s="317"/>
      <c r="J106" s="317"/>
      <c r="K106" s="317"/>
      <c r="L106" s="323"/>
      <c r="M106" s="1" t="s">
        <v>128</v>
      </c>
      <c r="N106" s="317" t="str">
        <f ca="1">VLOOKUP(CONCATENATE($B$100,INDIRECT(ADDRESS(ROW(),COLUMN()-1))),INDIRECT("translations[[Question Num]:["&amp; Language_Selected &amp;"]]"),MATCH(Language_Selected,Language_Options,0)+1,FALSE)</f>
        <v>Now I have some questions about the future. Would you like to have a child, or would you prefer not to have any children?</v>
      </c>
      <c r="O106" s="317"/>
      <c r="P106" s="317"/>
      <c r="Q106" s="317"/>
      <c r="R106" s="317"/>
      <c r="S106" s="317"/>
      <c r="T106" s="317"/>
      <c r="U106" s="36"/>
      <c r="V106" s="37"/>
      <c r="W106" s="145" t="s">
        <v>336</v>
      </c>
      <c r="X106" s="145"/>
      <c r="Y106" s="145"/>
      <c r="Z106" s="145"/>
      <c r="AA106" s="145"/>
      <c r="AC106" s="31" t="s">
        <v>9</v>
      </c>
      <c r="AD106" s="31"/>
      <c r="AE106" s="31"/>
      <c r="AF106" s="31"/>
      <c r="AG106" s="31"/>
      <c r="AH106" s="31"/>
      <c r="AI106" s="31"/>
      <c r="AJ106" s="31"/>
      <c r="AK106" s="31"/>
      <c r="AL106" s="65" t="s">
        <v>82</v>
      </c>
      <c r="AM106" s="36"/>
      <c r="AN106" s="37"/>
      <c r="AO106" s="145"/>
      <c r="AP106" s="145"/>
      <c r="AQ106" s="145"/>
      <c r="AT106" s="1"/>
    </row>
    <row r="107" spans="1:46" ht="11.25" customHeight="1" x14ac:dyDescent="0.25">
      <c r="A107" s="100"/>
      <c r="B107" s="185"/>
      <c r="C107" s="94"/>
      <c r="D107" s="37"/>
      <c r="E107" s="1"/>
      <c r="F107" s="317"/>
      <c r="G107" s="317"/>
      <c r="H107" s="317"/>
      <c r="I107" s="317"/>
      <c r="J107" s="317"/>
      <c r="K107" s="317"/>
      <c r="L107" s="323"/>
      <c r="M107" s="1"/>
      <c r="N107" s="317"/>
      <c r="O107" s="317"/>
      <c r="P107" s="317"/>
      <c r="Q107" s="317"/>
      <c r="R107" s="317"/>
      <c r="S107" s="317"/>
      <c r="T107" s="317"/>
      <c r="U107" s="84"/>
      <c r="V107" s="37"/>
      <c r="W107" s="145" t="s">
        <v>337</v>
      </c>
      <c r="X107" s="145"/>
      <c r="Y107" s="145"/>
      <c r="Z107" s="145"/>
      <c r="AA107" s="145"/>
      <c r="AB107" s="145"/>
      <c r="AC107" s="145"/>
      <c r="AD107" s="145"/>
      <c r="AE107" s="145"/>
      <c r="AF107" s="145"/>
      <c r="AG107" s="145"/>
      <c r="AH107" s="145"/>
      <c r="AI107" s="31" t="s">
        <v>9</v>
      </c>
      <c r="AJ107" s="31"/>
      <c r="AK107" s="31"/>
      <c r="AL107" s="65" t="s">
        <v>84</v>
      </c>
      <c r="AM107" s="36"/>
      <c r="AN107" s="37"/>
      <c r="AO107" s="145"/>
      <c r="AQ107" s="145"/>
    </row>
    <row r="108" spans="1:46" x14ac:dyDescent="0.25">
      <c r="A108" s="100"/>
      <c r="B108" s="95"/>
      <c r="C108" s="94"/>
      <c r="D108" s="37"/>
      <c r="E108" s="1"/>
      <c r="F108" s="317"/>
      <c r="G108" s="317"/>
      <c r="H108" s="317"/>
      <c r="I108" s="317"/>
      <c r="J108" s="317"/>
      <c r="K108" s="317"/>
      <c r="L108" s="323"/>
      <c r="M108" s="1"/>
      <c r="N108" s="317"/>
      <c r="O108" s="317"/>
      <c r="P108" s="317"/>
      <c r="Q108" s="317"/>
      <c r="R108" s="317"/>
      <c r="S108" s="317"/>
      <c r="T108" s="317"/>
      <c r="U108" s="84"/>
      <c r="V108" s="37"/>
      <c r="W108" s="145" t="s">
        <v>342</v>
      </c>
      <c r="X108" s="145"/>
      <c r="Y108" s="145"/>
      <c r="Z108" s="145"/>
      <c r="AA108" s="145"/>
      <c r="AB108" s="145"/>
      <c r="AC108" s="145"/>
      <c r="AD108" s="145"/>
      <c r="AE108" s="145"/>
      <c r="AF108" s="145"/>
      <c r="AG108" s="145"/>
      <c r="AH108" s="145"/>
      <c r="AJ108" s="31" t="s">
        <v>9</v>
      </c>
      <c r="AK108" s="31"/>
      <c r="AL108" s="65" t="s">
        <v>99</v>
      </c>
      <c r="AM108" s="36"/>
      <c r="AN108" s="37"/>
      <c r="AO108" s="145"/>
      <c r="AP108" s="144">
        <v>514</v>
      </c>
      <c r="AQ108" s="97"/>
    </row>
    <row r="109" spans="1:46" x14ac:dyDescent="0.25">
      <c r="A109" s="100"/>
      <c r="B109" s="95"/>
      <c r="C109" s="94"/>
      <c r="D109" s="37"/>
      <c r="E109" s="1"/>
      <c r="F109" s="317"/>
      <c r="G109" s="317"/>
      <c r="H109" s="317"/>
      <c r="I109" s="317"/>
      <c r="J109" s="317"/>
      <c r="K109" s="317"/>
      <c r="L109" s="323"/>
      <c r="M109" s="1"/>
      <c r="N109" s="317"/>
      <c r="O109" s="317"/>
      <c r="P109" s="317"/>
      <c r="Q109" s="317"/>
      <c r="R109" s="317"/>
      <c r="S109" s="317"/>
      <c r="T109" s="317"/>
      <c r="U109" s="84"/>
      <c r="V109" s="37"/>
      <c r="W109" t="s">
        <v>732</v>
      </c>
      <c r="AF109" s="31" t="s">
        <v>9</v>
      </c>
      <c r="AG109" s="31"/>
      <c r="AH109" s="31"/>
      <c r="AI109" s="31"/>
      <c r="AJ109" s="31"/>
      <c r="AK109" s="31"/>
      <c r="AL109" s="88" t="s">
        <v>101</v>
      </c>
      <c r="AM109" s="36"/>
      <c r="AN109" s="37"/>
      <c r="AO109" s="145"/>
      <c r="AQ109" s="97"/>
    </row>
    <row r="110" spans="1:46" x14ac:dyDescent="0.25">
      <c r="A110" s="100"/>
      <c r="B110" s="95"/>
      <c r="C110" s="94"/>
      <c r="D110" s="37"/>
      <c r="E110" s="1"/>
      <c r="F110" s="317"/>
      <c r="G110" s="317"/>
      <c r="H110" s="317"/>
      <c r="I110" s="317"/>
      <c r="J110" s="317"/>
      <c r="K110" s="317"/>
      <c r="L110" s="323"/>
      <c r="M110" s="1"/>
      <c r="N110" s="317"/>
      <c r="O110" s="317"/>
      <c r="P110" s="317"/>
      <c r="Q110" s="317"/>
      <c r="R110" s="317"/>
      <c r="S110" s="317"/>
      <c r="T110" s="317"/>
      <c r="U110" s="84"/>
      <c r="V110" s="37"/>
      <c r="W110" s="145" t="s">
        <v>326</v>
      </c>
      <c r="X110" s="145"/>
      <c r="Y110" s="145"/>
      <c r="Z110" s="145"/>
      <c r="AA110" s="145"/>
      <c r="AB110" s="145"/>
      <c r="AC110" s="145"/>
      <c r="AD110" s="145"/>
      <c r="AF110" s="31" t="s">
        <v>9</v>
      </c>
      <c r="AG110" s="31"/>
      <c r="AH110" s="71"/>
      <c r="AI110" s="31"/>
      <c r="AJ110" s="31"/>
      <c r="AK110" s="31"/>
      <c r="AL110" s="65" t="s">
        <v>141</v>
      </c>
      <c r="AM110" s="36"/>
      <c r="AN110" s="37"/>
      <c r="AO110" s="145"/>
      <c r="AP110" s="145"/>
      <c r="AQ110" s="145"/>
    </row>
    <row r="111" spans="1:46" x14ac:dyDescent="0.25">
      <c r="A111" s="100"/>
      <c r="B111" s="95"/>
      <c r="C111" s="94"/>
      <c r="D111" s="37"/>
      <c r="E111" s="1"/>
      <c r="F111" s="317"/>
      <c r="G111" s="317"/>
      <c r="H111" s="317"/>
      <c r="I111" s="317"/>
      <c r="J111" s="317"/>
      <c r="K111" s="317"/>
      <c r="L111" s="323"/>
      <c r="M111" s="1"/>
      <c r="N111" s="317"/>
      <c r="O111" s="317"/>
      <c r="P111" s="317"/>
      <c r="Q111" s="317"/>
      <c r="R111" s="317"/>
      <c r="S111" s="317"/>
      <c r="T111" s="317"/>
      <c r="U111" s="84"/>
      <c r="V111" s="37"/>
      <c r="AM111" s="36"/>
      <c r="AN111" s="37"/>
      <c r="AO111" s="145"/>
      <c r="AP111" s="145"/>
      <c r="AQ111" s="145"/>
    </row>
    <row r="112" spans="1:46" x14ac:dyDescent="0.25">
      <c r="A112" s="100"/>
      <c r="B112" s="95"/>
      <c r="C112" s="94"/>
      <c r="D112" s="37"/>
      <c r="E112" s="1"/>
      <c r="F112" s="317"/>
      <c r="G112" s="317"/>
      <c r="H112" s="317"/>
      <c r="I112" s="317"/>
      <c r="J112" s="317"/>
      <c r="K112" s="317"/>
      <c r="L112" s="323"/>
      <c r="M112" s="1"/>
      <c r="N112" s="317"/>
      <c r="O112" s="317"/>
      <c r="P112" s="317"/>
      <c r="Q112" s="317"/>
      <c r="R112" s="317"/>
      <c r="S112" s="317"/>
      <c r="T112" s="317"/>
      <c r="U112" s="84"/>
      <c r="V112" s="37"/>
      <c r="W112" s="145"/>
      <c r="X112" s="145"/>
      <c r="Y112" s="145"/>
      <c r="Z112" s="145"/>
      <c r="AA112" s="145"/>
      <c r="AB112" s="145"/>
      <c r="AC112" s="145"/>
      <c r="AD112" s="145"/>
      <c r="AE112" s="31"/>
      <c r="AF112" s="31"/>
      <c r="AG112" s="31"/>
      <c r="AH112" s="71"/>
      <c r="AI112" s="31"/>
      <c r="AJ112" s="31"/>
      <c r="AK112" s="31"/>
      <c r="AL112" s="65"/>
      <c r="AM112" s="36"/>
      <c r="AN112" s="37"/>
      <c r="AO112" s="145"/>
      <c r="AP112" s="145"/>
      <c r="AQ112" s="145"/>
    </row>
    <row r="113" spans="1:45" ht="6" customHeight="1" x14ac:dyDescent="0.25">
      <c r="A113" s="101"/>
      <c r="B113" s="102"/>
      <c r="C113" s="103"/>
      <c r="D113" s="32"/>
      <c r="E113" s="28"/>
      <c r="F113" s="28"/>
      <c r="G113" s="28"/>
      <c r="H113" s="28"/>
      <c r="I113" s="28"/>
      <c r="J113" s="28"/>
      <c r="K113" s="28"/>
      <c r="L113" s="28"/>
      <c r="M113" s="28"/>
      <c r="N113" s="28"/>
      <c r="O113" s="28"/>
      <c r="P113" s="28"/>
      <c r="Q113" s="28"/>
      <c r="R113" s="28"/>
      <c r="S113" s="28"/>
      <c r="T113" s="28"/>
      <c r="U113" s="33"/>
      <c r="V113" s="32"/>
      <c r="W113" s="28"/>
      <c r="X113" s="28"/>
      <c r="Y113" s="28"/>
      <c r="Z113" s="28"/>
      <c r="AA113" s="28"/>
      <c r="AB113" s="28"/>
      <c r="AC113" s="28"/>
      <c r="AD113" s="28"/>
      <c r="AE113" s="28"/>
      <c r="AF113" s="28"/>
      <c r="AG113" s="28"/>
      <c r="AH113" s="28"/>
      <c r="AI113" s="28"/>
      <c r="AJ113" s="28"/>
      <c r="AK113" s="28"/>
      <c r="AL113" s="66"/>
      <c r="AM113" s="33"/>
      <c r="AN113" s="32"/>
      <c r="AO113" s="28"/>
      <c r="AP113" s="28"/>
      <c r="AQ113" s="28"/>
    </row>
    <row r="114" spans="1:45" ht="6" customHeight="1" x14ac:dyDescent="0.25">
      <c r="A114" s="98"/>
      <c r="B114" s="157"/>
      <c r="C114" s="99"/>
      <c r="D114" s="29"/>
      <c r="E114" s="41"/>
      <c r="F114" s="41"/>
      <c r="G114" s="41"/>
      <c r="H114" s="41"/>
      <c r="I114" s="41"/>
      <c r="J114" s="41"/>
      <c r="K114" s="41"/>
      <c r="L114" s="41"/>
      <c r="M114" s="41"/>
      <c r="N114" s="41"/>
      <c r="O114" s="41"/>
      <c r="P114" s="41"/>
      <c r="Q114" s="41"/>
      <c r="R114" s="41"/>
      <c r="S114" s="41"/>
      <c r="T114" s="41"/>
      <c r="U114" s="30"/>
      <c r="V114" s="29"/>
      <c r="W114" s="41"/>
      <c r="X114" s="41"/>
      <c r="Y114" s="41"/>
      <c r="Z114" s="41"/>
      <c r="AA114" s="41"/>
      <c r="AB114" s="41"/>
      <c r="AC114" s="41"/>
      <c r="AD114" s="41"/>
      <c r="AE114" s="41"/>
      <c r="AF114" s="41"/>
      <c r="AG114" s="41"/>
      <c r="AH114" s="41"/>
      <c r="AI114" s="41"/>
      <c r="AJ114" s="41"/>
      <c r="AK114" s="41"/>
      <c r="AL114" s="67"/>
      <c r="AM114" s="30"/>
      <c r="AN114" s="29"/>
      <c r="AO114" s="41"/>
      <c r="AP114" s="41"/>
      <c r="AQ114" s="41"/>
    </row>
    <row r="115" spans="1:45" x14ac:dyDescent="0.25">
      <c r="A115" s="100"/>
      <c r="B115" s="95">
        <v>513</v>
      </c>
      <c r="C115" s="94"/>
      <c r="D115" s="37"/>
      <c r="E115" s="318" t="s">
        <v>150</v>
      </c>
      <c r="F115" s="318"/>
      <c r="G115" s="318"/>
      <c r="H115" s="318"/>
      <c r="I115" s="318"/>
      <c r="J115" s="318"/>
      <c r="K115" s="318"/>
      <c r="L115" s="318"/>
      <c r="M115" s="318"/>
      <c r="N115" s="318"/>
      <c r="O115" s="318"/>
      <c r="P115" s="318"/>
      <c r="Q115" s="318"/>
      <c r="R115" s="318"/>
      <c r="S115" s="318"/>
      <c r="T115" s="318"/>
      <c r="U115" s="36"/>
      <c r="V115" s="37"/>
      <c r="W115" s="145"/>
      <c r="X115" s="145"/>
      <c r="Y115" s="145"/>
      <c r="Z115" s="145"/>
      <c r="AA115" s="145"/>
      <c r="AB115" s="145"/>
      <c r="AC115" s="145"/>
      <c r="AD115" s="145"/>
      <c r="AE115" s="145"/>
      <c r="AF115" s="145"/>
      <c r="AG115" s="145"/>
      <c r="AH115" s="145"/>
      <c r="AI115" s="29"/>
      <c r="AJ115" s="30"/>
      <c r="AK115" s="29"/>
      <c r="AL115" s="68"/>
      <c r="AM115" s="36"/>
      <c r="AN115" s="37"/>
      <c r="AO115" s="145"/>
      <c r="AP115" s="145"/>
      <c r="AQ115" s="145"/>
    </row>
    <row r="116" spans="1:45" x14ac:dyDescent="0.25">
      <c r="A116" s="100"/>
      <c r="B116" s="108" t="s">
        <v>47</v>
      </c>
      <c r="C116" s="94"/>
      <c r="D116" s="37"/>
      <c r="E116" s="145"/>
      <c r="F116" s="145"/>
      <c r="G116" s="145"/>
      <c r="H116" s="145"/>
      <c r="I116" s="145"/>
      <c r="J116" s="145"/>
      <c r="K116" s="145"/>
      <c r="L116" s="89"/>
      <c r="M116" s="145"/>
      <c r="N116" s="145"/>
      <c r="O116" s="145"/>
      <c r="P116" s="145"/>
      <c r="Q116" s="145"/>
      <c r="R116" s="46" t="s">
        <v>332</v>
      </c>
      <c r="S116" s="145"/>
      <c r="U116" s="36"/>
      <c r="V116" s="37"/>
      <c r="W116" s="145" t="s">
        <v>327</v>
      </c>
      <c r="X116" s="145"/>
      <c r="Y116" s="145"/>
      <c r="Z116" s="31" t="s">
        <v>9</v>
      </c>
      <c r="AA116" s="71"/>
      <c r="AB116" s="31"/>
      <c r="AC116" s="31"/>
      <c r="AD116" s="31"/>
      <c r="AE116" s="31"/>
      <c r="AF116" s="31"/>
      <c r="AG116" s="65" t="s">
        <v>80</v>
      </c>
      <c r="AH116" s="145"/>
      <c r="AI116" s="32"/>
      <c r="AJ116" s="33"/>
      <c r="AK116" s="32"/>
      <c r="AL116" s="69"/>
      <c r="AM116" s="36"/>
      <c r="AN116" s="37"/>
      <c r="AO116" s="145"/>
      <c r="AP116" s="145"/>
      <c r="AQ116" s="145"/>
    </row>
    <row r="117" spans="1:45" x14ac:dyDescent="0.25">
      <c r="A117" s="100"/>
      <c r="B117" s="95"/>
      <c r="C117" s="94"/>
      <c r="D117" s="37"/>
      <c r="E117" s="145"/>
      <c r="G117" s="145"/>
      <c r="H117" s="145"/>
      <c r="I117" s="145"/>
      <c r="J117" s="46" t="s">
        <v>333</v>
      </c>
      <c r="K117" s="145"/>
      <c r="L117" s="89"/>
      <c r="M117" s="145"/>
      <c r="N117" s="145"/>
      <c r="O117" s="145"/>
      <c r="P117" s="145"/>
      <c r="Q117" s="145"/>
      <c r="R117" s="46" t="s">
        <v>334</v>
      </c>
      <c r="S117" s="145"/>
      <c r="U117" s="36"/>
      <c r="V117" s="37"/>
      <c r="W117" s="145"/>
      <c r="X117" s="145"/>
      <c r="Y117" s="145"/>
      <c r="Z117" s="145"/>
      <c r="AB117" s="145"/>
      <c r="AC117" s="145"/>
      <c r="AD117" s="145"/>
      <c r="AE117" s="145"/>
      <c r="AF117" s="145"/>
      <c r="AG117" s="46"/>
      <c r="AH117" s="145"/>
      <c r="AI117" s="29"/>
      <c r="AJ117" s="30"/>
      <c r="AK117" s="29"/>
      <c r="AL117" s="68"/>
      <c r="AM117" s="36"/>
      <c r="AN117" s="37"/>
      <c r="AO117" s="145"/>
      <c r="AP117" s="145"/>
      <c r="AQ117" s="145"/>
    </row>
    <row r="118" spans="1:45" x14ac:dyDescent="0.25">
      <c r="A118" s="100"/>
      <c r="B118" s="185"/>
      <c r="C118" s="94"/>
      <c r="D118" s="37"/>
      <c r="E118" s="145"/>
      <c r="G118" s="145"/>
      <c r="H118" s="145"/>
      <c r="I118" s="145"/>
      <c r="J118" s="46" t="s">
        <v>162</v>
      </c>
      <c r="K118" s="145"/>
      <c r="L118" s="89"/>
      <c r="M118" s="145"/>
      <c r="N118" s="145"/>
      <c r="O118" s="145"/>
      <c r="P118" s="145"/>
      <c r="Q118" s="145"/>
      <c r="R118" s="46" t="s">
        <v>162</v>
      </c>
      <c r="S118" s="145"/>
      <c r="U118" s="36"/>
      <c r="V118" s="37"/>
      <c r="W118" s="145" t="s">
        <v>68</v>
      </c>
      <c r="X118" s="145"/>
      <c r="Y118" s="145"/>
      <c r="Z118" s="31" t="s">
        <v>9</v>
      </c>
      <c r="AA118" s="71"/>
      <c r="AB118" s="31"/>
      <c r="AC118" s="31"/>
      <c r="AD118" s="31"/>
      <c r="AE118" s="31"/>
      <c r="AF118" s="31"/>
      <c r="AG118" s="65" t="s">
        <v>82</v>
      </c>
      <c r="AH118" s="145"/>
      <c r="AI118" s="32"/>
      <c r="AJ118" s="33"/>
      <c r="AK118" s="32"/>
      <c r="AL118" s="69"/>
      <c r="AM118" s="36"/>
      <c r="AN118" s="37"/>
      <c r="AO118" s="145"/>
      <c r="AP118" s="145"/>
      <c r="AQ118" s="145"/>
    </row>
    <row r="119" spans="1:45" ht="6" customHeight="1" x14ac:dyDescent="0.25">
      <c r="A119" s="100"/>
      <c r="B119" s="95"/>
      <c r="C119" s="94"/>
      <c r="D119" s="37"/>
      <c r="E119" s="145"/>
      <c r="F119" s="145"/>
      <c r="G119" s="145"/>
      <c r="H119" s="145"/>
      <c r="I119" s="145"/>
      <c r="J119" s="145"/>
      <c r="K119" s="145"/>
      <c r="L119" s="89"/>
      <c r="M119" s="145"/>
      <c r="N119" s="145"/>
      <c r="O119" s="145"/>
      <c r="P119" s="145"/>
      <c r="Q119" s="145"/>
      <c r="R119" s="145"/>
      <c r="S119" s="145"/>
      <c r="T119" s="145"/>
      <c r="U119" s="36"/>
      <c r="V119" s="37"/>
      <c r="W119" s="145"/>
      <c r="X119" s="145"/>
      <c r="Y119" s="145"/>
      <c r="Z119" s="145"/>
      <c r="AA119" s="145"/>
      <c r="AB119" s="145"/>
      <c r="AC119" s="145"/>
      <c r="AD119" s="145"/>
      <c r="AE119" s="145"/>
      <c r="AF119" s="145"/>
      <c r="AG119" s="145"/>
      <c r="AH119" s="145"/>
      <c r="AI119" s="145"/>
      <c r="AJ119" s="145"/>
      <c r="AK119" s="145"/>
      <c r="AL119" s="46"/>
      <c r="AM119" s="36"/>
      <c r="AN119" s="37"/>
      <c r="AO119" s="145"/>
      <c r="AP119" s="145"/>
      <c r="AQ119" s="145"/>
    </row>
    <row r="120" spans="1:45" ht="11.25" customHeight="1" x14ac:dyDescent="0.25">
      <c r="A120" s="100"/>
      <c r="B120" s="95"/>
      <c r="C120" s="94"/>
      <c r="D120" s="37"/>
      <c r="E120" t="s">
        <v>127</v>
      </c>
      <c r="F120" s="317" t="str">
        <f ca="1">VLOOKUP(CONCATENATE($B$115,INDIRECT(ADDRESS(ROW(),COLUMN()-1))),INDIRECT("translations[[Question Num]:["&amp; Language_Selected &amp;"]]"),MATCH(Language_Selected,Language_Options,0)+1,FALSE)</f>
        <v>How long would you like to wait from now before the birth of another child?</v>
      </c>
      <c r="G120" s="317"/>
      <c r="H120" s="317"/>
      <c r="I120" s="317"/>
      <c r="J120" s="317"/>
      <c r="K120" s="317"/>
      <c r="L120" s="323"/>
      <c r="M120" s="1" t="s">
        <v>128</v>
      </c>
      <c r="N120" s="317" t="str">
        <f ca="1">VLOOKUP(CONCATENATE($B$115,INDIRECT(ADDRESS(ROW(),COLUMN()-1))),INDIRECT("translations[[Question Num]:["&amp; Language_Selected &amp;"]]"),MATCH(Language_Selected,Language_Options,0)+1,FALSE)</f>
        <v>How long would you like to wait from now before the birth of a child?</v>
      </c>
      <c r="O120" s="317"/>
      <c r="P120" s="317"/>
      <c r="Q120" s="317"/>
      <c r="R120" s="317"/>
      <c r="S120" s="317"/>
      <c r="T120" s="317"/>
      <c r="U120" s="84"/>
      <c r="V120" s="37"/>
      <c r="W120" s="145" t="s">
        <v>328</v>
      </c>
      <c r="X120" s="145"/>
      <c r="Y120" s="145"/>
      <c r="Z120" s="145"/>
      <c r="AA120" s="31" t="s">
        <v>9</v>
      </c>
      <c r="AB120" s="31"/>
      <c r="AC120" s="71"/>
      <c r="AD120" s="31"/>
      <c r="AE120" s="31"/>
      <c r="AF120" s="31"/>
      <c r="AG120" s="31"/>
      <c r="AH120" s="31"/>
      <c r="AI120" s="31"/>
      <c r="AJ120" s="31"/>
      <c r="AK120" s="31"/>
      <c r="AL120" s="46" t="s">
        <v>329</v>
      </c>
      <c r="AM120" s="36"/>
      <c r="AN120" s="37"/>
      <c r="AO120" s="145"/>
      <c r="AP120" s="145"/>
      <c r="AQ120" s="145"/>
    </row>
    <row r="121" spans="1:45" x14ac:dyDescent="0.25">
      <c r="A121" s="100"/>
      <c r="B121" s="95"/>
      <c r="C121" s="94"/>
      <c r="D121" s="37"/>
      <c r="E121" s="1"/>
      <c r="F121" s="317"/>
      <c r="G121" s="317"/>
      <c r="H121" s="317"/>
      <c r="I121" s="317"/>
      <c r="J121" s="317"/>
      <c r="K121" s="317"/>
      <c r="L121" s="323"/>
      <c r="M121" s="1"/>
      <c r="N121" s="317"/>
      <c r="O121" s="317"/>
      <c r="P121" s="317"/>
      <c r="Q121" s="317"/>
      <c r="R121" s="317"/>
      <c r="S121" s="317"/>
      <c r="T121" s="317"/>
      <c r="U121" s="84"/>
      <c r="V121" s="37"/>
      <c r="W121" s="145" t="s">
        <v>339</v>
      </c>
      <c r="X121" s="145"/>
      <c r="Y121" s="145"/>
      <c r="Z121" s="145"/>
      <c r="AA121" s="145"/>
      <c r="AB121" s="145"/>
      <c r="AC121" s="145"/>
      <c r="AD121" s="145"/>
      <c r="AE121" s="145"/>
      <c r="AF121" s="145"/>
      <c r="AG121" s="145"/>
      <c r="AH121" s="145"/>
      <c r="AI121" s="145"/>
      <c r="AJ121" s="145"/>
      <c r="AK121" s="145"/>
      <c r="AL121" s="46"/>
      <c r="AM121" s="36"/>
      <c r="AN121" s="37"/>
      <c r="AO121" s="145"/>
      <c r="AP121" s="145"/>
      <c r="AQ121" s="145"/>
      <c r="AS121" s="1"/>
    </row>
    <row r="122" spans="1:45" x14ac:dyDescent="0.25">
      <c r="A122" s="100"/>
      <c r="B122" s="95"/>
      <c r="C122" s="94"/>
      <c r="D122" s="37"/>
      <c r="E122" s="1"/>
      <c r="F122" s="317"/>
      <c r="G122" s="317"/>
      <c r="H122" s="317"/>
      <c r="I122" s="317"/>
      <c r="J122" s="317"/>
      <c r="K122" s="317"/>
      <c r="L122" s="323"/>
      <c r="M122" s="1"/>
      <c r="N122" s="317"/>
      <c r="O122" s="317"/>
      <c r="P122" s="317"/>
      <c r="Q122" s="317"/>
      <c r="R122" s="317"/>
      <c r="S122" s="317"/>
      <c r="T122" s="317"/>
      <c r="U122" s="84"/>
      <c r="V122" s="37"/>
      <c r="W122" s="145"/>
      <c r="X122" s="145" t="s">
        <v>340</v>
      </c>
      <c r="Y122" s="145"/>
      <c r="Z122" s="145"/>
      <c r="AA122" s="145"/>
      <c r="AB122" s="145"/>
      <c r="AC122" s="145"/>
      <c r="AD122" s="145"/>
      <c r="AE122" s="145"/>
      <c r="AF122" s="31" t="s">
        <v>9</v>
      </c>
      <c r="AG122" s="71"/>
      <c r="AH122" s="31"/>
      <c r="AI122" s="31"/>
      <c r="AJ122" s="31"/>
      <c r="AK122" s="31"/>
      <c r="AL122" s="46" t="s">
        <v>341</v>
      </c>
      <c r="AM122" s="36"/>
      <c r="AN122" s="37"/>
      <c r="AO122" s="145"/>
      <c r="AP122" s="145"/>
      <c r="AQ122" s="145"/>
    </row>
    <row r="123" spans="1:45" x14ac:dyDescent="0.25">
      <c r="A123" s="100"/>
      <c r="B123" s="95"/>
      <c r="C123" s="94"/>
      <c r="D123" s="37"/>
      <c r="E123" s="1"/>
      <c r="F123" s="317"/>
      <c r="G123" s="317"/>
      <c r="H123" s="317"/>
      <c r="I123" s="317"/>
      <c r="J123" s="317"/>
      <c r="K123" s="317"/>
      <c r="L123" s="323"/>
      <c r="M123" s="1"/>
      <c r="N123" s="317"/>
      <c r="O123" s="317"/>
      <c r="P123" s="317"/>
      <c r="Q123" s="317"/>
      <c r="R123" s="317"/>
      <c r="S123" s="317"/>
      <c r="T123" s="317"/>
      <c r="U123" s="84"/>
      <c r="V123" s="37"/>
      <c r="W123" s="145"/>
      <c r="X123" s="145"/>
      <c r="Y123" s="145"/>
      <c r="Z123" s="145"/>
      <c r="AA123" s="145"/>
      <c r="AB123" s="145"/>
      <c r="AC123" s="145"/>
      <c r="AD123" s="145"/>
      <c r="AE123" s="145"/>
      <c r="AF123" s="31"/>
      <c r="AG123" s="71"/>
      <c r="AH123" s="31"/>
      <c r="AI123" s="31"/>
      <c r="AJ123" s="31"/>
      <c r="AK123" s="31"/>
      <c r="AL123" s="46"/>
      <c r="AM123" s="36"/>
      <c r="AN123" s="37"/>
      <c r="AO123" s="145"/>
      <c r="AP123" s="145"/>
      <c r="AQ123" s="145"/>
    </row>
    <row r="124" spans="1:45" x14ac:dyDescent="0.25">
      <c r="A124" s="100"/>
      <c r="B124" s="95"/>
      <c r="C124" s="94"/>
      <c r="D124" s="37"/>
      <c r="E124" s="1"/>
      <c r="F124" s="317"/>
      <c r="G124" s="317"/>
      <c r="H124" s="317"/>
      <c r="I124" s="317"/>
      <c r="J124" s="317"/>
      <c r="K124" s="317"/>
      <c r="L124" s="323"/>
      <c r="M124" s="1"/>
      <c r="N124" s="317"/>
      <c r="O124" s="317"/>
      <c r="P124" s="317"/>
      <c r="Q124" s="317"/>
      <c r="R124" s="317"/>
      <c r="S124" s="317"/>
      <c r="T124" s="317"/>
      <c r="U124" s="84"/>
      <c r="V124" s="37"/>
      <c r="W124" s="145" t="s">
        <v>173</v>
      </c>
      <c r="X124" s="145"/>
      <c r="Y124" s="145"/>
      <c r="Z124" s="145"/>
      <c r="AB124" s="145"/>
      <c r="AC124" s="145"/>
      <c r="AD124" s="145"/>
      <c r="AE124" s="145"/>
      <c r="AF124" s="145"/>
      <c r="AG124" s="145"/>
      <c r="AH124" s="145"/>
      <c r="AI124" s="145"/>
      <c r="AJ124" s="145"/>
      <c r="AK124" s="145"/>
      <c r="AL124" s="46" t="s">
        <v>330</v>
      </c>
      <c r="AM124" s="36"/>
      <c r="AN124" s="37"/>
      <c r="AO124" s="145"/>
      <c r="AP124" s="145"/>
      <c r="AQ124" s="145"/>
    </row>
    <row r="125" spans="1:45" x14ac:dyDescent="0.25">
      <c r="A125" s="100"/>
      <c r="B125" s="95"/>
      <c r="C125" s="94"/>
      <c r="D125" s="37"/>
      <c r="E125" s="1"/>
      <c r="F125" s="317"/>
      <c r="G125" s="317"/>
      <c r="H125" s="317"/>
      <c r="I125" s="317"/>
      <c r="J125" s="317"/>
      <c r="K125" s="317"/>
      <c r="L125" s="323"/>
      <c r="M125" s="1"/>
      <c r="N125" s="317"/>
      <c r="O125" s="317"/>
      <c r="P125" s="317"/>
      <c r="Q125" s="317"/>
      <c r="R125" s="317"/>
      <c r="S125" s="317"/>
      <c r="T125" s="317"/>
      <c r="U125" s="84"/>
      <c r="V125" s="37"/>
      <c r="W125" s="145"/>
      <c r="X125" s="145"/>
      <c r="Y125" s="145"/>
      <c r="Z125" s="301" t="s">
        <v>93</v>
      </c>
      <c r="AA125" s="301"/>
      <c r="AB125" s="301"/>
      <c r="AC125" s="301"/>
      <c r="AD125" s="301"/>
      <c r="AE125" s="301"/>
      <c r="AF125" s="301"/>
      <c r="AG125" s="301"/>
      <c r="AH125" s="301"/>
      <c r="AI125" s="301"/>
      <c r="AJ125" s="301"/>
      <c r="AK125" s="145"/>
      <c r="AL125" s="46"/>
      <c r="AM125" s="36"/>
      <c r="AN125" s="37"/>
      <c r="AO125" s="145"/>
      <c r="AP125" s="145"/>
      <c r="AQ125" s="145"/>
    </row>
    <row r="126" spans="1:45" x14ac:dyDescent="0.25">
      <c r="A126" s="100"/>
      <c r="B126" s="95"/>
      <c r="C126" s="94"/>
      <c r="D126" s="37"/>
      <c r="E126" s="1"/>
      <c r="F126" s="317"/>
      <c r="G126" s="317"/>
      <c r="H126" s="317"/>
      <c r="I126" s="317"/>
      <c r="J126" s="317"/>
      <c r="K126" s="317"/>
      <c r="L126" s="323"/>
      <c r="M126" s="1"/>
      <c r="N126" s="317"/>
      <c r="O126" s="317"/>
      <c r="P126" s="317"/>
      <c r="Q126" s="317"/>
      <c r="R126" s="317"/>
      <c r="S126" s="317"/>
      <c r="T126" s="317"/>
      <c r="U126" s="84"/>
      <c r="V126" s="37"/>
      <c r="W126" s="145" t="s">
        <v>140</v>
      </c>
      <c r="X126" s="145"/>
      <c r="Y126" s="145"/>
      <c r="Z126" s="145"/>
      <c r="AA126" s="145"/>
      <c r="AB126" s="31" t="s">
        <v>9</v>
      </c>
      <c r="AC126" s="71"/>
      <c r="AD126" s="31"/>
      <c r="AE126" s="31"/>
      <c r="AF126" s="31"/>
      <c r="AG126" s="31"/>
      <c r="AH126" s="31"/>
      <c r="AI126" s="31"/>
      <c r="AJ126" s="31"/>
      <c r="AK126" s="31"/>
      <c r="AL126" s="46" t="s">
        <v>331</v>
      </c>
      <c r="AM126" s="36"/>
      <c r="AN126" s="37"/>
      <c r="AO126" s="145"/>
      <c r="AP126" s="145"/>
      <c r="AQ126" s="145"/>
    </row>
    <row r="127" spans="1:45" ht="6" customHeight="1" x14ac:dyDescent="0.25">
      <c r="A127" s="101"/>
      <c r="B127" s="102"/>
      <c r="C127" s="103"/>
      <c r="D127" s="32"/>
      <c r="E127" s="28"/>
      <c r="F127" s="28"/>
      <c r="G127" s="28"/>
      <c r="H127" s="28"/>
      <c r="I127" s="28"/>
      <c r="J127" s="28"/>
      <c r="K127" s="28"/>
      <c r="L127" s="28"/>
      <c r="M127" s="28"/>
      <c r="N127" s="28"/>
      <c r="O127" s="28"/>
      <c r="P127" s="28"/>
      <c r="Q127" s="28"/>
      <c r="R127" s="28"/>
      <c r="S127" s="28"/>
      <c r="T127" s="28"/>
      <c r="U127" s="33"/>
      <c r="V127" s="32"/>
      <c r="W127" s="28"/>
      <c r="X127" s="28"/>
      <c r="Y127" s="28"/>
      <c r="Z127" s="28"/>
      <c r="AA127" s="28"/>
      <c r="AB127" s="28"/>
      <c r="AC127" s="28"/>
      <c r="AD127" s="28"/>
      <c r="AE127" s="28"/>
      <c r="AF127" s="28"/>
      <c r="AG127" s="28"/>
      <c r="AH127" s="28"/>
      <c r="AI127" s="28"/>
      <c r="AJ127" s="28"/>
      <c r="AK127" s="28"/>
      <c r="AL127" s="66"/>
      <c r="AM127" s="33"/>
      <c r="AN127" s="32"/>
      <c r="AO127" s="28"/>
      <c r="AP127" s="28"/>
      <c r="AQ127" s="28"/>
    </row>
    <row r="128" spans="1:45" ht="6" customHeight="1" x14ac:dyDescent="0.25">
      <c r="A128" s="41"/>
      <c r="B128" s="141"/>
      <c r="C128" s="30"/>
      <c r="D128" s="29"/>
      <c r="E128" s="41"/>
      <c r="F128" s="41"/>
      <c r="G128" s="41"/>
      <c r="H128" s="41"/>
      <c r="I128" s="41"/>
      <c r="J128" s="41"/>
      <c r="K128" s="41"/>
      <c r="L128" s="41"/>
      <c r="M128" s="41"/>
      <c r="N128" s="41"/>
      <c r="O128" s="41"/>
      <c r="P128" s="41"/>
      <c r="Q128" s="41"/>
      <c r="R128" s="41"/>
      <c r="S128" s="41"/>
      <c r="T128" s="41"/>
      <c r="U128" s="30"/>
      <c r="V128" s="29"/>
      <c r="W128" s="41"/>
      <c r="X128" s="41"/>
      <c r="Y128" s="41"/>
      <c r="Z128" s="41"/>
      <c r="AA128" s="41"/>
      <c r="AB128" s="41"/>
      <c r="AC128" s="41"/>
      <c r="AD128" s="41"/>
      <c r="AE128" s="41"/>
      <c r="AF128" s="41"/>
      <c r="AG128" s="41"/>
      <c r="AH128" s="41"/>
      <c r="AI128" s="41"/>
      <c r="AJ128" s="41"/>
      <c r="AK128" s="41"/>
      <c r="AL128" s="67"/>
      <c r="AM128" s="30"/>
      <c r="AN128" s="29"/>
      <c r="AO128" s="41"/>
      <c r="AP128" s="41"/>
      <c r="AQ128" s="41"/>
    </row>
    <row r="129" spans="1:46" x14ac:dyDescent="0.25">
      <c r="A129" s="145"/>
      <c r="B129" s="140">
        <v>514</v>
      </c>
      <c r="C129" s="36"/>
      <c r="D129" s="37"/>
      <c r="E129" s="318" t="s">
        <v>158</v>
      </c>
      <c r="F129" s="318"/>
      <c r="G129" s="318"/>
      <c r="H129" s="318"/>
      <c r="I129" s="318"/>
      <c r="J129" s="318"/>
      <c r="K129" s="318"/>
      <c r="L129" s="318"/>
      <c r="M129" s="318"/>
      <c r="N129" s="318"/>
      <c r="O129" s="318"/>
      <c r="P129" s="318"/>
      <c r="Q129" s="318"/>
      <c r="R129" s="318"/>
      <c r="S129" s="318"/>
      <c r="T129" s="318"/>
      <c r="U129" s="36"/>
      <c r="V129" s="37"/>
      <c r="W129" s="145"/>
      <c r="X129" s="145"/>
      <c r="Y129" s="145"/>
      <c r="Z129" s="145"/>
      <c r="AA129" s="145"/>
      <c r="AB129" s="145"/>
      <c r="AC129" s="145"/>
      <c r="AD129" s="145"/>
      <c r="AE129" s="145"/>
      <c r="AF129" s="145"/>
      <c r="AG129" s="145"/>
      <c r="AH129" s="145"/>
      <c r="AI129" s="145"/>
      <c r="AJ129" s="145"/>
      <c r="AK129" s="145"/>
      <c r="AL129" s="46"/>
      <c r="AM129" s="36"/>
      <c r="AN129" s="37"/>
      <c r="AO129" s="145"/>
      <c r="AP129" s="145"/>
      <c r="AQ129" s="145"/>
    </row>
    <row r="130" spans="1:46" ht="6" customHeight="1" x14ac:dyDescent="0.25">
      <c r="A130" s="145"/>
      <c r="B130" s="140"/>
      <c r="C130" s="36"/>
      <c r="D130" s="37"/>
      <c r="E130" s="145"/>
      <c r="F130" s="145"/>
      <c r="G130" s="145"/>
      <c r="H130" s="145"/>
      <c r="I130" s="145"/>
      <c r="J130" s="145"/>
      <c r="K130" s="145"/>
      <c r="L130" s="145"/>
      <c r="M130" s="145"/>
      <c r="N130" s="145"/>
      <c r="O130" s="145"/>
      <c r="P130" s="145"/>
      <c r="Q130" s="145"/>
      <c r="R130" s="145"/>
      <c r="S130" s="145"/>
      <c r="T130" s="145"/>
      <c r="U130" s="36"/>
      <c r="V130" s="37"/>
      <c r="W130" s="145"/>
      <c r="X130" s="145"/>
      <c r="Y130" s="145"/>
      <c r="Z130" s="145"/>
      <c r="AA130" s="145"/>
      <c r="AB130" s="145"/>
      <c r="AC130" s="145"/>
      <c r="AD130" s="145"/>
      <c r="AE130" s="145"/>
      <c r="AF130" s="145"/>
      <c r="AG130" s="145"/>
      <c r="AH130" s="145"/>
      <c r="AI130" s="145"/>
      <c r="AJ130" s="145"/>
      <c r="AK130" s="145"/>
      <c r="AL130" s="46"/>
      <c r="AM130" s="36"/>
      <c r="AN130" s="37"/>
      <c r="AO130" s="145"/>
      <c r="AP130" s="145"/>
      <c r="AQ130" s="145"/>
    </row>
    <row r="131" spans="1:46" x14ac:dyDescent="0.25">
      <c r="A131" s="145"/>
      <c r="B131" s="140"/>
      <c r="C131" s="36"/>
      <c r="D131" s="37"/>
      <c r="F131" s="145"/>
      <c r="G131" s="145"/>
      <c r="H131" s="145"/>
      <c r="I131" s="145"/>
      <c r="J131" s="46" t="s">
        <v>343</v>
      </c>
      <c r="K131" s="145"/>
      <c r="L131" s="89"/>
      <c r="M131" s="145"/>
      <c r="N131" s="145"/>
      <c r="O131" s="145"/>
      <c r="P131" s="145"/>
      <c r="Q131" s="46" t="s">
        <v>160</v>
      </c>
      <c r="T131" s="145"/>
      <c r="U131" s="36"/>
      <c r="V131" s="37"/>
      <c r="W131" s="145" t="s">
        <v>344</v>
      </c>
      <c r="X131" s="145"/>
      <c r="Y131" s="31" t="s">
        <v>9</v>
      </c>
      <c r="Z131" s="71"/>
      <c r="AA131" s="31"/>
      <c r="AB131" s="31"/>
      <c r="AC131" s="31"/>
      <c r="AD131" s="31"/>
      <c r="AE131" s="31"/>
      <c r="AF131" s="31"/>
      <c r="AG131" s="31"/>
      <c r="AH131" s="31"/>
      <c r="AI131" s="31"/>
      <c r="AJ131" s="31"/>
      <c r="AK131" s="31"/>
      <c r="AL131" s="65" t="s">
        <v>234</v>
      </c>
      <c r="AM131" s="36"/>
      <c r="AN131" s="37"/>
      <c r="AO131" s="145"/>
      <c r="AP131" s="144">
        <v>601</v>
      </c>
      <c r="AQ131" s="145"/>
    </row>
    <row r="132" spans="1:46" x14ac:dyDescent="0.25">
      <c r="A132" s="145"/>
      <c r="B132" s="140"/>
      <c r="C132" s="36"/>
      <c r="D132" s="37"/>
      <c r="F132" s="145"/>
      <c r="G132" s="145"/>
      <c r="H132" s="145"/>
      <c r="I132" s="145"/>
      <c r="J132" s="46" t="s">
        <v>162</v>
      </c>
      <c r="K132" s="145"/>
      <c r="L132" s="89"/>
      <c r="M132" s="145"/>
      <c r="N132" s="145"/>
      <c r="O132" s="145"/>
      <c r="P132" s="145"/>
      <c r="Q132" s="46" t="s">
        <v>162</v>
      </c>
      <c r="T132" s="145"/>
      <c r="U132" s="36"/>
      <c r="V132" s="37"/>
      <c r="W132" s="145"/>
      <c r="X132" s="145"/>
      <c r="Y132" s="31"/>
      <c r="Z132" s="71"/>
      <c r="AA132" s="31"/>
      <c r="AB132" s="31"/>
      <c r="AC132" s="31"/>
      <c r="AD132" s="31"/>
      <c r="AE132" s="31"/>
      <c r="AF132" s="31"/>
      <c r="AG132" s="31"/>
      <c r="AH132" s="31"/>
      <c r="AI132" s="31"/>
      <c r="AJ132" s="31"/>
      <c r="AK132" s="31"/>
      <c r="AL132" s="65"/>
      <c r="AM132" s="36"/>
      <c r="AN132" s="37"/>
      <c r="AO132" s="145"/>
      <c r="AP132" s="144"/>
      <c r="AQ132" s="145"/>
    </row>
    <row r="133" spans="1:46" ht="6" customHeight="1" x14ac:dyDescent="0.25">
      <c r="A133" s="145"/>
      <c r="B133" s="140"/>
      <c r="C133" s="36"/>
      <c r="D133" s="37"/>
      <c r="E133" s="145"/>
      <c r="F133" s="145"/>
      <c r="G133" s="145"/>
      <c r="H133" s="145"/>
      <c r="I133" s="145"/>
      <c r="J133" s="145"/>
      <c r="K133" s="145"/>
      <c r="L133" s="89"/>
      <c r="M133" s="145"/>
      <c r="N133" s="145"/>
      <c r="O133" s="145"/>
      <c r="P133" s="145"/>
      <c r="Q133" s="145"/>
      <c r="S133" s="145"/>
      <c r="T133" s="145"/>
      <c r="U133" s="36"/>
      <c r="V133" s="37"/>
      <c r="W133" s="145"/>
      <c r="X133" s="145"/>
      <c r="Y133" s="145"/>
      <c r="Z133" s="145"/>
      <c r="AA133" s="145"/>
      <c r="AB133" s="145"/>
      <c r="AC133" s="145"/>
      <c r="AD133" s="145"/>
      <c r="AE133" s="145"/>
      <c r="AF133" s="145"/>
      <c r="AG133" s="145"/>
      <c r="AH133" s="145"/>
      <c r="AI133" s="145"/>
      <c r="AJ133" s="145"/>
      <c r="AK133" s="145"/>
      <c r="AL133" s="46"/>
      <c r="AM133" s="36"/>
      <c r="AN133" s="37"/>
      <c r="AO133" s="145"/>
      <c r="AP133" s="145"/>
      <c r="AQ133" s="145"/>
    </row>
    <row r="134" spans="1:46" ht="11.25" customHeight="1" x14ac:dyDescent="0.25">
      <c r="A134" s="145"/>
      <c r="B134" s="1"/>
      <c r="C134" s="36"/>
      <c r="D134" s="37"/>
      <c r="E134" t="s">
        <v>127</v>
      </c>
      <c r="F134" s="317" t="str">
        <f ca="1">VLOOKUP(CONCATENATE($B$129,INDIRECT(ADDRESS(ROW(),COLUMN()-1))),INDIRECT("translations[[Question Num]:["&amp; Language_Selected &amp;"]]"),MATCH(Language_Selected,Language_Options,0)+1,FALSE)</f>
        <v>If you could go back to the time you did not have any children and could choose exactly the number of children to have in your whole life, how many would that be?</v>
      </c>
      <c r="G134" s="317"/>
      <c r="H134" s="317"/>
      <c r="I134" s="317"/>
      <c r="J134" s="317"/>
      <c r="K134" s="317"/>
      <c r="L134" s="323"/>
      <c r="M134" s="1" t="s">
        <v>128</v>
      </c>
      <c r="N134" s="317" t="str">
        <f ca="1">VLOOKUP(CONCATENATE($B$129,INDIRECT(ADDRESS(ROW(),COLUMN()-1))),INDIRECT("translations[[Question Num]:["&amp; Language_Selected &amp;"]]"),MATCH(Language_Selected,Language_Options,0)+1,FALSE)</f>
        <v>If you could choose exactly the number of children to have in your whole life, how many would that be?</v>
      </c>
      <c r="O134" s="317"/>
      <c r="P134" s="317"/>
      <c r="Q134" s="317"/>
      <c r="R134" s="317"/>
      <c r="S134" s="317"/>
      <c r="T134" s="317"/>
      <c r="U134" s="84"/>
      <c r="V134" s="37"/>
      <c r="AL134"/>
      <c r="AM134" s="36"/>
      <c r="AN134" s="37"/>
      <c r="AO134" s="145"/>
      <c r="AP134" s="145"/>
      <c r="AQ134" s="145"/>
    </row>
    <row r="135" spans="1:46" x14ac:dyDescent="0.25">
      <c r="A135" s="145"/>
      <c r="B135" s="140"/>
      <c r="C135" s="36"/>
      <c r="D135" s="37"/>
      <c r="E135" s="1"/>
      <c r="F135" s="317"/>
      <c r="G135" s="317"/>
      <c r="H135" s="317"/>
      <c r="I135" s="317"/>
      <c r="J135" s="317"/>
      <c r="K135" s="317"/>
      <c r="L135" s="323"/>
      <c r="M135" s="1"/>
      <c r="N135" s="317"/>
      <c r="O135" s="317"/>
      <c r="P135" s="317"/>
      <c r="Q135" s="317"/>
      <c r="R135" s="317"/>
      <c r="S135" s="317"/>
      <c r="T135" s="317"/>
      <c r="U135" s="84"/>
      <c r="V135" s="37"/>
      <c r="W135" s="145"/>
      <c r="X135" s="145"/>
      <c r="Y135" s="145"/>
      <c r="Z135" s="145"/>
      <c r="AA135" s="145"/>
      <c r="AB135" s="145"/>
      <c r="AC135" s="145"/>
      <c r="AD135" s="145"/>
      <c r="AE135" s="145"/>
      <c r="AF135" s="145"/>
      <c r="AG135" s="145"/>
      <c r="AH135" s="145"/>
      <c r="AI135" s="29"/>
      <c r="AJ135" s="30"/>
      <c r="AK135" s="29"/>
      <c r="AL135" s="68"/>
      <c r="AM135" s="36"/>
      <c r="AN135" s="37"/>
      <c r="AO135" s="145"/>
      <c r="AP135" s="145"/>
      <c r="AQ135" s="145"/>
      <c r="AT135" s="1"/>
    </row>
    <row r="136" spans="1:46" x14ac:dyDescent="0.25">
      <c r="A136" s="145"/>
      <c r="B136" s="140"/>
      <c r="C136" s="36"/>
      <c r="D136" s="37"/>
      <c r="E136" s="1"/>
      <c r="F136" s="317"/>
      <c r="G136" s="317"/>
      <c r="H136" s="317"/>
      <c r="I136" s="317"/>
      <c r="J136" s="317"/>
      <c r="K136" s="317"/>
      <c r="L136" s="323"/>
      <c r="M136" s="1"/>
      <c r="N136" s="317"/>
      <c r="O136" s="317"/>
      <c r="P136" s="317"/>
      <c r="Q136" s="317"/>
      <c r="R136" s="317"/>
      <c r="S136" s="317"/>
      <c r="T136" s="317"/>
      <c r="U136" s="84"/>
      <c r="V136" s="37"/>
      <c r="W136" s="145" t="s">
        <v>44</v>
      </c>
      <c r="X136" s="145"/>
      <c r="Y136" s="145"/>
      <c r="Z136" s="31" t="s">
        <v>9</v>
      </c>
      <c r="AA136" s="71"/>
      <c r="AB136" s="31"/>
      <c r="AC136" s="31"/>
      <c r="AD136" s="31"/>
      <c r="AE136" s="31"/>
      <c r="AF136" s="31"/>
      <c r="AG136" s="31"/>
      <c r="AH136" s="31"/>
      <c r="AI136" s="32"/>
      <c r="AJ136" s="33"/>
      <c r="AK136" s="32"/>
      <c r="AL136" s="69"/>
      <c r="AM136" s="36"/>
      <c r="AN136" s="37"/>
      <c r="AO136" s="145"/>
      <c r="AP136" s="145"/>
      <c r="AQ136" s="145"/>
    </row>
    <row r="137" spans="1:46" x14ac:dyDescent="0.25">
      <c r="A137" s="145"/>
      <c r="B137" s="140"/>
      <c r="C137" s="36"/>
      <c r="D137" s="37"/>
      <c r="E137" s="1"/>
      <c r="F137" s="317"/>
      <c r="G137" s="317"/>
      <c r="H137" s="317"/>
      <c r="I137" s="317"/>
      <c r="J137" s="317"/>
      <c r="K137" s="317"/>
      <c r="L137" s="323"/>
      <c r="M137" s="1"/>
      <c r="N137" s="317"/>
      <c r="O137" s="317"/>
      <c r="P137" s="317"/>
      <c r="Q137" s="317"/>
      <c r="R137" s="317"/>
      <c r="S137" s="317"/>
      <c r="T137" s="317"/>
      <c r="U137" s="84"/>
      <c r="V137" s="37"/>
      <c r="W137" s="145"/>
      <c r="X137" s="145"/>
      <c r="Y137" s="145"/>
      <c r="Z137" s="145"/>
      <c r="AA137" s="145"/>
      <c r="AB137" s="145"/>
      <c r="AC137" s="145"/>
      <c r="AD137" s="145"/>
      <c r="AE137" s="145"/>
      <c r="AF137" s="145"/>
      <c r="AG137" s="145"/>
      <c r="AH137" s="145"/>
      <c r="AI137" s="145"/>
      <c r="AJ137" s="145"/>
      <c r="AK137" s="145"/>
      <c r="AL137" s="46"/>
      <c r="AM137" s="36"/>
      <c r="AN137" s="37"/>
      <c r="AO137" s="145"/>
      <c r="AP137" s="145"/>
      <c r="AQ137" s="145"/>
    </row>
    <row r="138" spans="1:46" x14ac:dyDescent="0.25">
      <c r="A138" s="145"/>
      <c r="B138" s="140"/>
      <c r="C138" s="36"/>
      <c r="D138" s="37"/>
      <c r="E138" s="1"/>
      <c r="F138" s="317"/>
      <c r="G138" s="317"/>
      <c r="H138" s="317"/>
      <c r="I138" s="317"/>
      <c r="J138" s="317"/>
      <c r="K138" s="317"/>
      <c r="L138" s="323"/>
      <c r="M138" s="1"/>
      <c r="N138" s="317"/>
      <c r="O138" s="317"/>
      <c r="P138" s="317"/>
      <c r="Q138" s="317"/>
      <c r="R138" s="317"/>
      <c r="S138" s="317"/>
      <c r="T138" s="317"/>
      <c r="U138" s="84"/>
      <c r="V138" s="37"/>
      <c r="W138" s="145"/>
      <c r="X138" s="145"/>
      <c r="Y138" s="145"/>
      <c r="Z138" s="145"/>
      <c r="AA138" s="145"/>
      <c r="AB138" s="145"/>
      <c r="AC138" s="145"/>
      <c r="AD138" s="145"/>
      <c r="AE138" s="145"/>
      <c r="AF138" s="145"/>
      <c r="AG138" s="145"/>
      <c r="AH138" s="145"/>
      <c r="AI138" s="145"/>
      <c r="AJ138" s="145"/>
      <c r="AK138" s="145"/>
      <c r="AL138" s="46"/>
      <c r="AM138" s="36"/>
      <c r="AN138" s="37"/>
      <c r="AO138" s="145"/>
      <c r="AP138" s="145"/>
      <c r="AQ138" s="145"/>
    </row>
    <row r="139" spans="1:46" x14ac:dyDescent="0.25">
      <c r="A139" s="145"/>
      <c r="B139" s="140"/>
      <c r="C139" s="36"/>
      <c r="D139" s="37"/>
      <c r="E139" s="1"/>
      <c r="F139" s="317"/>
      <c r="G139" s="317"/>
      <c r="H139" s="317"/>
      <c r="I139" s="317"/>
      <c r="J139" s="317"/>
      <c r="K139" s="317"/>
      <c r="L139" s="323"/>
      <c r="M139" s="1"/>
      <c r="N139" s="317"/>
      <c r="O139" s="317"/>
      <c r="P139" s="317"/>
      <c r="Q139" s="317"/>
      <c r="R139" s="317"/>
      <c r="S139" s="317"/>
      <c r="T139" s="317"/>
      <c r="U139" s="84"/>
      <c r="V139" s="37"/>
      <c r="W139" s="145" t="s">
        <v>173</v>
      </c>
      <c r="X139" s="145"/>
      <c r="Y139" s="145"/>
      <c r="Z139" s="145"/>
      <c r="AB139" s="145"/>
      <c r="AC139" s="145"/>
      <c r="AD139" s="145"/>
      <c r="AE139" s="145"/>
      <c r="AF139" s="145"/>
      <c r="AG139" s="145"/>
      <c r="AH139" s="145"/>
      <c r="AI139" s="145"/>
      <c r="AJ139" s="145"/>
      <c r="AK139" s="145"/>
      <c r="AL139" s="46" t="s">
        <v>66</v>
      </c>
      <c r="AM139" s="36"/>
      <c r="AN139" s="37"/>
      <c r="AO139" s="145"/>
      <c r="AP139" s="144">
        <v>601</v>
      </c>
      <c r="AQ139" s="145"/>
    </row>
    <row r="140" spans="1:46" x14ac:dyDescent="0.25">
      <c r="A140" s="145"/>
      <c r="B140" s="140"/>
      <c r="C140" s="36"/>
      <c r="D140" s="37"/>
      <c r="E140" s="1"/>
      <c r="F140" s="317"/>
      <c r="G140" s="317"/>
      <c r="H140" s="317"/>
      <c r="I140" s="317"/>
      <c r="J140" s="317"/>
      <c r="K140" s="317"/>
      <c r="L140" s="323"/>
      <c r="M140" s="1"/>
      <c r="N140" s="317"/>
      <c r="O140" s="317"/>
      <c r="P140" s="317"/>
      <c r="Q140" s="317"/>
      <c r="R140" s="317"/>
      <c r="S140" s="317"/>
      <c r="T140" s="317"/>
      <c r="U140" s="84"/>
      <c r="V140" s="37"/>
      <c r="W140" s="145"/>
      <c r="X140" s="145"/>
      <c r="Y140" s="145"/>
      <c r="Z140" s="301" t="s">
        <v>93</v>
      </c>
      <c r="AA140" s="301"/>
      <c r="AB140" s="301"/>
      <c r="AC140" s="301"/>
      <c r="AD140" s="301"/>
      <c r="AE140" s="301"/>
      <c r="AF140" s="301"/>
      <c r="AG140" s="301"/>
      <c r="AH140" s="301"/>
      <c r="AI140" s="301"/>
      <c r="AJ140" s="301"/>
      <c r="AK140" s="301"/>
      <c r="AL140" s="46"/>
      <c r="AM140" s="36"/>
      <c r="AN140" s="37"/>
      <c r="AO140" s="145"/>
      <c r="AP140" s="145"/>
      <c r="AQ140" s="145"/>
    </row>
    <row r="141" spans="1:46" x14ac:dyDescent="0.25">
      <c r="A141" s="145"/>
      <c r="B141" s="140"/>
      <c r="C141" s="36"/>
      <c r="D141" s="37"/>
      <c r="E141" s="145"/>
      <c r="F141" s="317"/>
      <c r="G141" s="317"/>
      <c r="H141" s="317"/>
      <c r="I141" s="317"/>
      <c r="J141" s="317"/>
      <c r="K141" s="317"/>
      <c r="L141" s="323"/>
      <c r="M141" s="145"/>
      <c r="N141" s="317"/>
      <c r="O141" s="317"/>
      <c r="P141" s="317"/>
      <c r="Q141" s="317"/>
      <c r="R141" s="317"/>
      <c r="S141" s="317"/>
      <c r="T141" s="317"/>
      <c r="U141" s="36"/>
      <c r="V141" s="37"/>
      <c r="W141" s="145"/>
      <c r="X141" s="145"/>
      <c r="Y141" s="145"/>
      <c r="Z141" s="145"/>
      <c r="AA141" s="145"/>
      <c r="AB141" s="145"/>
      <c r="AC141" s="145"/>
      <c r="AD141" s="145"/>
      <c r="AE141" s="145"/>
      <c r="AF141" s="145"/>
      <c r="AG141" s="145"/>
      <c r="AH141" s="145"/>
      <c r="AI141" s="145"/>
      <c r="AJ141" s="145"/>
      <c r="AK141" s="145"/>
      <c r="AL141" s="46"/>
      <c r="AM141" s="36"/>
      <c r="AN141" s="37"/>
      <c r="AO141" s="145"/>
      <c r="AP141" s="145"/>
      <c r="AQ141" s="145"/>
    </row>
    <row r="142" spans="1:46" x14ac:dyDescent="0.25">
      <c r="A142" s="145"/>
      <c r="B142" s="140"/>
      <c r="C142" s="36"/>
      <c r="D142" s="37"/>
      <c r="E142" s="299" t="s">
        <v>345</v>
      </c>
      <c r="F142" s="299"/>
      <c r="G142" s="299"/>
      <c r="H142" s="299"/>
      <c r="I142" s="299"/>
      <c r="J142" s="299"/>
      <c r="K142" s="299"/>
      <c r="L142" s="299"/>
      <c r="M142" s="299"/>
      <c r="N142" s="299"/>
      <c r="O142" s="299"/>
      <c r="P142" s="299"/>
      <c r="Q142" s="299"/>
      <c r="R142" s="299"/>
      <c r="S142" s="299"/>
      <c r="T142" s="299"/>
      <c r="U142" s="36"/>
      <c r="V142" s="37"/>
      <c r="W142" s="145"/>
      <c r="X142" s="145"/>
      <c r="Y142" s="145"/>
      <c r="Z142" s="145"/>
      <c r="AA142" s="145"/>
      <c r="AB142" s="145"/>
      <c r="AC142" s="145"/>
      <c r="AD142" s="145"/>
      <c r="AE142" s="145"/>
      <c r="AF142" s="145"/>
      <c r="AG142" s="145"/>
      <c r="AH142" s="145"/>
      <c r="AI142" s="145"/>
      <c r="AJ142" s="145"/>
      <c r="AK142" s="145"/>
      <c r="AL142" s="46"/>
      <c r="AM142" s="36"/>
      <c r="AN142" s="37"/>
      <c r="AO142" s="145"/>
      <c r="AP142" s="145"/>
      <c r="AQ142" s="145"/>
    </row>
    <row r="143" spans="1:46" ht="6" customHeight="1" x14ac:dyDescent="0.25">
      <c r="A143" s="28"/>
      <c r="B143" s="70"/>
      <c r="C143" s="33"/>
      <c r="D143" s="32"/>
      <c r="E143" s="28"/>
      <c r="F143" s="28"/>
      <c r="G143" s="28"/>
      <c r="H143" s="28"/>
      <c r="I143" s="28"/>
      <c r="J143" s="28"/>
      <c r="K143" s="28"/>
      <c r="L143" s="28"/>
      <c r="M143" s="28"/>
      <c r="N143" s="28"/>
      <c r="O143" s="28"/>
      <c r="P143" s="28"/>
      <c r="Q143" s="28"/>
      <c r="R143" s="28"/>
      <c r="S143" s="28"/>
      <c r="T143" s="28"/>
      <c r="U143" s="33"/>
      <c r="V143" s="32"/>
      <c r="W143" s="28"/>
      <c r="X143" s="28"/>
      <c r="Y143" s="28"/>
      <c r="Z143" s="28"/>
      <c r="AA143" s="28"/>
      <c r="AB143" s="28"/>
      <c r="AC143" s="28"/>
      <c r="AD143" s="28"/>
      <c r="AE143" s="28"/>
      <c r="AF143" s="28"/>
      <c r="AG143" s="28"/>
      <c r="AH143" s="28"/>
      <c r="AI143" s="28"/>
      <c r="AJ143" s="28"/>
      <c r="AK143" s="28"/>
      <c r="AL143" s="66"/>
      <c r="AM143" s="33"/>
      <c r="AN143" s="32"/>
      <c r="AO143" s="28"/>
      <c r="AP143" s="28"/>
      <c r="AQ143" s="28"/>
    </row>
    <row r="144" spans="1:46" ht="6" customHeight="1" x14ac:dyDescent="0.25">
      <c r="A144" s="41"/>
      <c r="B144" s="141"/>
      <c r="C144" s="30"/>
      <c r="D144" s="29"/>
      <c r="E144" s="41"/>
      <c r="F144" s="41"/>
      <c r="G144" s="41"/>
      <c r="H144" s="41"/>
      <c r="I144" s="41"/>
      <c r="J144" s="41"/>
      <c r="K144" s="41"/>
      <c r="L144" s="41"/>
      <c r="M144" s="41"/>
      <c r="N144" s="41"/>
      <c r="O144" s="41"/>
      <c r="P144" s="41"/>
      <c r="Q144" s="41"/>
      <c r="R144" s="41"/>
      <c r="S144" s="41"/>
      <c r="T144" s="41"/>
      <c r="U144" s="30"/>
      <c r="V144" s="29"/>
      <c r="W144" s="41"/>
      <c r="X144" s="41"/>
      <c r="Y144" s="41"/>
      <c r="Z144" s="41"/>
      <c r="AA144" s="41"/>
      <c r="AB144" s="41"/>
      <c r="AC144" s="41"/>
      <c r="AD144" s="41"/>
      <c r="AE144" s="41"/>
      <c r="AF144" s="41"/>
      <c r="AG144" s="41"/>
      <c r="AH144" s="41"/>
      <c r="AI144" s="41"/>
      <c r="AJ144" s="41"/>
      <c r="AK144" s="41"/>
      <c r="AL144" s="67"/>
      <c r="AM144" s="30"/>
      <c r="AN144" s="29"/>
      <c r="AO144" s="41"/>
      <c r="AP144" s="41"/>
      <c r="AQ144" s="41"/>
    </row>
    <row r="145" spans="1:43" ht="11.25" customHeight="1" x14ac:dyDescent="0.25">
      <c r="A145" s="145"/>
      <c r="B145" s="140">
        <v>515</v>
      </c>
      <c r="C145" s="36"/>
      <c r="D145" s="37"/>
      <c r="E145" s="317" t="str">
        <f ca="1">VLOOKUP(INDIRECT(ADDRESS(ROW(),COLUMN()-3)),INDIRECT("translations[[Question Num]:["&amp; Language_Selected &amp;"]]"),MATCH(Language_Selected,Language_Options,0)+1,FALSE)</f>
        <v>How many of these children would you like to be boys, how many would you like to be girls and for how many would it not matter if it’s a boy or a girl?</v>
      </c>
      <c r="F145" s="317"/>
      <c r="G145" s="317"/>
      <c r="H145" s="317"/>
      <c r="I145" s="317"/>
      <c r="J145" s="317"/>
      <c r="K145" s="317"/>
      <c r="L145" s="317"/>
      <c r="M145" s="317"/>
      <c r="N145" s="317"/>
      <c r="O145" s="317"/>
      <c r="P145" s="317"/>
      <c r="Q145" s="317"/>
      <c r="R145" s="317"/>
      <c r="S145" s="317"/>
      <c r="T145" s="317"/>
      <c r="U145" s="84"/>
      <c r="V145" s="37"/>
      <c r="W145" s="145"/>
      <c r="X145" s="145"/>
      <c r="Y145" s="145"/>
      <c r="Z145" s="145"/>
      <c r="AA145" s="329" t="s">
        <v>346</v>
      </c>
      <c r="AB145" s="329"/>
      <c r="AC145" s="329"/>
      <c r="AD145" s="329"/>
      <c r="AE145" s="329" t="s">
        <v>347</v>
      </c>
      <c r="AF145" s="329"/>
      <c r="AG145" s="329"/>
      <c r="AH145" s="329"/>
      <c r="AI145" s="329" t="s">
        <v>348</v>
      </c>
      <c r="AJ145" s="329"/>
      <c r="AK145" s="329"/>
      <c r="AL145" s="329"/>
      <c r="AM145" s="36"/>
      <c r="AN145" s="37"/>
      <c r="AO145" s="145"/>
      <c r="AP145" s="145"/>
      <c r="AQ145" s="145"/>
    </row>
    <row r="146" spans="1:43" x14ac:dyDescent="0.25">
      <c r="A146" s="145"/>
      <c r="B146" s="140"/>
      <c r="C146" s="36"/>
      <c r="D146" s="37"/>
      <c r="E146" s="317"/>
      <c r="F146" s="317"/>
      <c r="G146" s="317"/>
      <c r="H146" s="317"/>
      <c r="I146" s="317"/>
      <c r="J146" s="317"/>
      <c r="K146" s="317"/>
      <c r="L146" s="317"/>
      <c r="M146" s="317"/>
      <c r="N146" s="317"/>
      <c r="O146" s="317"/>
      <c r="P146" s="317"/>
      <c r="Q146" s="317"/>
      <c r="R146" s="317"/>
      <c r="S146" s="317"/>
      <c r="T146" s="317"/>
      <c r="U146" s="84"/>
      <c r="V146" s="37"/>
      <c r="W146" s="145"/>
      <c r="X146" s="145"/>
      <c r="Y146" s="145"/>
      <c r="Z146" s="145"/>
      <c r="AA146" s="29"/>
      <c r="AB146" s="30"/>
      <c r="AC146" s="29"/>
      <c r="AD146" s="42"/>
      <c r="AE146" s="40"/>
      <c r="AF146" s="30"/>
      <c r="AG146" s="29"/>
      <c r="AH146" s="42"/>
      <c r="AI146" s="40"/>
      <c r="AJ146" s="30"/>
      <c r="AK146" s="29"/>
      <c r="AL146" s="68"/>
      <c r="AM146" s="36"/>
      <c r="AN146" s="37"/>
      <c r="AO146" s="145"/>
      <c r="AP146" s="145"/>
      <c r="AQ146" s="145"/>
    </row>
    <row r="147" spans="1:43" x14ac:dyDescent="0.25">
      <c r="A147" s="145"/>
      <c r="B147" s="140"/>
      <c r="C147" s="36"/>
      <c r="D147" s="37"/>
      <c r="E147" s="317"/>
      <c r="F147" s="317"/>
      <c r="G147" s="317"/>
      <c r="H147" s="317"/>
      <c r="I147" s="317"/>
      <c r="J147" s="317"/>
      <c r="K147" s="317"/>
      <c r="L147" s="317"/>
      <c r="M147" s="317"/>
      <c r="N147" s="317"/>
      <c r="O147" s="317"/>
      <c r="P147" s="317"/>
      <c r="Q147" s="317"/>
      <c r="R147" s="317"/>
      <c r="S147" s="317"/>
      <c r="T147" s="317"/>
      <c r="U147" s="84"/>
      <c r="V147" s="37"/>
      <c r="W147" s="145" t="s">
        <v>44</v>
      </c>
      <c r="X147" s="145"/>
      <c r="Y147" s="145"/>
      <c r="Z147" s="31" t="s">
        <v>9</v>
      </c>
      <c r="AA147" s="32"/>
      <c r="AB147" s="33"/>
      <c r="AC147" s="32"/>
      <c r="AD147" s="39"/>
      <c r="AE147" s="38"/>
      <c r="AF147" s="33"/>
      <c r="AG147" s="32"/>
      <c r="AH147" s="39"/>
      <c r="AI147" s="38"/>
      <c r="AJ147" s="33"/>
      <c r="AK147" s="32"/>
      <c r="AL147" s="69"/>
      <c r="AM147" s="36"/>
      <c r="AN147" s="37"/>
      <c r="AO147" s="145"/>
      <c r="AP147" s="145"/>
      <c r="AQ147" s="145"/>
    </row>
    <row r="148" spans="1:43" x14ac:dyDescent="0.25">
      <c r="A148" s="145"/>
      <c r="B148" s="140"/>
      <c r="C148" s="36"/>
      <c r="D148" s="37"/>
      <c r="E148" s="317"/>
      <c r="F148" s="317"/>
      <c r="G148" s="317"/>
      <c r="H148" s="317"/>
      <c r="I148" s="317"/>
      <c r="J148" s="317"/>
      <c r="K148" s="317"/>
      <c r="L148" s="317"/>
      <c r="M148" s="317"/>
      <c r="N148" s="317"/>
      <c r="O148" s="317"/>
      <c r="P148" s="317"/>
      <c r="Q148" s="317"/>
      <c r="R148" s="317"/>
      <c r="S148" s="317"/>
      <c r="T148" s="317"/>
      <c r="U148" s="84"/>
      <c r="V148" s="37"/>
      <c r="W148" s="145"/>
      <c r="X148" s="145"/>
      <c r="Y148" s="145"/>
      <c r="Z148" s="145"/>
      <c r="AA148" s="145"/>
      <c r="AB148" s="145"/>
      <c r="AC148" s="145"/>
      <c r="AD148" s="145"/>
      <c r="AE148" s="145"/>
      <c r="AF148" s="145"/>
      <c r="AG148" s="145"/>
      <c r="AH148" s="145"/>
      <c r="AI148" s="145"/>
      <c r="AJ148" s="145"/>
      <c r="AK148" s="145"/>
      <c r="AL148" s="46"/>
      <c r="AM148" s="36"/>
      <c r="AN148" s="37"/>
      <c r="AO148" s="145"/>
      <c r="AP148" s="145"/>
      <c r="AQ148" s="145"/>
    </row>
    <row r="149" spans="1:43" x14ac:dyDescent="0.25">
      <c r="A149" s="145"/>
      <c r="B149" s="140"/>
      <c r="C149" s="36"/>
      <c r="D149" s="37"/>
      <c r="E149" s="317"/>
      <c r="F149" s="317"/>
      <c r="G149" s="317"/>
      <c r="H149" s="317"/>
      <c r="I149" s="317"/>
      <c r="J149" s="317"/>
      <c r="K149" s="317"/>
      <c r="L149" s="317"/>
      <c r="M149" s="317"/>
      <c r="N149" s="317"/>
      <c r="O149" s="317"/>
      <c r="P149" s="317"/>
      <c r="Q149" s="317"/>
      <c r="R149" s="317"/>
      <c r="S149" s="317"/>
      <c r="T149" s="317"/>
      <c r="U149" s="84"/>
      <c r="V149" s="37"/>
      <c r="W149" s="145" t="s">
        <v>173</v>
      </c>
      <c r="X149" s="145"/>
      <c r="Y149" s="145"/>
      <c r="Z149" s="145"/>
      <c r="AB149" s="145"/>
      <c r="AC149" s="145"/>
      <c r="AD149" s="145"/>
      <c r="AE149" s="145"/>
      <c r="AF149" s="145"/>
      <c r="AG149" s="145"/>
      <c r="AH149" s="145"/>
      <c r="AI149" s="145"/>
      <c r="AJ149" s="145"/>
      <c r="AK149" s="145"/>
      <c r="AL149" s="46" t="s">
        <v>66</v>
      </c>
      <c r="AM149" s="36"/>
      <c r="AN149" s="37"/>
      <c r="AO149" s="145"/>
      <c r="AP149" s="145"/>
      <c r="AQ149" s="145"/>
    </row>
    <row r="150" spans="1:43" x14ac:dyDescent="0.25">
      <c r="A150" s="145"/>
      <c r="B150" s="140"/>
      <c r="C150" s="36"/>
      <c r="D150" s="37"/>
      <c r="E150" s="317"/>
      <c r="F150" s="317"/>
      <c r="G150" s="317"/>
      <c r="H150" s="317"/>
      <c r="I150" s="317"/>
      <c r="J150" s="317"/>
      <c r="K150" s="317"/>
      <c r="L150" s="317"/>
      <c r="M150" s="317"/>
      <c r="N150" s="317"/>
      <c r="O150" s="317"/>
      <c r="P150" s="317"/>
      <c r="Q150" s="317"/>
      <c r="R150" s="317"/>
      <c r="S150" s="317"/>
      <c r="T150" s="317"/>
      <c r="U150" s="84"/>
      <c r="V150" s="37"/>
      <c r="W150" s="145"/>
      <c r="X150" s="145"/>
      <c r="Y150" s="145"/>
      <c r="Z150" s="301" t="s">
        <v>93</v>
      </c>
      <c r="AA150" s="301"/>
      <c r="AB150" s="301"/>
      <c r="AC150" s="301"/>
      <c r="AD150" s="301"/>
      <c r="AE150" s="301"/>
      <c r="AF150" s="301"/>
      <c r="AG150" s="301"/>
      <c r="AH150" s="301"/>
      <c r="AI150" s="301"/>
      <c r="AJ150" s="301"/>
      <c r="AK150" s="301"/>
      <c r="AL150" s="46"/>
      <c r="AM150" s="36"/>
      <c r="AN150" s="37"/>
      <c r="AO150" s="145"/>
      <c r="AP150" s="145"/>
      <c r="AQ150" s="145"/>
    </row>
    <row r="151" spans="1:43" ht="6" customHeight="1" x14ac:dyDescent="0.25">
      <c r="A151" s="28"/>
      <c r="B151" s="70"/>
      <c r="C151" s="33"/>
      <c r="D151" s="32"/>
      <c r="E151" s="28"/>
      <c r="F151" s="28"/>
      <c r="G151" s="28"/>
      <c r="H151" s="28"/>
      <c r="I151" s="28"/>
      <c r="J151" s="28"/>
      <c r="K151" s="28"/>
      <c r="L151" s="28"/>
      <c r="M151" s="28"/>
      <c r="N151" s="28"/>
      <c r="O151" s="28"/>
      <c r="P151" s="28"/>
      <c r="Q151" s="28"/>
      <c r="R151" s="28"/>
      <c r="S151" s="28"/>
      <c r="T151" s="28"/>
      <c r="U151" s="33"/>
      <c r="V151" s="32"/>
      <c r="W151" s="28"/>
      <c r="X151" s="28"/>
      <c r="Y151" s="28"/>
      <c r="Z151" s="28"/>
      <c r="AA151" s="28"/>
      <c r="AB151" s="28"/>
      <c r="AC151" s="28"/>
      <c r="AD151" s="28"/>
      <c r="AE151" s="28"/>
      <c r="AF151" s="28"/>
      <c r="AG151" s="28"/>
      <c r="AH151" s="28"/>
      <c r="AI151" s="28"/>
      <c r="AJ151" s="28"/>
      <c r="AK151" s="28"/>
      <c r="AL151" s="66"/>
      <c r="AM151" s="33"/>
      <c r="AN151" s="32"/>
      <c r="AO151" s="28"/>
      <c r="AP151" s="28"/>
      <c r="AQ151" s="28"/>
    </row>
    <row r="152" spans="1:43" ht="6" customHeight="1" x14ac:dyDescent="0.25">
      <c r="A152" s="41"/>
      <c r="B152" s="1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67"/>
      <c r="AM152" s="41"/>
      <c r="AN152" s="41"/>
      <c r="AO152" s="41"/>
      <c r="AP152" s="41"/>
      <c r="AQ152" s="41"/>
    </row>
    <row r="153" spans="1:43" x14ac:dyDescent="0.25">
      <c r="A153" s="145"/>
      <c r="B153" s="318" t="s">
        <v>349</v>
      </c>
      <c r="C153" s="318"/>
      <c r="D153" s="318"/>
      <c r="E153" s="318"/>
      <c r="F153" s="318"/>
      <c r="G153" s="318"/>
      <c r="H153" s="318"/>
      <c r="I153" s="318"/>
      <c r="J153" s="318"/>
      <c r="K153" s="318"/>
      <c r="L153" s="318"/>
      <c r="M153" s="318"/>
      <c r="N153" s="318"/>
      <c r="O153" s="318"/>
      <c r="P153" s="318"/>
      <c r="Q153" s="318"/>
      <c r="R153" s="318"/>
      <c r="S153" s="318"/>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318"/>
      <c r="AP153" s="318"/>
      <c r="AQ153" s="318"/>
    </row>
    <row r="154" spans="1:43" ht="6" customHeight="1" x14ac:dyDescent="0.25">
      <c r="A154" s="145"/>
      <c r="B154" s="140"/>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46"/>
      <c r="AM154" s="145"/>
      <c r="AN154" s="145"/>
      <c r="AO154" s="145"/>
      <c r="AP154" s="145"/>
      <c r="AQ154" s="145"/>
    </row>
    <row r="155" spans="1:43" x14ac:dyDescent="0.25">
      <c r="A155" s="145"/>
      <c r="B155" s="140"/>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46"/>
      <c r="AM155" s="145"/>
      <c r="AN155" s="145"/>
      <c r="AO155" s="145"/>
      <c r="AP155" s="145"/>
      <c r="AQ155" s="145"/>
    </row>
    <row r="156" spans="1:43" ht="12" x14ac:dyDescent="0.25">
      <c r="A156" s="104"/>
      <c r="B156" s="140"/>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46"/>
      <c r="AM156" s="145"/>
      <c r="AN156" s="145"/>
      <c r="AO156" s="145"/>
      <c r="AP156" s="145"/>
      <c r="AQ156" s="145"/>
    </row>
    <row r="158" spans="1:43" ht="11.25" customHeight="1" x14ac:dyDescent="0.25"/>
  </sheetData>
  <sheetProtection sheet="1" scenarios="1" formatCells="0" formatRows="0" insertRows="0" deleteRows="0"/>
  <mergeCells count="49">
    <mergeCell ref="B153:AQ153"/>
    <mergeCell ref="E3:T3"/>
    <mergeCell ref="W3:AL3"/>
    <mergeCell ref="AO3:AP3"/>
    <mergeCell ref="E5:T5"/>
    <mergeCell ref="E12:T12"/>
    <mergeCell ref="E18:T18"/>
    <mergeCell ref="F120:L126"/>
    <mergeCell ref="E145:T150"/>
    <mergeCell ref="Z73:AJ73"/>
    <mergeCell ref="Z96:AJ96"/>
    <mergeCell ref="E30:T33"/>
    <mergeCell ref="E25:T27"/>
    <mergeCell ref="E36:T45"/>
    <mergeCell ref="AP78:AP79"/>
    <mergeCell ref="AP83:AP84"/>
    <mergeCell ref="A1:AQ1"/>
    <mergeCell ref="Z44:AJ44"/>
    <mergeCell ref="AP20:AP21"/>
    <mergeCell ref="AP31:AP32"/>
    <mergeCell ref="AP26:AP27"/>
    <mergeCell ref="AP40:AP41"/>
    <mergeCell ref="AP7:AP8"/>
    <mergeCell ref="E48:T48"/>
    <mergeCell ref="F68:L74"/>
    <mergeCell ref="N68:T74"/>
    <mergeCell ref="E63:T63"/>
    <mergeCell ref="AP14:AP15"/>
    <mergeCell ref="Z150:AK150"/>
    <mergeCell ref="AI145:AL145"/>
    <mergeCell ref="AE145:AH145"/>
    <mergeCell ref="AA145:AD145"/>
    <mergeCell ref="AP92:AP93"/>
    <mergeCell ref="Z125:AJ125"/>
    <mergeCell ref="Z140:AK140"/>
    <mergeCell ref="E100:T100"/>
    <mergeCell ref="E77:T79"/>
    <mergeCell ref="E82:T85"/>
    <mergeCell ref="E88:T97"/>
    <mergeCell ref="N54:T60"/>
    <mergeCell ref="F54:L60"/>
    <mergeCell ref="N106:T112"/>
    <mergeCell ref="F106:L112"/>
    <mergeCell ref="E142:T142"/>
    <mergeCell ref="N120:T126"/>
    <mergeCell ref="E115:T115"/>
    <mergeCell ref="F134:L141"/>
    <mergeCell ref="N134:T141"/>
    <mergeCell ref="E129:T129"/>
  </mergeCells>
  <printOptions horizontalCentered="1"/>
  <pageMargins left="0.25" right="0.25" top="0.25" bottom="0.25" header="0.3" footer="0.3"/>
  <pageSetup paperSize="9" orientation="portrait" r:id="rId1"/>
  <headerFooter>
    <oddFooter>&amp;CM-&amp;P</oddFooter>
  </headerFooter>
  <rowBreaks count="1" manualBreakCount="1">
    <brk id="8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9" tint="0.59999389629810485"/>
  </sheetPr>
  <dimension ref="A1:AQ140"/>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1" max="22" width="1.81640625" customWidth="1"/>
    <col min="38" max="38" width="2.81640625" style="85"/>
    <col min="39" max="41" width="1.81640625" customWidth="1"/>
    <col min="42" max="42" width="4.81640625" customWidth="1"/>
    <col min="43" max="43" width="1.81640625" customWidth="1"/>
  </cols>
  <sheetData>
    <row r="1" spans="1:43" x14ac:dyDescent="0.25">
      <c r="A1" s="320" t="s">
        <v>350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1"/>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145"/>
      <c r="B4" s="140"/>
      <c r="C4" s="36"/>
      <c r="D4" s="37"/>
      <c r="E4" s="145"/>
      <c r="F4" s="145"/>
      <c r="G4" s="145"/>
      <c r="H4" s="145"/>
      <c r="I4" s="145"/>
      <c r="J4" s="145"/>
      <c r="K4" s="145"/>
      <c r="L4" s="145"/>
      <c r="M4" s="145"/>
      <c r="N4" s="145"/>
      <c r="O4" s="145"/>
      <c r="P4" s="145"/>
      <c r="Q4" s="145"/>
      <c r="R4" s="145"/>
      <c r="S4" s="145"/>
      <c r="T4" s="145"/>
      <c r="U4" s="145"/>
      <c r="V4" s="37"/>
      <c r="W4" s="145"/>
      <c r="X4" s="145"/>
      <c r="Y4" s="145"/>
      <c r="Z4" s="145"/>
      <c r="AA4" s="145"/>
      <c r="AB4" s="145"/>
      <c r="AC4" s="145"/>
      <c r="AD4" s="145"/>
      <c r="AE4" s="145"/>
      <c r="AF4" s="145"/>
      <c r="AG4" s="145"/>
      <c r="AH4" s="145"/>
      <c r="AI4" s="145"/>
      <c r="AJ4" s="145"/>
      <c r="AK4" s="145"/>
      <c r="AL4" s="46"/>
      <c r="AM4" s="36"/>
      <c r="AN4" s="37"/>
      <c r="AO4" s="145"/>
      <c r="AP4" s="145"/>
      <c r="AQ4" s="145"/>
    </row>
    <row r="5" spans="1:43" ht="11.25" customHeight="1" x14ac:dyDescent="0.25">
      <c r="A5" s="145"/>
      <c r="B5" s="64">
        <v>601</v>
      </c>
      <c r="C5" s="36"/>
      <c r="D5" s="37"/>
      <c r="E5" s="317" t="str">
        <f ca="1">VLOOKUP(INDIRECT(ADDRESS(ROW(),COLUMN()-3)),INDIRECT("translations[[Question Num]:["&amp; Language_Selected &amp;"]]"),MATCH(Language_Selected,Language_Options,0)+1,FALSE)</f>
        <v>Have you done any work in the last 7 days?</v>
      </c>
      <c r="F5" s="317"/>
      <c r="G5" s="317"/>
      <c r="H5" s="317"/>
      <c r="I5" s="317"/>
      <c r="J5" s="317"/>
      <c r="K5" s="317"/>
      <c r="L5" s="317"/>
      <c r="M5" s="317"/>
      <c r="N5" s="317"/>
      <c r="O5" s="317"/>
      <c r="P5" s="317"/>
      <c r="Q5" s="317"/>
      <c r="R5" s="317"/>
      <c r="S5" s="317"/>
      <c r="T5" s="317"/>
      <c r="U5" s="145"/>
      <c r="V5" s="37"/>
      <c r="W5" s="145" t="s">
        <v>102</v>
      </c>
      <c r="X5" s="145"/>
      <c r="Y5" s="31" t="s">
        <v>9</v>
      </c>
      <c r="Z5" s="31"/>
      <c r="AA5" s="31"/>
      <c r="AB5" s="31"/>
      <c r="AC5" s="31"/>
      <c r="AD5" s="31"/>
      <c r="AE5" s="31"/>
      <c r="AF5" s="31"/>
      <c r="AG5" s="31"/>
      <c r="AH5" s="31"/>
      <c r="AI5" s="31"/>
      <c r="AJ5" s="31"/>
      <c r="AK5" s="31"/>
      <c r="AL5" s="65" t="s">
        <v>80</v>
      </c>
      <c r="AM5" s="36"/>
      <c r="AN5" s="37"/>
      <c r="AO5" s="145"/>
      <c r="AP5" s="144">
        <v>604</v>
      </c>
      <c r="AQ5" s="145"/>
    </row>
    <row r="6" spans="1:43" x14ac:dyDescent="0.25">
      <c r="A6" s="145"/>
      <c r="B6" s="140"/>
      <c r="C6" s="36"/>
      <c r="D6" s="37"/>
      <c r="E6" s="317"/>
      <c r="F6" s="317"/>
      <c r="G6" s="317"/>
      <c r="H6" s="317"/>
      <c r="I6" s="317"/>
      <c r="J6" s="317"/>
      <c r="K6" s="317"/>
      <c r="L6" s="317"/>
      <c r="M6" s="317"/>
      <c r="N6" s="317"/>
      <c r="O6" s="317"/>
      <c r="P6" s="317"/>
      <c r="Q6" s="317"/>
      <c r="R6" s="317"/>
      <c r="S6" s="317"/>
      <c r="T6" s="317"/>
      <c r="U6" s="145"/>
      <c r="V6" s="37"/>
      <c r="W6" s="145" t="s">
        <v>103</v>
      </c>
      <c r="X6" s="145"/>
      <c r="Y6" s="31" t="s">
        <v>9</v>
      </c>
      <c r="Z6" s="31"/>
      <c r="AA6" s="31"/>
      <c r="AB6" s="31"/>
      <c r="AC6" s="31"/>
      <c r="AD6" s="31"/>
      <c r="AE6" s="31"/>
      <c r="AF6" s="31"/>
      <c r="AG6" s="31"/>
      <c r="AH6" s="31"/>
      <c r="AI6" s="31"/>
      <c r="AJ6" s="31"/>
      <c r="AK6" s="31"/>
      <c r="AL6" s="65" t="s">
        <v>82</v>
      </c>
      <c r="AM6" s="36"/>
      <c r="AN6" s="37"/>
      <c r="AO6" s="145"/>
      <c r="AP6" s="145"/>
      <c r="AQ6" s="145"/>
    </row>
    <row r="7" spans="1:43" ht="6" customHeight="1" x14ac:dyDescent="0.25">
      <c r="A7" s="28"/>
      <c r="B7" s="70"/>
      <c r="C7" s="33"/>
      <c r="D7" s="32"/>
      <c r="E7" s="28"/>
      <c r="F7" s="28"/>
      <c r="G7" s="28"/>
      <c r="H7" s="28"/>
      <c r="I7" s="28"/>
      <c r="J7" s="28"/>
      <c r="K7" s="28"/>
      <c r="L7" s="28"/>
      <c r="M7" s="28"/>
      <c r="N7" s="28"/>
      <c r="O7" s="28"/>
      <c r="P7" s="28"/>
      <c r="Q7" s="28"/>
      <c r="R7" s="28"/>
      <c r="S7" s="28"/>
      <c r="T7" s="28"/>
      <c r="U7" s="28"/>
      <c r="V7" s="32"/>
      <c r="W7" s="28"/>
      <c r="X7" s="28"/>
      <c r="Y7" s="28"/>
      <c r="Z7" s="28"/>
      <c r="AA7" s="28"/>
      <c r="AB7" s="28"/>
      <c r="AC7" s="28"/>
      <c r="AD7" s="28"/>
      <c r="AE7" s="28"/>
      <c r="AF7" s="28"/>
      <c r="AG7" s="28"/>
      <c r="AH7" s="28"/>
      <c r="AI7" s="28"/>
      <c r="AJ7" s="28"/>
      <c r="AK7" s="28"/>
      <c r="AL7" s="66"/>
      <c r="AM7" s="33"/>
      <c r="AN7" s="32"/>
      <c r="AO7" s="28"/>
      <c r="AP7" s="28"/>
      <c r="AQ7" s="28"/>
    </row>
    <row r="8" spans="1:43" ht="6" customHeight="1" x14ac:dyDescent="0.25">
      <c r="A8" s="41"/>
      <c r="B8" s="141"/>
      <c r="C8" s="30"/>
      <c r="D8" s="29"/>
      <c r="E8" s="41"/>
      <c r="F8" s="41"/>
      <c r="G8" s="41"/>
      <c r="H8" s="41"/>
      <c r="I8" s="41"/>
      <c r="J8" s="41"/>
      <c r="K8" s="41"/>
      <c r="L8" s="41"/>
      <c r="M8" s="41"/>
      <c r="N8" s="41"/>
      <c r="O8" s="41"/>
      <c r="P8" s="41"/>
      <c r="Q8" s="41"/>
      <c r="R8" s="41"/>
      <c r="S8" s="41"/>
      <c r="T8" s="41"/>
      <c r="U8" s="41"/>
      <c r="V8" s="29"/>
      <c r="W8" s="41"/>
      <c r="X8" s="41"/>
      <c r="Y8" s="41"/>
      <c r="Z8" s="41"/>
      <c r="AA8" s="41"/>
      <c r="AB8" s="41"/>
      <c r="AC8" s="41"/>
      <c r="AD8" s="41"/>
      <c r="AE8" s="41"/>
      <c r="AF8" s="41"/>
      <c r="AG8" s="41"/>
      <c r="AH8" s="41"/>
      <c r="AI8" s="41"/>
      <c r="AJ8" s="41"/>
      <c r="AK8" s="41"/>
      <c r="AL8" s="67"/>
      <c r="AM8" s="30"/>
      <c r="AN8" s="29"/>
      <c r="AO8" s="41"/>
      <c r="AP8" s="41"/>
      <c r="AQ8" s="41"/>
    </row>
    <row r="9" spans="1:43" ht="11.25" customHeight="1" x14ac:dyDescent="0.25">
      <c r="A9" s="145"/>
      <c r="B9" s="64">
        <v>602</v>
      </c>
      <c r="C9" s="36"/>
      <c r="D9" s="37"/>
      <c r="E9" s="317" t="str">
        <f ca="1">VLOOKUP(INDIRECT(ADDRESS(ROW(),COLUMN()-3)),INDIRECT("translations[[Question Num]:["&amp; Language_Selected &amp;"]]"),MATCH(Language_Selected,Language_Options,0)+1,FALSE)</f>
        <v>Although you did not work in the last 7 days, do you have any job or business from which you were absent for leave, illness, vacation, or any other such reason?</v>
      </c>
      <c r="F9" s="317"/>
      <c r="G9" s="317"/>
      <c r="H9" s="317"/>
      <c r="I9" s="317"/>
      <c r="J9" s="317"/>
      <c r="K9" s="317"/>
      <c r="L9" s="317"/>
      <c r="M9" s="317"/>
      <c r="N9" s="317"/>
      <c r="O9" s="317"/>
      <c r="P9" s="317"/>
      <c r="Q9" s="317"/>
      <c r="R9" s="317"/>
      <c r="S9" s="317"/>
      <c r="T9" s="317"/>
      <c r="U9" s="145"/>
      <c r="V9" s="37"/>
      <c r="W9" s="145"/>
      <c r="X9" s="145"/>
      <c r="Y9" s="145"/>
      <c r="Z9" s="145"/>
      <c r="AA9" s="145"/>
      <c r="AB9" s="145"/>
      <c r="AC9" s="145"/>
      <c r="AD9" s="145"/>
      <c r="AE9" s="145"/>
      <c r="AF9" s="145"/>
      <c r="AG9" s="145"/>
      <c r="AH9" s="145"/>
      <c r="AI9" s="145"/>
      <c r="AJ9" s="145"/>
      <c r="AK9" s="145"/>
      <c r="AL9" s="46"/>
      <c r="AM9" s="36"/>
      <c r="AN9" s="37"/>
      <c r="AO9" s="145"/>
      <c r="AP9" s="145"/>
      <c r="AQ9" s="145"/>
    </row>
    <row r="10" spans="1:43" x14ac:dyDescent="0.25">
      <c r="A10" s="145"/>
      <c r="B10" s="140"/>
      <c r="C10" s="36"/>
      <c r="D10" s="37"/>
      <c r="E10" s="317"/>
      <c r="F10" s="317"/>
      <c r="G10" s="317"/>
      <c r="H10" s="317"/>
      <c r="I10" s="317"/>
      <c r="J10" s="317"/>
      <c r="K10" s="317"/>
      <c r="L10" s="317"/>
      <c r="M10" s="317"/>
      <c r="N10" s="317"/>
      <c r="O10" s="317"/>
      <c r="P10" s="317"/>
      <c r="Q10" s="317"/>
      <c r="R10" s="317"/>
      <c r="S10" s="317"/>
      <c r="T10" s="317"/>
      <c r="U10" s="145"/>
      <c r="V10" s="37"/>
      <c r="W10" s="145" t="s">
        <v>102</v>
      </c>
      <c r="X10" s="145"/>
      <c r="Y10" s="31" t="s">
        <v>9</v>
      </c>
      <c r="Z10" s="31"/>
      <c r="AA10" s="31"/>
      <c r="AB10" s="31"/>
      <c r="AC10" s="31"/>
      <c r="AD10" s="31"/>
      <c r="AE10" s="31"/>
      <c r="AF10" s="31"/>
      <c r="AG10" s="31"/>
      <c r="AH10" s="31"/>
      <c r="AI10" s="31"/>
      <c r="AJ10" s="31"/>
      <c r="AK10" s="31"/>
      <c r="AL10" s="65" t="s">
        <v>80</v>
      </c>
      <c r="AM10" s="36"/>
      <c r="AN10" s="37"/>
      <c r="AO10" s="145"/>
      <c r="AP10" s="144">
        <v>604</v>
      </c>
      <c r="AQ10" s="145"/>
    </row>
    <row r="11" spans="1:43" x14ac:dyDescent="0.25">
      <c r="A11" s="145"/>
      <c r="B11" s="140"/>
      <c r="C11" s="36"/>
      <c r="D11" s="37"/>
      <c r="E11" s="317"/>
      <c r="F11" s="317"/>
      <c r="G11" s="317"/>
      <c r="H11" s="317"/>
      <c r="I11" s="317"/>
      <c r="J11" s="317"/>
      <c r="K11" s="317"/>
      <c r="L11" s="317"/>
      <c r="M11" s="317"/>
      <c r="N11" s="317"/>
      <c r="O11" s="317"/>
      <c r="P11" s="317"/>
      <c r="Q11" s="317"/>
      <c r="R11" s="317"/>
      <c r="S11" s="317"/>
      <c r="T11" s="317"/>
      <c r="U11" s="145"/>
      <c r="V11" s="37"/>
      <c r="W11" s="145" t="s">
        <v>103</v>
      </c>
      <c r="X11" s="145"/>
      <c r="Y11" s="31" t="s">
        <v>9</v>
      </c>
      <c r="Z11" s="31"/>
      <c r="AA11" s="31"/>
      <c r="AB11" s="31"/>
      <c r="AC11" s="31"/>
      <c r="AD11" s="31"/>
      <c r="AE11" s="31"/>
      <c r="AF11" s="31"/>
      <c r="AG11" s="31"/>
      <c r="AH11" s="31"/>
      <c r="AI11" s="31"/>
      <c r="AJ11" s="31"/>
      <c r="AK11" s="31"/>
      <c r="AL11" s="65" t="s">
        <v>82</v>
      </c>
      <c r="AM11" s="36"/>
      <c r="AN11" s="37"/>
      <c r="AO11" s="145"/>
      <c r="AP11" s="144"/>
      <c r="AQ11" s="145"/>
    </row>
    <row r="12" spans="1:43" x14ac:dyDescent="0.25">
      <c r="A12" s="145"/>
      <c r="B12" s="140"/>
      <c r="C12" s="36"/>
      <c r="D12" s="37"/>
      <c r="E12" s="317"/>
      <c r="F12" s="317"/>
      <c r="G12" s="317"/>
      <c r="H12" s="317"/>
      <c r="I12" s="317"/>
      <c r="J12" s="317"/>
      <c r="K12" s="317"/>
      <c r="L12" s="317"/>
      <c r="M12" s="317"/>
      <c r="N12" s="317"/>
      <c r="O12" s="317"/>
      <c r="P12" s="317"/>
      <c r="Q12" s="317"/>
      <c r="R12" s="317"/>
      <c r="S12" s="317"/>
      <c r="T12" s="317"/>
      <c r="U12" s="145"/>
      <c r="V12" s="37"/>
      <c r="W12" s="145"/>
      <c r="X12" s="145"/>
      <c r="Y12" s="31"/>
      <c r="Z12" s="31"/>
      <c r="AA12" s="31"/>
      <c r="AB12" s="31"/>
      <c r="AC12" s="31"/>
      <c r="AD12" s="31"/>
      <c r="AE12" s="31"/>
      <c r="AF12" s="31"/>
      <c r="AG12" s="31"/>
      <c r="AH12" s="31"/>
      <c r="AI12" s="31"/>
      <c r="AJ12" s="31"/>
      <c r="AK12" s="31"/>
      <c r="AL12" s="65"/>
      <c r="AM12" s="36"/>
      <c r="AN12" s="37"/>
      <c r="AO12" s="145"/>
      <c r="AP12" s="144"/>
      <c r="AQ12" s="145"/>
    </row>
    <row r="13" spans="1:43" ht="6" customHeight="1" x14ac:dyDescent="0.25">
      <c r="A13" s="28"/>
      <c r="B13" s="70"/>
      <c r="C13" s="33"/>
      <c r="D13" s="32"/>
      <c r="E13" s="28"/>
      <c r="F13" s="28"/>
      <c r="G13" s="28"/>
      <c r="H13" s="28"/>
      <c r="I13" s="28"/>
      <c r="J13" s="28"/>
      <c r="K13" s="28"/>
      <c r="L13" s="28"/>
      <c r="M13" s="28"/>
      <c r="N13" s="28"/>
      <c r="O13" s="28"/>
      <c r="P13" s="28"/>
      <c r="Q13" s="28"/>
      <c r="R13" s="28"/>
      <c r="S13" s="28"/>
      <c r="T13" s="28"/>
      <c r="U13" s="28"/>
      <c r="V13" s="32"/>
      <c r="W13" s="28"/>
      <c r="X13" s="28"/>
      <c r="Y13" s="28"/>
      <c r="Z13" s="28"/>
      <c r="AA13" s="28"/>
      <c r="AB13" s="28"/>
      <c r="AC13" s="28"/>
      <c r="AD13" s="28"/>
      <c r="AE13" s="28"/>
      <c r="AF13" s="28"/>
      <c r="AG13" s="28"/>
      <c r="AH13" s="28"/>
      <c r="AI13" s="28"/>
      <c r="AJ13" s="28"/>
      <c r="AK13" s="28"/>
      <c r="AL13" s="66"/>
      <c r="AM13" s="33"/>
      <c r="AN13" s="32"/>
      <c r="AO13" s="28"/>
      <c r="AP13" s="28"/>
      <c r="AQ13" s="28"/>
    </row>
    <row r="14" spans="1:43" ht="6" customHeight="1" x14ac:dyDescent="0.25">
      <c r="A14" s="41"/>
      <c r="B14" s="141"/>
      <c r="C14" s="30"/>
      <c r="D14" s="29"/>
      <c r="E14" s="41"/>
      <c r="F14" s="41"/>
      <c r="G14" s="41"/>
      <c r="H14" s="41"/>
      <c r="I14" s="41"/>
      <c r="J14" s="41"/>
      <c r="K14" s="41"/>
      <c r="L14" s="41"/>
      <c r="M14" s="41"/>
      <c r="N14" s="41"/>
      <c r="O14" s="41"/>
      <c r="P14" s="41"/>
      <c r="Q14" s="41"/>
      <c r="R14" s="41"/>
      <c r="S14" s="41"/>
      <c r="T14" s="41"/>
      <c r="U14" s="41"/>
      <c r="V14" s="29"/>
      <c r="W14" s="41"/>
      <c r="X14" s="41"/>
      <c r="Y14" s="41"/>
      <c r="Z14" s="41"/>
      <c r="AA14" s="41"/>
      <c r="AB14" s="41"/>
      <c r="AC14" s="41"/>
      <c r="AD14" s="41"/>
      <c r="AE14" s="41"/>
      <c r="AF14" s="41"/>
      <c r="AG14" s="41"/>
      <c r="AH14" s="41"/>
      <c r="AI14" s="41"/>
      <c r="AJ14" s="41"/>
      <c r="AK14" s="41"/>
      <c r="AL14" s="67"/>
      <c r="AM14" s="30"/>
      <c r="AN14" s="29"/>
      <c r="AO14" s="41"/>
      <c r="AP14" s="41"/>
      <c r="AQ14" s="41"/>
    </row>
    <row r="15" spans="1:43" ht="11.25" customHeight="1" x14ac:dyDescent="0.25">
      <c r="A15" s="145"/>
      <c r="B15" s="64">
        <v>603</v>
      </c>
      <c r="C15" s="36"/>
      <c r="D15" s="37"/>
      <c r="E15" s="317" t="str">
        <f ca="1">VLOOKUP(INDIRECT(ADDRESS(ROW(),COLUMN()-3)),INDIRECT("translations[[Question Num]:["&amp; Language_Selected &amp;"]]"),MATCH(Language_Selected,Language_Options,0)+1,FALSE)</f>
        <v>Have you done any work in the last 12 months?</v>
      </c>
      <c r="F15" s="317"/>
      <c r="G15" s="317"/>
      <c r="H15" s="317"/>
      <c r="I15" s="317"/>
      <c r="J15" s="317"/>
      <c r="K15" s="317"/>
      <c r="L15" s="317"/>
      <c r="M15" s="317"/>
      <c r="N15" s="317"/>
      <c r="O15" s="317"/>
      <c r="P15" s="317"/>
      <c r="Q15" s="317"/>
      <c r="R15" s="317"/>
      <c r="S15" s="317"/>
      <c r="T15" s="317"/>
      <c r="U15" s="145"/>
      <c r="V15" s="37"/>
      <c r="W15" s="145" t="s">
        <v>102</v>
      </c>
      <c r="X15" s="145"/>
      <c r="Y15" s="31" t="s">
        <v>9</v>
      </c>
      <c r="Z15" s="31"/>
      <c r="AA15" s="31"/>
      <c r="AB15" s="31"/>
      <c r="AC15" s="31"/>
      <c r="AD15" s="31"/>
      <c r="AE15" s="31"/>
      <c r="AF15" s="31"/>
      <c r="AG15" s="31"/>
      <c r="AH15" s="31"/>
      <c r="AI15" s="31"/>
      <c r="AJ15" s="31"/>
      <c r="AK15" s="31"/>
      <c r="AL15" s="65" t="s">
        <v>80</v>
      </c>
      <c r="AM15" s="36"/>
      <c r="AN15" s="37"/>
      <c r="AO15" s="145"/>
      <c r="AP15" s="145"/>
      <c r="AQ15" s="145"/>
    </row>
    <row r="16" spans="1:43" x14ac:dyDescent="0.25">
      <c r="A16" s="145"/>
      <c r="B16" s="140"/>
      <c r="C16" s="36"/>
      <c r="D16" s="37"/>
      <c r="E16" s="317"/>
      <c r="F16" s="317"/>
      <c r="G16" s="317"/>
      <c r="H16" s="317"/>
      <c r="I16" s="317"/>
      <c r="J16" s="317"/>
      <c r="K16" s="317"/>
      <c r="L16" s="317"/>
      <c r="M16" s="317"/>
      <c r="N16" s="317"/>
      <c r="O16" s="317"/>
      <c r="P16" s="317"/>
      <c r="Q16" s="317"/>
      <c r="R16" s="317"/>
      <c r="S16" s="317"/>
      <c r="T16" s="317"/>
      <c r="U16" s="145"/>
      <c r="V16" s="37"/>
      <c r="W16" s="145" t="s">
        <v>103</v>
      </c>
      <c r="X16" s="145"/>
      <c r="Y16" s="31" t="s">
        <v>9</v>
      </c>
      <c r="Z16" s="31"/>
      <c r="AA16" s="31"/>
      <c r="AB16" s="31"/>
      <c r="AC16" s="31"/>
      <c r="AD16" s="31"/>
      <c r="AE16" s="31"/>
      <c r="AF16" s="31"/>
      <c r="AG16" s="31"/>
      <c r="AH16" s="31"/>
      <c r="AI16" s="31"/>
      <c r="AJ16" s="31"/>
      <c r="AK16" s="31"/>
      <c r="AL16" s="65" t="s">
        <v>82</v>
      </c>
      <c r="AM16" s="36"/>
      <c r="AN16" s="37"/>
      <c r="AO16" s="145"/>
      <c r="AP16" s="144">
        <v>607</v>
      </c>
      <c r="AQ16" s="145"/>
    </row>
    <row r="17" spans="1:43" ht="6" customHeight="1" x14ac:dyDescent="0.25">
      <c r="A17" s="28"/>
      <c r="B17" s="70"/>
      <c r="C17" s="33"/>
      <c r="D17" s="32"/>
      <c r="E17" s="28"/>
      <c r="F17" s="28"/>
      <c r="G17" s="28"/>
      <c r="H17" s="28"/>
      <c r="I17" s="28"/>
      <c r="J17" s="28"/>
      <c r="K17" s="28"/>
      <c r="L17" s="28"/>
      <c r="M17" s="28"/>
      <c r="N17" s="28"/>
      <c r="O17" s="28"/>
      <c r="P17" s="28"/>
      <c r="Q17" s="28"/>
      <c r="R17" s="28"/>
      <c r="S17" s="28"/>
      <c r="T17" s="28"/>
      <c r="U17" s="28"/>
      <c r="V17" s="32"/>
      <c r="W17" s="28"/>
      <c r="X17" s="28"/>
      <c r="Y17" s="28"/>
      <c r="Z17" s="28"/>
      <c r="AA17" s="28"/>
      <c r="AB17" s="28"/>
      <c r="AC17" s="28"/>
      <c r="AD17" s="28"/>
      <c r="AE17" s="28"/>
      <c r="AF17" s="28"/>
      <c r="AG17" s="28"/>
      <c r="AH17" s="28"/>
      <c r="AI17" s="28"/>
      <c r="AJ17" s="28"/>
      <c r="AK17" s="28"/>
      <c r="AL17" s="66"/>
      <c r="AM17" s="33"/>
      <c r="AN17" s="32"/>
      <c r="AO17" s="28"/>
      <c r="AP17" s="28"/>
      <c r="AQ17" s="28"/>
    </row>
    <row r="18" spans="1:43" ht="6" customHeight="1" x14ac:dyDescent="0.25">
      <c r="A18" s="41"/>
      <c r="B18" s="141"/>
      <c r="C18" s="30"/>
      <c r="D18" s="29"/>
      <c r="E18" s="41"/>
      <c r="F18" s="41"/>
      <c r="G18" s="41"/>
      <c r="H18" s="41"/>
      <c r="I18" s="41"/>
      <c r="J18" s="41"/>
      <c r="K18" s="41"/>
      <c r="L18" s="41"/>
      <c r="M18" s="41"/>
      <c r="N18" s="41"/>
      <c r="O18" s="41"/>
      <c r="P18" s="41"/>
      <c r="Q18" s="41"/>
      <c r="R18" s="41"/>
      <c r="S18" s="41"/>
      <c r="T18" s="41"/>
      <c r="U18" s="41"/>
      <c r="V18" s="29"/>
      <c r="W18" s="41"/>
      <c r="X18" s="41"/>
      <c r="Y18" s="41"/>
      <c r="Z18" s="41"/>
      <c r="AA18" s="41"/>
      <c r="AB18" s="41"/>
      <c r="AC18" s="41"/>
      <c r="AD18" s="41"/>
      <c r="AE18" s="41"/>
      <c r="AF18" s="41"/>
      <c r="AG18" s="41"/>
      <c r="AH18" s="41"/>
      <c r="AI18" s="41"/>
      <c r="AJ18" s="41"/>
      <c r="AK18" s="41"/>
      <c r="AL18" s="67"/>
      <c r="AM18" s="30"/>
      <c r="AN18" s="29"/>
      <c r="AO18" s="41"/>
      <c r="AP18" s="41"/>
      <c r="AQ18" s="41"/>
    </row>
    <row r="19" spans="1:43" ht="11.25" customHeight="1" x14ac:dyDescent="0.25">
      <c r="A19" s="145"/>
      <c r="B19" s="64">
        <v>604</v>
      </c>
      <c r="C19" s="36"/>
      <c r="D19" s="37"/>
      <c r="E19" s="317" t="str">
        <f ca="1">VLOOKUP(INDIRECT(ADDRESS(ROW(),COLUMN()-3)),INDIRECT("translations[[Question Num]:["&amp; Language_Selected &amp;"]]"),MATCH(Language_Selected,Language_Options,0)+1,FALSE)</f>
        <v>What is your occupation? That is, what kind of work do you mainly do?</v>
      </c>
      <c r="F19" s="317"/>
      <c r="G19" s="317"/>
      <c r="H19" s="317"/>
      <c r="I19" s="317"/>
      <c r="J19" s="317"/>
      <c r="K19" s="317"/>
      <c r="L19" s="317"/>
      <c r="M19" s="317"/>
      <c r="N19" s="317"/>
      <c r="O19" s="317"/>
      <c r="P19" s="317"/>
      <c r="Q19" s="317"/>
      <c r="R19" s="317"/>
      <c r="S19" s="317"/>
      <c r="T19" s="317"/>
      <c r="U19" s="145"/>
      <c r="V19" s="37"/>
      <c r="W19" s="145"/>
      <c r="X19" s="145"/>
      <c r="Y19" s="145"/>
      <c r="Z19" s="145"/>
      <c r="AA19" s="145"/>
      <c r="AB19" s="145"/>
      <c r="AC19" s="145"/>
      <c r="AD19" s="145"/>
      <c r="AE19" s="145"/>
      <c r="AF19" s="145"/>
      <c r="AG19" s="145"/>
      <c r="AH19" s="145"/>
      <c r="AI19" s="145"/>
      <c r="AJ19" s="145"/>
      <c r="AK19" s="145"/>
      <c r="AL19" s="46"/>
      <c r="AM19" s="36"/>
      <c r="AN19" s="37"/>
      <c r="AO19" s="145"/>
      <c r="AP19" s="145"/>
      <c r="AQ19" s="145"/>
    </row>
    <row r="20" spans="1:43" x14ac:dyDescent="0.25">
      <c r="A20" s="145"/>
      <c r="B20" s="140"/>
      <c r="C20" s="36"/>
      <c r="D20" s="37"/>
      <c r="E20" s="317"/>
      <c r="F20" s="317"/>
      <c r="G20" s="317"/>
      <c r="H20" s="317"/>
      <c r="I20" s="317"/>
      <c r="J20" s="317"/>
      <c r="K20" s="317"/>
      <c r="L20" s="317"/>
      <c r="M20" s="317"/>
      <c r="N20" s="317"/>
      <c r="O20" s="317"/>
      <c r="P20" s="317"/>
      <c r="Q20" s="317"/>
      <c r="R20" s="317"/>
      <c r="S20" s="317"/>
      <c r="T20" s="317"/>
      <c r="U20" s="145"/>
      <c r="V20" s="37"/>
      <c r="W20" s="28"/>
      <c r="X20" s="28"/>
      <c r="Y20" s="28"/>
      <c r="Z20" s="28"/>
      <c r="AA20" s="28"/>
      <c r="AB20" s="28"/>
      <c r="AC20" s="28"/>
      <c r="AD20" s="28"/>
      <c r="AE20" s="28"/>
      <c r="AF20" s="28"/>
      <c r="AG20" s="28"/>
      <c r="AH20" s="145"/>
      <c r="AM20" s="36"/>
      <c r="AN20" s="37"/>
      <c r="AO20" s="145"/>
      <c r="AP20" s="145"/>
      <c r="AQ20" s="145"/>
    </row>
    <row r="21" spans="1:43" x14ac:dyDescent="0.25">
      <c r="A21" s="145"/>
      <c r="B21" s="140"/>
      <c r="C21" s="36"/>
      <c r="D21" s="37"/>
      <c r="E21" s="317"/>
      <c r="F21" s="317"/>
      <c r="G21" s="317"/>
      <c r="H21" s="317"/>
      <c r="I21" s="317"/>
      <c r="J21" s="317"/>
      <c r="K21" s="317"/>
      <c r="L21" s="317"/>
      <c r="M21" s="317"/>
      <c r="N21" s="317"/>
      <c r="O21" s="317"/>
      <c r="P21" s="317"/>
      <c r="Q21" s="317"/>
      <c r="R21" s="317"/>
      <c r="S21" s="317"/>
      <c r="T21" s="317"/>
      <c r="U21" s="145"/>
      <c r="V21" s="37"/>
      <c r="W21" s="145"/>
      <c r="X21" s="145"/>
      <c r="Y21" s="145"/>
      <c r="Z21" s="145"/>
      <c r="AA21" s="145"/>
      <c r="AB21" s="145"/>
      <c r="AC21" s="145"/>
      <c r="AD21" s="145"/>
      <c r="AE21" s="145"/>
      <c r="AF21" s="145"/>
      <c r="AG21" s="145"/>
      <c r="AH21" s="145"/>
      <c r="AM21" s="36"/>
      <c r="AN21" s="37"/>
      <c r="AO21" s="145"/>
      <c r="AP21" s="145"/>
      <c r="AQ21" s="145"/>
    </row>
    <row r="22" spans="1:43" x14ac:dyDescent="0.25">
      <c r="A22" s="145"/>
      <c r="B22" s="140"/>
      <c r="C22" s="36"/>
      <c r="D22" s="37"/>
      <c r="E22" s="317"/>
      <c r="F22" s="317"/>
      <c r="G22" s="317"/>
      <c r="H22" s="317"/>
      <c r="I22" s="317"/>
      <c r="J22" s="317"/>
      <c r="K22" s="317"/>
      <c r="L22" s="317"/>
      <c r="M22" s="317"/>
      <c r="N22" s="317"/>
      <c r="O22" s="317"/>
      <c r="P22" s="317"/>
      <c r="Q22" s="317"/>
      <c r="R22" s="317"/>
      <c r="S22" s="317"/>
      <c r="T22" s="317"/>
      <c r="U22" s="145"/>
      <c r="V22" s="37"/>
      <c r="W22" s="28"/>
      <c r="X22" s="28"/>
      <c r="Y22" s="28"/>
      <c r="Z22" s="28"/>
      <c r="AA22" s="28"/>
      <c r="AB22" s="28"/>
      <c r="AC22" s="28"/>
      <c r="AD22" s="28"/>
      <c r="AE22" s="28"/>
      <c r="AF22" s="28"/>
      <c r="AG22" s="28"/>
      <c r="AH22" s="145"/>
      <c r="AI22" s="186"/>
      <c r="AJ22" s="187"/>
      <c r="AK22" s="186"/>
      <c r="AL22" s="188"/>
      <c r="AM22" s="36"/>
      <c r="AN22" s="37"/>
      <c r="AO22" s="145"/>
      <c r="AP22" s="145"/>
      <c r="AQ22" s="145"/>
    </row>
    <row r="23" spans="1:43" x14ac:dyDescent="0.25">
      <c r="A23" s="145"/>
      <c r="B23" s="140"/>
      <c r="C23" s="36"/>
      <c r="D23" s="37"/>
      <c r="E23" s="317"/>
      <c r="F23" s="317"/>
      <c r="G23" s="317"/>
      <c r="H23" s="317"/>
      <c r="I23" s="317"/>
      <c r="J23" s="317"/>
      <c r="K23" s="317"/>
      <c r="L23" s="317"/>
      <c r="M23" s="317"/>
      <c r="N23" s="317"/>
      <c r="O23" s="317"/>
      <c r="P23" s="317"/>
      <c r="Q23" s="317"/>
      <c r="R23" s="317"/>
      <c r="S23" s="317"/>
      <c r="T23" s="317"/>
      <c r="U23" s="145"/>
      <c r="V23" s="37"/>
      <c r="W23" s="145"/>
      <c r="X23" s="145"/>
      <c r="Y23" s="145"/>
      <c r="Z23" s="145"/>
      <c r="AA23" s="145"/>
      <c r="AB23" s="145"/>
      <c r="AC23" s="145"/>
      <c r="AD23" s="145"/>
      <c r="AE23" s="145"/>
      <c r="AF23" s="145"/>
      <c r="AG23" s="145"/>
      <c r="AH23" s="145"/>
      <c r="AI23" s="189"/>
      <c r="AJ23" s="190"/>
      <c r="AK23" s="189"/>
      <c r="AL23" s="191"/>
      <c r="AM23" s="36"/>
      <c r="AN23" s="37"/>
      <c r="AO23" s="145"/>
      <c r="AP23" s="145"/>
      <c r="AQ23" s="145"/>
    </row>
    <row r="24" spans="1:43" x14ac:dyDescent="0.25">
      <c r="A24" s="145"/>
      <c r="B24" s="140"/>
      <c r="C24" s="36"/>
      <c r="D24" s="37"/>
      <c r="E24" s="317"/>
      <c r="F24" s="317"/>
      <c r="G24" s="317"/>
      <c r="H24" s="317"/>
      <c r="I24" s="317"/>
      <c r="J24" s="317"/>
      <c r="K24" s="317"/>
      <c r="L24" s="317"/>
      <c r="M24" s="317"/>
      <c r="N24" s="317"/>
      <c r="O24" s="317"/>
      <c r="P24" s="317"/>
      <c r="Q24" s="317"/>
      <c r="R24" s="317"/>
      <c r="S24" s="317"/>
      <c r="T24" s="317"/>
      <c r="U24" s="145"/>
      <c r="V24" s="37"/>
      <c r="W24" s="28"/>
      <c r="X24" s="28"/>
      <c r="Y24" s="28"/>
      <c r="Z24" s="28"/>
      <c r="AA24" s="28"/>
      <c r="AB24" s="28"/>
      <c r="AC24" s="28"/>
      <c r="AD24" s="28"/>
      <c r="AE24" s="28"/>
      <c r="AF24" s="28"/>
      <c r="AG24" s="28"/>
      <c r="AH24" s="145"/>
      <c r="AI24" s="145"/>
      <c r="AJ24" s="145"/>
      <c r="AK24" s="145"/>
      <c r="AL24" s="46"/>
      <c r="AM24" s="36"/>
      <c r="AN24" s="37"/>
      <c r="AO24" s="145"/>
      <c r="AP24" s="145"/>
      <c r="AQ24" s="145"/>
    </row>
    <row r="25" spans="1:43" x14ac:dyDescent="0.25">
      <c r="A25" s="145"/>
      <c r="B25" s="140"/>
      <c r="C25" s="36"/>
      <c r="D25" s="37"/>
      <c r="E25" s="317"/>
      <c r="F25" s="317"/>
      <c r="G25" s="317"/>
      <c r="H25" s="317"/>
      <c r="I25" s="317"/>
      <c r="J25" s="317"/>
      <c r="K25" s="317"/>
      <c r="L25" s="317"/>
      <c r="M25" s="317"/>
      <c r="N25" s="317"/>
      <c r="O25" s="317"/>
      <c r="P25" s="317"/>
      <c r="Q25" s="317"/>
      <c r="R25" s="317"/>
      <c r="S25" s="317"/>
      <c r="T25" s="317"/>
      <c r="U25" s="145"/>
      <c r="V25" s="37"/>
      <c r="AH25" s="145"/>
      <c r="AI25" s="145"/>
      <c r="AJ25" s="145"/>
      <c r="AK25" s="145"/>
      <c r="AL25" s="46"/>
      <c r="AM25" s="36"/>
      <c r="AN25" s="37"/>
      <c r="AO25" s="145"/>
      <c r="AP25" s="145"/>
      <c r="AQ25" s="145"/>
    </row>
    <row r="26" spans="1:43" ht="6" customHeight="1" x14ac:dyDescent="0.25">
      <c r="A26" s="28"/>
      <c r="B26" s="70"/>
      <c r="C26" s="33"/>
      <c r="D26" s="32"/>
      <c r="E26" s="28"/>
      <c r="F26" s="28"/>
      <c r="G26" s="28"/>
      <c r="H26" s="28"/>
      <c r="I26" s="28"/>
      <c r="J26" s="28"/>
      <c r="K26" s="28"/>
      <c r="L26" s="28"/>
      <c r="M26" s="28"/>
      <c r="N26" s="28"/>
      <c r="O26" s="28"/>
      <c r="P26" s="28"/>
      <c r="Q26" s="28"/>
      <c r="R26" s="28"/>
      <c r="S26" s="28"/>
      <c r="T26" s="28"/>
      <c r="U26" s="28"/>
      <c r="V26" s="32"/>
      <c r="W26" s="28"/>
      <c r="X26" s="28"/>
      <c r="Y26" s="28"/>
      <c r="Z26" s="28"/>
      <c r="AA26" s="28"/>
      <c r="AB26" s="28"/>
      <c r="AC26" s="28"/>
      <c r="AD26" s="28"/>
      <c r="AE26" s="28"/>
      <c r="AF26" s="28"/>
      <c r="AG26" s="28"/>
      <c r="AH26" s="28"/>
      <c r="AI26" s="28"/>
      <c r="AJ26" s="28"/>
      <c r="AK26" s="28"/>
      <c r="AL26" s="66"/>
      <c r="AM26" s="33"/>
      <c r="AN26" s="32"/>
      <c r="AO26" s="28"/>
      <c r="AP26" s="28"/>
      <c r="AQ26" s="28"/>
    </row>
    <row r="27" spans="1:43" ht="6" customHeight="1" x14ac:dyDescent="0.25">
      <c r="A27" s="41"/>
      <c r="B27" s="141"/>
      <c r="C27" s="30"/>
      <c r="D27" s="29"/>
      <c r="E27" s="41"/>
      <c r="F27" s="41"/>
      <c r="G27" s="41"/>
      <c r="H27" s="41"/>
      <c r="I27" s="41"/>
      <c r="J27" s="41"/>
      <c r="K27" s="41"/>
      <c r="L27" s="41"/>
      <c r="M27" s="41"/>
      <c r="N27" s="41"/>
      <c r="O27" s="41"/>
      <c r="P27" s="41"/>
      <c r="Q27" s="41"/>
      <c r="R27" s="41"/>
      <c r="S27" s="41"/>
      <c r="T27" s="41"/>
      <c r="U27" s="41"/>
      <c r="V27" s="29"/>
      <c r="W27" s="41"/>
      <c r="X27" s="41"/>
      <c r="Y27" s="41"/>
      <c r="Z27" s="41"/>
      <c r="AA27" s="41"/>
      <c r="AB27" s="41"/>
      <c r="AC27" s="41"/>
      <c r="AD27" s="41"/>
      <c r="AE27" s="41"/>
      <c r="AF27" s="41"/>
      <c r="AG27" s="41"/>
      <c r="AH27" s="41"/>
      <c r="AI27" s="41"/>
      <c r="AJ27" s="41"/>
      <c r="AK27" s="41"/>
      <c r="AL27" s="67"/>
      <c r="AM27" s="30"/>
      <c r="AN27" s="29"/>
      <c r="AO27" s="41"/>
      <c r="AP27" s="41"/>
      <c r="AQ27" s="41"/>
    </row>
    <row r="28" spans="1:43" ht="11.25" customHeight="1" x14ac:dyDescent="0.25">
      <c r="A28" s="145"/>
      <c r="B28" s="64">
        <v>605</v>
      </c>
      <c r="C28" s="36"/>
      <c r="D28" s="37"/>
      <c r="E28" s="317" t="str">
        <f ca="1">VLOOKUP(INDIRECT(ADDRESS(ROW(),COLUMN()-3)),INDIRECT("translations[[Question Num]:["&amp; Language_Selected &amp;"]]"),MATCH(Language_Selected,Language_Options,0)+1,FALSE)</f>
        <v>Do you usually work throughout the year, or do you work seasonally, or only once in a while?</v>
      </c>
      <c r="F28" s="317"/>
      <c r="G28" s="317"/>
      <c r="H28" s="317"/>
      <c r="I28" s="317"/>
      <c r="J28" s="317"/>
      <c r="K28" s="317"/>
      <c r="L28" s="317"/>
      <c r="M28" s="317"/>
      <c r="N28" s="317"/>
      <c r="O28" s="317"/>
      <c r="P28" s="317"/>
      <c r="Q28" s="317"/>
      <c r="R28" s="317"/>
      <c r="S28" s="317"/>
      <c r="T28" s="317"/>
      <c r="U28" s="145"/>
      <c r="V28" s="37"/>
      <c r="W28" s="145" t="s">
        <v>351</v>
      </c>
      <c r="X28" s="145"/>
      <c r="Y28" s="145"/>
      <c r="Z28" s="145"/>
      <c r="AA28" s="145"/>
      <c r="AB28" s="145"/>
      <c r="AC28" s="145"/>
      <c r="AD28" s="145"/>
      <c r="AF28" s="31" t="s">
        <v>9</v>
      </c>
      <c r="AG28" s="71"/>
      <c r="AH28" s="31"/>
      <c r="AI28" s="31"/>
      <c r="AJ28" s="31"/>
      <c r="AK28" s="31"/>
      <c r="AL28" s="46" t="s">
        <v>80</v>
      </c>
      <c r="AM28" s="36"/>
      <c r="AN28" s="37"/>
      <c r="AO28" s="145"/>
      <c r="AP28" s="145"/>
      <c r="AQ28" s="145"/>
    </row>
    <row r="29" spans="1:43" x14ac:dyDescent="0.25">
      <c r="A29" s="145"/>
      <c r="B29" s="140"/>
      <c r="C29" s="36"/>
      <c r="D29" s="37"/>
      <c r="E29" s="317"/>
      <c r="F29" s="317"/>
      <c r="G29" s="317"/>
      <c r="H29" s="317"/>
      <c r="I29" s="317"/>
      <c r="J29" s="317"/>
      <c r="K29" s="317"/>
      <c r="L29" s="317"/>
      <c r="M29" s="317"/>
      <c r="N29" s="317"/>
      <c r="O29" s="317"/>
      <c r="P29" s="317"/>
      <c r="Q29" s="317"/>
      <c r="R29" s="317"/>
      <c r="S29" s="317"/>
      <c r="T29" s="317"/>
      <c r="U29" s="145"/>
      <c r="V29" s="37"/>
      <c r="W29" s="145" t="s">
        <v>352</v>
      </c>
      <c r="X29" s="145"/>
      <c r="Y29" s="145"/>
      <c r="Z29" s="145"/>
      <c r="AA29" s="145"/>
      <c r="AB29" s="145"/>
      <c r="AC29" s="145"/>
      <c r="AD29" s="145"/>
      <c r="AE29" s="145"/>
      <c r="AF29" s="145"/>
      <c r="AG29" s="145"/>
      <c r="AH29" s="31" t="s">
        <v>9</v>
      </c>
      <c r="AI29" s="31"/>
      <c r="AJ29" s="31"/>
      <c r="AK29" s="31"/>
      <c r="AL29" s="46" t="s">
        <v>82</v>
      </c>
      <c r="AM29" s="36"/>
      <c r="AN29" s="37"/>
      <c r="AO29" s="145"/>
      <c r="AP29" s="145"/>
      <c r="AQ29" s="145"/>
    </row>
    <row r="30" spans="1:43" x14ac:dyDescent="0.25">
      <c r="A30" s="145"/>
      <c r="B30" s="140"/>
      <c r="C30" s="36"/>
      <c r="D30" s="37"/>
      <c r="E30" s="317"/>
      <c r="F30" s="317"/>
      <c r="G30" s="317"/>
      <c r="H30" s="317"/>
      <c r="I30" s="317"/>
      <c r="J30" s="317"/>
      <c r="K30" s="317"/>
      <c r="L30" s="317"/>
      <c r="M30" s="317"/>
      <c r="N30" s="317"/>
      <c r="O30" s="317"/>
      <c r="P30" s="317"/>
      <c r="Q30" s="317"/>
      <c r="R30" s="317"/>
      <c r="S30" s="317"/>
      <c r="T30" s="317"/>
      <c r="U30" s="145"/>
      <c r="V30" s="37"/>
      <c r="W30" s="145" t="s">
        <v>353</v>
      </c>
      <c r="X30" s="145"/>
      <c r="Y30" s="145"/>
      <c r="Z30" s="145"/>
      <c r="AA30" s="145"/>
      <c r="AB30" s="145"/>
      <c r="AC30" s="31" t="s">
        <v>9</v>
      </c>
      <c r="AD30" s="31"/>
      <c r="AE30" s="31"/>
      <c r="AF30" s="31"/>
      <c r="AG30" s="31"/>
      <c r="AH30" s="31"/>
      <c r="AI30" s="31"/>
      <c r="AJ30" s="31"/>
      <c r="AK30" s="31"/>
      <c r="AL30" s="46" t="s">
        <v>84</v>
      </c>
      <c r="AM30" s="36"/>
      <c r="AN30" s="37"/>
      <c r="AO30" s="145"/>
      <c r="AP30" s="145"/>
      <c r="AQ30" s="145"/>
    </row>
    <row r="31" spans="1:43" ht="6" customHeight="1" x14ac:dyDescent="0.25">
      <c r="A31" s="28"/>
      <c r="B31" s="70"/>
      <c r="C31" s="33"/>
      <c r="D31" s="32"/>
      <c r="E31" s="28"/>
      <c r="F31" s="28"/>
      <c r="G31" s="28"/>
      <c r="H31" s="28"/>
      <c r="I31" s="28"/>
      <c r="J31" s="28"/>
      <c r="K31" s="28"/>
      <c r="L31" s="28"/>
      <c r="M31" s="28"/>
      <c r="N31" s="28"/>
      <c r="O31" s="28"/>
      <c r="P31" s="28"/>
      <c r="Q31" s="28"/>
      <c r="R31" s="28"/>
      <c r="S31" s="28"/>
      <c r="T31" s="28"/>
      <c r="U31" s="28"/>
      <c r="V31" s="32"/>
      <c r="W31" s="28"/>
      <c r="X31" s="28"/>
      <c r="Y31" s="28"/>
      <c r="Z31" s="28"/>
      <c r="AA31" s="28"/>
      <c r="AB31" s="28"/>
      <c r="AC31" s="28"/>
      <c r="AD31" s="28"/>
      <c r="AE31" s="28"/>
      <c r="AF31" s="28"/>
      <c r="AG31" s="28"/>
      <c r="AH31" s="28"/>
      <c r="AI31" s="28"/>
      <c r="AJ31" s="28"/>
      <c r="AK31" s="28"/>
      <c r="AL31" s="66"/>
      <c r="AM31" s="33"/>
      <c r="AN31" s="32"/>
      <c r="AO31" s="28"/>
      <c r="AP31" s="28"/>
      <c r="AQ31" s="28"/>
    </row>
    <row r="32" spans="1:43" ht="6" customHeight="1" x14ac:dyDescent="0.25">
      <c r="A32" s="41"/>
      <c r="B32" s="141"/>
      <c r="C32" s="30"/>
      <c r="D32" s="29"/>
      <c r="E32" s="41"/>
      <c r="F32" s="41"/>
      <c r="G32" s="41"/>
      <c r="H32" s="41"/>
      <c r="I32" s="41"/>
      <c r="J32" s="41"/>
      <c r="K32" s="41"/>
      <c r="L32" s="41"/>
      <c r="M32" s="41"/>
      <c r="N32" s="41"/>
      <c r="O32" s="41"/>
      <c r="P32" s="41"/>
      <c r="Q32" s="41"/>
      <c r="R32" s="41"/>
      <c r="S32" s="41"/>
      <c r="T32" s="41"/>
      <c r="U32" s="41"/>
      <c r="V32" s="29"/>
      <c r="W32" s="41"/>
      <c r="X32" s="41"/>
      <c r="Y32" s="41"/>
      <c r="Z32" s="41"/>
      <c r="AA32" s="41"/>
      <c r="AB32" s="41"/>
      <c r="AC32" s="41"/>
      <c r="AD32" s="41"/>
      <c r="AE32" s="41"/>
      <c r="AF32" s="41"/>
      <c r="AG32" s="41"/>
      <c r="AH32" s="41"/>
      <c r="AI32" s="41"/>
      <c r="AJ32" s="41"/>
      <c r="AK32" s="41"/>
      <c r="AL32" s="67"/>
      <c r="AM32" s="30"/>
      <c r="AN32" s="29"/>
      <c r="AO32" s="41"/>
      <c r="AP32" s="41"/>
      <c r="AQ32" s="41"/>
    </row>
    <row r="33" spans="1:43" ht="11.25" customHeight="1" x14ac:dyDescent="0.25">
      <c r="A33" s="145"/>
      <c r="B33" s="64">
        <v>606</v>
      </c>
      <c r="C33" s="36"/>
      <c r="D33" s="37"/>
      <c r="E33" s="317" t="str">
        <f ca="1">VLOOKUP(INDIRECT(ADDRESS(ROW(),COLUMN()-3)),INDIRECT("translations[[Question Num]:["&amp; Language_Selected &amp;"]]"),MATCH(Language_Selected,Language_Options,0)+1,FALSE)</f>
        <v>Are you paid in cash or kind for this work or are you not paid at all?</v>
      </c>
      <c r="F33" s="317"/>
      <c r="G33" s="317"/>
      <c r="H33" s="317"/>
      <c r="I33" s="317"/>
      <c r="J33" s="317"/>
      <c r="K33" s="317"/>
      <c r="L33" s="317"/>
      <c r="M33" s="317"/>
      <c r="N33" s="317"/>
      <c r="O33" s="317"/>
      <c r="P33" s="317"/>
      <c r="Q33" s="317"/>
      <c r="R33" s="317"/>
      <c r="S33" s="317"/>
      <c r="T33" s="317"/>
      <c r="U33" s="145"/>
      <c r="V33" s="37"/>
      <c r="W33" s="145" t="s">
        <v>354</v>
      </c>
      <c r="X33" s="145"/>
      <c r="Y33" s="145"/>
      <c r="Z33" s="145"/>
      <c r="AA33" s="145"/>
      <c r="AB33" s="31" t="s">
        <v>9</v>
      </c>
      <c r="AC33" s="31"/>
      <c r="AD33" s="71"/>
      <c r="AE33" s="31"/>
      <c r="AF33" s="31"/>
      <c r="AG33" s="31"/>
      <c r="AH33" s="31"/>
      <c r="AI33" s="31"/>
      <c r="AJ33" s="31"/>
      <c r="AK33" s="31"/>
      <c r="AL33" s="46" t="s">
        <v>80</v>
      </c>
      <c r="AM33" s="36"/>
      <c r="AN33" s="37"/>
      <c r="AO33" s="145"/>
      <c r="AP33" s="144"/>
      <c r="AQ33" s="145"/>
    </row>
    <row r="34" spans="1:43" x14ac:dyDescent="0.25">
      <c r="A34" s="145"/>
      <c r="B34" s="140"/>
      <c r="C34" s="36"/>
      <c r="D34" s="37"/>
      <c r="E34" s="317"/>
      <c r="F34" s="317"/>
      <c r="G34" s="317"/>
      <c r="H34" s="317"/>
      <c r="I34" s="317"/>
      <c r="J34" s="317"/>
      <c r="K34" s="317"/>
      <c r="L34" s="317"/>
      <c r="M34" s="317"/>
      <c r="N34" s="317"/>
      <c r="O34" s="317"/>
      <c r="P34" s="317"/>
      <c r="Q34" s="317"/>
      <c r="R34" s="317"/>
      <c r="S34" s="317"/>
      <c r="T34" s="317"/>
      <c r="U34" s="145"/>
      <c r="V34" s="37"/>
      <c r="W34" s="145" t="s">
        <v>355</v>
      </c>
      <c r="X34" s="145"/>
      <c r="Y34" s="145"/>
      <c r="Z34" s="145"/>
      <c r="AA34" s="145"/>
      <c r="AB34" s="145"/>
      <c r="AC34" s="31" t="s">
        <v>9</v>
      </c>
      <c r="AD34" s="71"/>
      <c r="AE34" s="31"/>
      <c r="AF34" s="31"/>
      <c r="AG34" s="31"/>
      <c r="AH34" s="31"/>
      <c r="AI34" s="31"/>
      <c r="AJ34" s="31"/>
      <c r="AK34" s="31"/>
      <c r="AL34" s="46" t="s">
        <v>82</v>
      </c>
      <c r="AM34" s="36"/>
      <c r="AN34" s="37"/>
      <c r="AO34" s="145"/>
      <c r="AP34" s="145"/>
      <c r="AQ34" s="145"/>
    </row>
    <row r="35" spans="1:43" x14ac:dyDescent="0.25">
      <c r="A35" s="145"/>
      <c r="B35" s="140"/>
      <c r="C35" s="36"/>
      <c r="D35" s="37"/>
      <c r="E35" s="317"/>
      <c r="F35" s="317"/>
      <c r="G35" s="317"/>
      <c r="H35" s="317"/>
      <c r="I35" s="317"/>
      <c r="J35" s="317"/>
      <c r="K35" s="317"/>
      <c r="L35" s="317"/>
      <c r="M35" s="317"/>
      <c r="N35" s="317"/>
      <c r="O35" s="317"/>
      <c r="P35" s="317"/>
      <c r="Q35" s="317"/>
      <c r="R35" s="317"/>
      <c r="S35" s="317"/>
      <c r="T35" s="317"/>
      <c r="U35" s="145"/>
      <c r="V35" s="37"/>
      <c r="W35" s="145" t="s">
        <v>356</v>
      </c>
      <c r="X35" s="145"/>
      <c r="Y35" s="145"/>
      <c r="Z35" s="145"/>
      <c r="AA35" s="145"/>
      <c r="AB35" s="31" t="s">
        <v>9</v>
      </c>
      <c r="AC35" s="31"/>
      <c r="AD35" s="71"/>
      <c r="AE35" s="31"/>
      <c r="AF35" s="31"/>
      <c r="AG35" s="31"/>
      <c r="AH35" s="31"/>
      <c r="AI35" s="31"/>
      <c r="AJ35" s="31"/>
      <c r="AK35" s="31"/>
      <c r="AL35" s="46" t="s">
        <v>84</v>
      </c>
      <c r="AM35" s="36"/>
      <c r="AN35" s="37"/>
      <c r="AO35" s="145"/>
      <c r="AP35" s="145"/>
      <c r="AQ35" s="145"/>
    </row>
    <row r="36" spans="1:43" x14ac:dyDescent="0.25">
      <c r="A36" s="145"/>
      <c r="B36" s="140"/>
      <c r="C36" s="36"/>
      <c r="D36" s="37"/>
      <c r="E36" s="317"/>
      <c r="F36" s="317"/>
      <c r="G36" s="317"/>
      <c r="H36" s="317"/>
      <c r="I36" s="317"/>
      <c r="J36" s="317"/>
      <c r="K36" s="317"/>
      <c r="L36" s="317"/>
      <c r="M36" s="317"/>
      <c r="N36" s="317"/>
      <c r="O36" s="317"/>
      <c r="P36" s="317"/>
      <c r="Q36" s="317"/>
      <c r="R36" s="317"/>
      <c r="S36" s="317"/>
      <c r="T36" s="317"/>
      <c r="U36" s="145"/>
      <c r="V36" s="37"/>
      <c r="W36" s="145" t="s">
        <v>357</v>
      </c>
      <c r="X36" s="145"/>
      <c r="Y36" s="145"/>
      <c r="Z36" s="145"/>
      <c r="AA36" s="31" t="s">
        <v>9</v>
      </c>
      <c r="AB36" s="31"/>
      <c r="AC36" s="31"/>
      <c r="AD36" s="71"/>
      <c r="AE36" s="31"/>
      <c r="AF36" s="31"/>
      <c r="AG36" s="31"/>
      <c r="AH36" s="31"/>
      <c r="AI36" s="31"/>
      <c r="AJ36" s="31"/>
      <c r="AK36" s="31"/>
      <c r="AL36" s="46" t="s">
        <v>99</v>
      </c>
      <c r="AM36" s="36"/>
      <c r="AN36" s="37"/>
      <c r="AO36" s="145"/>
      <c r="AP36" s="145"/>
      <c r="AQ36" s="145"/>
    </row>
    <row r="37" spans="1:43" ht="6" customHeight="1" thickBot="1" x14ac:dyDescent="0.3">
      <c r="A37" s="61"/>
      <c r="B37" s="143"/>
      <c r="C37" s="62"/>
      <c r="D37" s="63"/>
      <c r="E37" s="61"/>
      <c r="F37" s="61"/>
      <c r="G37" s="61"/>
      <c r="H37" s="61"/>
      <c r="I37" s="61"/>
      <c r="J37" s="61"/>
      <c r="K37" s="61"/>
      <c r="L37" s="61"/>
      <c r="M37" s="61"/>
      <c r="N37" s="61"/>
      <c r="O37" s="61"/>
      <c r="P37" s="61"/>
      <c r="Q37" s="61"/>
      <c r="R37" s="61"/>
      <c r="S37" s="61"/>
      <c r="T37" s="61"/>
      <c r="U37" s="61"/>
      <c r="V37" s="63"/>
      <c r="W37" s="61"/>
      <c r="X37" s="61"/>
      <c r="Y37" s="61"/>
      <c r="Z37" s="61"/>
      <c r="AA37" s="61"/>
      <c r="AB37" s="61"/>
      <c r="AC37" s="61"/>
      <c r="AD37" s="61"/>
      <c r="AE37" s="61"/>
      <c r="AF37" s="61"/>
      <c r="AG37" s="61"/>
      <c r="AH37" s="61"/>
      <c r="AI37" s="61"/>
      <c r="AJ37" s="61"/>
      <c r="AK37" s="61"/>
      <c r="AL37" s="82"/>
      <c r="AM37" s="62"/>
      <c r="AN37" s="63"/>
      <c r="AO37" s="61"/>
      <c r="AP37" s="61"/>
      <c r="AQ37" s="61"/>
    </row>
    <row r="38" spans="1:43" ht="6" customHeight="1" x14ac:dyDescent="0.25">
      <c r="A38" s="72"/>
      <c r="B38" s="73"/>
      <c r="C38" s="74"/>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7"/>
      <c r="AM38" s="74"/>
      <c r="AN38" s="75"/>
      <c r="AO38" s="76"/>
      <c r="AP38" s="76"/>
      <c r="AQ38" s="78"/>
    </row>
    <row r="39" spans="1:43" x14ac:dyDescent="0.25">
      <c r="A39" s="79"/>
      <c r="B39" s="64">
        <v>607</v>
      </c>
      <c r="C39" s="36"/>
      <c r="D39" s="37"/>
      <c r="E39" s="318" t="s">
        <v>316</v>
      </c>
      <c r="F39" s="318"/>
      <c r="G39" s="318"/>
      <c r="H39" s="318"/>
      <c r="I39" s="318"/>
      <c r="J39" s="318"/>
      <c r="K39" s="318"/>
      <c r="L39" s="318"/>
      <c r="M39" s="318"/>
      <c r="N39" s="318"/>
      <c r="O39" s="318"/>
      <c r="P39" s="318"/>
      <c r="Q39" s="318"/>
      <c r="R39" s="318"/>
      <c r="S39" s="318"/>
      <c r="T39" s="318"/>
      <c r="U39" s="145"/>
      <c r="V39" s="145"/>
      <c r="W39" s="145"/>
      <c r="X39" s="145"/>
      <c r="Y39" s="145"/>
      <c r="Z39" s="145"/>
      <c r="AA39" s="145"/>
      <c r="AB39" s="145"/>
      <c r="AC39" s="145"/>
      <c r="AD39" s="145"/>
      <c r="AE39" s="145"/>
      <c r="AF39" s="145"/>
      <c r="AG39" s="145"/>
      <c r="AH39" s="145"/>
      <c r="AI39" s="145"/>
      <c r="AJ39" s="145"/>
      <c r="AK39" s="145"/>
      <c r="AL39" s="46"/>
      <c r="AM39" s="36"/>
      <c r="AN39" s="37"/>
      <c r="AO39" s="145"/>
      <c r="AP39" s="145"/>
      <c r="AQ39" s="80"/>
    </row>
    <row r="40" spans="1:43" ht="6" customHeight="1" x14ac:dyDescent="0.25">
      <c r="A40" s="79"/>
      <c r="B40" s="140"/>
      <c r="C40" s="36"/>
      <c r="D40" s="37"/>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46"/>
      <c r="AM40" s="36"/>
      <c r="AN40" s="37"/>
      <c r="AO40" s="145"/>
      <c r="AP40" s="145"/>
      <c r="AQ40" s="80"/>
    </row>
    <row r="41" spans="1:43" x14ac:dyDescent="0.25">
      <c r="A41" s="79"/>
      <c r="B41" s="140"/>
      <c r="C41" s="36"/>
      <c r="D41" s="37"/>
      <c r="E41" s="145"/>
      <c r="F41" s="145"/>
      <c r="G41" s="145"/>
      <c r="H41" s="145"/>
      <c r="I41" s="145"/>
      <c r="J41" s="145"/>
      <c r="K41" s="145"/>
      <c r="L41" s="145"/>
      <c r="M41" s="145"/>
      <c r="N41" s="145"/>
      <c r="O41" s="46" t="s">
        <v>317</v>
      </c>
      <c r="Q41" s="145"/>
      <c r="S41" s="145"/>
      <c r="T41" s="145"/>
      <c r="U41" s="145"/>
      <c r="V41" s="145"/>
      <c r="W41" s="145"/>
      <c r="X41" s="145"/>
      <c r="Z41" s="145"/>
      <c r="AA41" s="145"/>
      <c r="AB41" s="46" t="s">
        <v>318</v>
      </c>
      <c r="AC41" s="145"/>
      <c r="AD41" s="145"/>
      <c r="AE41" s="145"/>
      <c r="AF41" s="145"/>
      <c r="AG41" s="145"/>
      <c r="AH41" s="145"/>
      <c r="AI41" s="145"/>
      <c r="AJ41" s="145"/>
      <c r="AK41" s="145"/>
      <c r="AL41" s="46"/>
      <c r="AM41" s="36"/>
      <c r="AN41" s="37"/>
      <c r="AO41" s="145"/>
      <c r="AP41" s="145"/>
      <c r="AQ41" s="80"/>
    </row>
    <row r="42" spans="1:43" x14ac:dyDescent="0.25">
      <c r="A42" s="79"/>
      <c r="B42" s="140"/>
      <c r="C42" s="36"/>
      <c r="D42" s="37"/>
      <c r="E42" s="145"/>
      <c r="F42" s="145"/>
      <c r="G42" s="145"/>
      <c r="H42" s="145"/>
      <c r="I42" s="145"/>
      <c r="J42" s="145"/>
      <c r="K42" s="145"/>
      <c r="L42" s="145"/>
      <c r="M42" s="145"/>
      <c r="N42" s="145"/>
      <c r="O42" s="46" t="s">
        <v>319</v>
      </c>
      <c r="Q42" s="145"/>
      <c r="S42" s="145"/>
      <c r="T42" s="145"/>
      <c r="U42" s="145"/>
      <c r="V42" s="145"/>
      <c r="W42" s="145"/>
      <c r="X42" s="145"/>
      <c r="Z42" s="145"/>
      <c r="AA42" s="145"/>
      <c r="AB42" s="46" t="s">
        <v>358</v>
      </c>
      <c r="AC42" s="145"/>
      <c r="AD42" s="145"/>
      <c r="AE42" s="145"/>
      <c r="AF42" s="145"/>
      <c r="AG42" s="145"/>
      <c r="AH42" s="145"/>
      <c r="AI42" s="145"/>
      <c r="AJ42" s="145"/>
      <c r="AK42" s="145"/>
      <c r="AL42" s="46"/>
      <c r="AM42" s="36"/>
      <c r="AN42" s="37"/>
      <c r="AO42" s="145"/>
      <c r="AP42" s="144">
        <v>612</v>
      </c>
      <c r="AQ42" s="80"/>
    </row>
    <row r="43" spans="1:43" x14ac:dyDescent="0.25">
      <c r="A43" s="79"/>
      <c r="B43" s="140"/>
      <c r="C43" s="36"/>
      <c r="D43" s="37"/>
      <c r="E43" s="145"/>
      <c r="F43" s="145"/>
      <c r="G43" s="145"/>
      <c r="H43" s="145"/>
      <c r="I43" s="145"/>
      <c r="J43" s="145"/>
      <c r="K43" s="145"/>
      <c r="L43" s="145"/>
      <c r="M43" s="145"/>
      <c r="N43" s="145"/>
      <c r="O43" s="145"/>
      <c r="P43" s="145"/>
      <c r="Q43" s="145"/>
      <c r="R43" s="145"/>
      <c r="S43" s="145"/>
      <c r="T43" s="145"/>
      <c r="U43" s="145"/>
      <c r="V43" s="145"/>
      <c r="W43" s="145"/>
      <c r="X43" s="145"/>
      <c r="Z43" s="145"/>
      <c r="AA43" s="145"/>
      <c r="AB43" s="46" t="s">
        <v>359</v>
      </c>
      <c r="AC43" s="145"/>
      <c r="AD43" s="145"/>
      <c r="AE43" s="145"/>
      <c r="AF43" s="145"/>
      <c r="AG43" s="145"/>
      <c r="AH43" s="145"/>
      <c r="AI43" s="145"/>
      <c r="AJ43" s="145"/>
      <c r="AK43" s="145"/>
      <c r="AL43" s="46"/>
      <c r="AM43" s="36"/>
      <c r="AN43" s="37"/>
      <c r="AO43" s="145"/>
      <c r="AP43" s="145"/>
      <c r="AQ43" s="80"/>
    </row>
    <row r="44" spans="1:43" ht="6" customHeight="1" thickBot="1" x14ac:dyDescent="0.3">
      <c r="A44" s="81"/>
      <c r="B44" s="143"/>
      <c r="C44" s="62"/>
      <c r="D44" s="63"/>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82"/>
      <c r="AM44" s="62"/>
      <c r="AN44" s="63"/>
      <c r="AO44" s="61"/>
      <c r="AP44" s="61"/>
      <c r="AQ44" s="83"/>
    </row>
    <row r="45" spans="1:43" ht="6" customHeight="1" x14ac:dyDescent="0.25">
      <c r="A45" s="72"/>
      <c r="B45" s="73"/>
      <c r="C45" s="74"/>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7"/>
      <c r="AM45" s="74"/>
      <c r="AN45" s="75"/>
      <c r="AO45" s="76"/>
      <c r="AP45" s="76"/>
      <c r="AQ45" s="78"/>
    </row>
    <row r="46" spans="1:43" x14ac:dyDescent="0.25">
      <c r="A46" s="79"/>
      <c r="B46" s="64">
        <v>608</v>
      </c>
      <c r="C46" s="36"/>
      <c r="D46" s="37"/>
      <c r="E46" s="318" t="s">
        <v>360</v>
      </c>
      <c r="F46" s="318"/>
      <c r="G46" s="318"/>
      <c r="H46" s="318"/>
      <c r="I46" s="318"/>
      <c r="J46" s="318"/>
      <c r="K46" s="318"/>
      <c r="L46" s="318"/>
      <c r="M46" s="318"/>
      <c r="N46" s="318"/>
      <c r="O46" s="318"/>
      <c r="P46" s="318"/>
      <c r="Q46" s="318"/>
      <c r="R46" s="318"/>
      <c r="S46" s="318"/>
      <c r="T46" s="318"/>
      <c r="U46" s="145"/>
      <c r="V46" s="145"/>
      <c r="W46" s="145"/>
      <c r="X46" s="145"/>
      <c r="Y46" s="145"/>
      <c r="Z46" s="145"/>
      <c r="AA46" s="145"/>
      <c r="AB46" s="145"/>
      <c r="AC46" s="145"/>
      <c r="AD46" s="145"/>
      <c r="AE46" s="145"/>
      <c r="AF46" s="145"/>
      <c r="AG46" s="145"/>
      <c r="AH46" s="145"/>
      <c r="AI46" s="145"/>
      <c r="AJ46" s="145"/>
      <c r="AK46" s="145"/>
      <c r="AL46" s="46"/>
      <c r="AM46" s="36"/>
      <c r="AN46" s="37"/>
      <c r="AO46" s="145"/>
      <c r="AP46" s="145"/>
      <c r="AQ46" s="80"/>
    </row>
    <row r="47" spans="1:43" ht="6" customHeight="1" x14ac:dyDescent="0.25">
      <c r="A47" s="79"/>
      <c r="B47" s="140"/>
      <c r="C47" s="36"/>
      <c r="D47" s="37"/>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46"/>
      <c r="AM47" s="36"/>
      <c r="AN47" s="37"/>
      <c r="AO47" s="145"/>
      <c r="AP47" s="145"/>
      <c r="AQ47" s="80"/>
    </row>
    <row r="48" spans="1:43" x14ac:dyDescent="0.25">
      <c r="A48" s="79"/>
      <c r="B48" s="140"/>
      <c r="C48" s="36"/>
      <c r="D48" s="37"/>
      <c r="E48" s="145"/>
      <c r="F48" s="145"/>
      <c r="G48" s="145"/>
      <c r="H48" s="145"/>
      <c r="I48" s="145"/>
      <c r="J48" s="145"/>
      <c r="K48" s="145"/>
      <c r="M48" s="145"/>
      <c r="N48" s="145"/>
      <c r="O48" s="46" t="s">
        <v>361</v>
      </c>
      <c r="P48" s="145"/>
      <c r="Q48" s="145"/>
      <c r="S48" s="145"/>
      <c r="T48" s="145"/>
      <c r="U48" s="145"/>
      <c r="V48" s="145"/>
      <c r="X48" s="145"/>
      <c r="Y48" s="145"/>
      <c r="Z48" s="145"/>
      <c r="AA48" s="145"/>
      <c r="AB48" s="46" t="s">
        <v>173</v>
      </c>
      <c r="AC48" s="145"/>
      <c r="AD48" s="145"/>
      <c r="AE48" s="145"/>
      <c r="AF48" s="145"/>
      <c r="AG48" s="145"/>
      <c r="AH48" s="145"/>
      <c r="AI48" s="145"/>
      <c r="AJ48" s="145"/>
      <c r="AK48" s="145"/>
      <c r="AL48" s="46"/>
      <c r="AM48" s="36"/>
      <c r="AN48" s="37"/>
      <c r="AO48" s="145"/>
      <c r="AP48" s="324">
        <v>610</v>
      </c>
      <c r="AQ48" s="80"/>
    </row>
    <row r="49" spans="1:43" x14ac:dyDescent="0.25">
      <c r="A49" s="79"/>
      <c r="B49" s="140"/>
      <c r="C49" s="36"/>
      <c r="D49" s="37"/>
      <c r="E49" s="145"/>
      <c r="F49" s="145"/>
      <c r="G49" s="145"/>
      <c r="H49" s="145"/>
      <c r="I49" s="145"/>
      <c r="J49" s="145"/>
      <c r="K49" s="145"/>
      <c r="M49" s="145"/>
      <c r="N49" s="145"/>
      <c r="O49" s="46" t="s">
        <v>122</v>
      </c>
      <c r="P49" s="145"/>
      <c r="Q49" s="145"/>
      <c r="S49" s="145"/>
      <c r="T49" s="145"/>
      <c r="U49" s="145"/>
      <c r="V49" s="145"/>
      <c r="W49" s="145"/>
      <c r="X49" s="145"/>
      <c r="Y49" s="145"/>
      <c r="Z49" s="145"/>
      <c r="AA49" s="145"/>
      <c r="AB49" s="145"/>
      <c r="AC49" s="145"/>
      <c r="AD49" s="145"/>
      <c r="AE49" s="145"/>
      <c r="AF49" s="145"/>
      <c r="AG49" s="145"/>
      <c r="AH49" s="145"/>
      <c r="AI49" s="145"/>
      <c r="AJ49" s="145"/>
      <c r="AK49" s="145"/>
      <c r="AL49" s="46"/>
      <c r="AM49" s="36"/>
      <c r="AN49" s="37"/>
      <c r="AO49" s="145"/>
      <c r="AP49" s="324"/>
      <c r="AQ49" s="80"/>
    </row>
    <row r="50" spans="1:43" ht="6" customHeight="1" thickBot="1" x14ac:dyDescent="0.3">
      <c r="A50" s="81"/>
      <c r="B50" s="143"/>
      <c r="C50" s="62"/>
      <c r="D50" s="63"/>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82"/>
      <c r="AM50" s="62"/>
      <c r="AN50" s="63"/>
      <c r="AO50" s="61"/>
      <c r="AP50" s="61"/>
      <c r="AQ50" s="83"/>
    </row>
    <row r="51" spans="1:43" ht="6" customHeight="1" x14ac:dyDescent="0.25">
      <c r="A51" s="76"/>
      <c r="B51" s="73"/>
      <c r="C51" s="74"/>
      <c r="D51" s="75"/>
      <c r="E51" s="76"/>
      <c r="F51" s="76"/>
      <c r="G51" s="76"/>
      <c r="H51" s="76"/>
      <c r="I51" s="76"/>
      <c r="J51" s="76"/>
      <c r="K51" s="76"/>
      <c r="L51" s="76"/>
      <c r="M51" s="76"/>
      <c r="N51" s="76"/>
      <c r="O51" s="76"/>
      <c r="P51" s="76"/>
      <c r="Q51" s="76"/>
      <c r="R51" s="76"/>
      <c r="S51" s="76"/>
      <c r="T51" s="76"/>
      <c r="U51" s="76"/>
      <c r="V51" s="75"/>
      <c r="W51" s="76"/>
      <c r="X51" s="76"/>
      <c r="Y51" s="76"/>
      <c r="Z51" s="76"/>
      <c r="AA51" s="76"/>
      <c r="AB51" s="76"/>
      <c r="AC51" s="76"/>
      <c r="AD51" s="76"/>
      <c r="AE51" s="76"/>
      <c r="AF51" s="76"/>
      <c r="AG51" s="76"/>
      <c r="AH51" s="76"/>
      <c r="AI51" s="76"/>
      <c r="AJ51" s="76"/>
      <c r="AK51" s="76"/>
      <c r="AL51" s="77"/>
      <c r="AM51" s="74"/>
      <c r="AN51" s="75"/>
      <c r="AO51" s="76"/>
      <c r="AP51" s="76"/>
      <c r="AQ51" s="76"/>
    </row>
    <row r="52" spans="1:43" ht="11.25" customHeight="1" x14ac:dyDescent="0.25">
      <c r="A52" s="145"/>
      <c r="B52" s="64">
        <v>609</v>
      </c>
      <c r="C52" s="36"/>
      <c r="D52" s="37"/>
      <c r="E52" s="317" t="str">
        <f ca="1">VLOOKUP(INDIRECT(ADDRESS(ROW(),COLUMN()-3)),INDIRECT("translations[[Question Num]:["&amp; Language_Selected &amp;"]]"),MATCH(Language_Selected,Language_Options,0)+1,FALSE)</f>
        <v>Who usually decides how the money you earn will be used: you, your (wife/partner), or you and your (wife/partner) jointly?</v>
      </c>
      <c r="F52" s="317"/>
      <c r="G52" s="317"/>
      <c r="H52" s="317"/>
      <c r="I52" s="317"/>
      <c r="J52" s="317"/>
      <c r="K52" s="317"/>
      <c r="L52" s="317"/>
      <c r="M52" s="317"/>
      <c r="N52" s="317"/>
      <c r="O52" s="317"/>
      <c r="P52" s="317"/>
      <c r="Q52" s="317"/>
      <c r="R52" s="317"/>
      <c r="S52" s="317"/>
      <c r="T52" s="317"/>
      <c r="U52" s="145"/>
      <c r="V52" s="37"/>
      <c r="W52" s="145" t="s">
        <v>243</v>
      </c>
      <c r="X52" s="145"/>
      <c r="Y52" s="145"/>
      <c r="Z52" s="145"/>
      <c r="AA52" s="145"/>
      <c r="AB52" s="31" t="s">
        <v>9</v>
      </c>
      <c r="AC52" s="31"/>
      <c r="AD52" s="71"/>
      <c r="AE52" s="31"/>
      <c r="AF52" s="31"/>
      <c r="AG52" s="31"/>
      <c r="AH52" s="31"/>
      <c r="AI52" s="31"/>
      <c r="AJ52" s="31"/>
      <c r="AK52" s="31"/>
      <c r="AL52" s="65" t="s">
        <v>80</v>
      </c>
      <c r="AM52" s="36"/>
      <c r="AN52" s="37"/>
      <c r="AO52" s="145"/>
      <c r="AP52" s="145"/>
      <c r="AQ52" s="145"/>
    </row>
    <row r="53" spans="1:43" x14ac:dyDescent="0.25">
      <c r="A53" s="145"/>
      <c r="B53" s="64"/>
      <c r="C53" s="36"/>
      <c r="D53" s="37"/>
      <c r="E53" s="317"/>
      <c r="F53" s="317"/>
      <c r="G53" s="317"/>
      <c r="H53" s="317"/>
      <c r="I53" s="317"/>
      <c r="J53" s="317"/>
      <c r="K53" s="317"/>
      <c r="L53" s="317"/>
      <c r="M53" s="317"/>
      <c r="N53" s="317"/>
      <c r="O53" s="317"/>
      <c r="P53" s="317"/>
      <c r="Q53" s="317"/>
      <c r="R53" s="317"/>
      <c r="S53" s="317"/>
      <c r="T53" s="317"/>
      <c r="U53" s="145"/>
      <c r="V53" s="37"/>
      <c r="W53" s="145" t="s">
        <v>362</v>
      </c>
      <c r="X53" s="145"/>
      <c r="Y53" s="145"/>
      <c r="Z53" s="145"/>
      <c r="AA53" s="145"/>
      <c r="AB53" s="31" t="s">
        <v>9</v>
      </c>
      <c r="AC53" s="31"/>
      <c r="AD53" s="71"/>
      <c r="AE53" s="31"/>
      <c r="AF53" s="31"/>
      <c r="AG53" s="31"/>
      <c r="AH53" s="31"/>
      <c r="AI53" s="31"/>
      <c r="AJ53" s="31"/>
      <c r="AK53" s="31"/>
      <c r="AL53" s="65" t="s">
        <v>82</v>
      </c>
      <c r="AM53" s="36"/>
      <c r="AN53" s="37"/>
      <c r="AO53" s="145"/>
      <c r="AP53" s="145"/>
      <c r="AQ53" s="145"/>
    </row>
    <row r="54" spans="1:43" x14ac:dyDescent="0.25">
      <c r="A54" s="145"/>
      <c r="B54" s="140"/>
      <c r="C54" s="36"/>
      <c r="D54" s="37"/>
      <c r="E54" s="317"/>
      <c r="F54" s="317"/>
      <c r="G54" s="317"/>
      <c r="H54" s="317"/>
      <c r="I54" s="317"/>
      <c r="J54" s="317"/>
      <c r="K54" s="317"/>
      <c r="L54" s="317"/>
      <c r="M54" s="317"/>
      <c r="N54" s="317"/>
      <c r="O54" s="317"/>
      <c r="P54" s="317"/>
      <c r="Q54" s="317"/>
      <c r="R54" s="317"/>
      <c r="S54" s="317"/>
      <c r="T54" s="317"/>
      <c r="U54" s="145"/>
      <c r="V54" s="37"/>
      <c r="W54" s="145" t="s">
        <v>363</v>
      </c>
      <c r="X54" s="145"/>
      <c r="Y54" s="145"/>
      <c r="Z54" s="145"/>
      <c r="AA54" s="145"/>
      <c r="AB54" s="145"/>
      <c r="AC54" s="145"/>
      <c r="AD54" s="145"/>
      <c r="AE54" s="145"/>
      <c r="AF54" s="145"/>
      <c r="AG54" s="145"/>
      <c r="AH54" s="145"/>
      <c r="AI54" s="145"/>
      <c r="AJ54" s="145"/>
      <c r="AK54" s="31" t="s">
        <v>9</v>
      </c>
      <c r="AL54" s="65" t="s">
        <v>84</v>
      </c>
      <c r="AM54" s="36"/>
      <c r="AN54" s="37"/>
      <c r="AO54" s="145"/>
      <c r="AP54" s="145"/>
      <c r="AQ54" s="145"/>
    </row>
    <row r="55" spans="1:43" x14ac:dyDescent="0.25">
      <c r="A55" s="145"/>
      <c r="B55" s="140"/>
      <c r="C55" s="36"/>
      <c r="D55" s="37"/>
      <c r="E55" s="317"/>
      <c r="F55" s="317"/>
      <c r="G55" s="317"/>
      <c r="H55" s="317"/>
      <c r="I55" s="317"/>
      <c r="J55" s="317"/>
      <c r="K55" s="317"/>
      <c r="L55" s="317"/>
      <c r="M55" s="317"/>
      <c r="N55" s="317"/>
      <c r="O55" s="317"/>
      <c r="P55" s="317"/>
      <c r="Q55" s="317"/>
      <c r="R55" s="317"/>
      <c r="S55" s="317"/>
      <c r="T55" s="317"/>
      <c r="U55" s="145"/>
      <c r="V55" s="37"/>
      <c r="W55" s="145"/>
      <c r="X55" s="145"/>
      <c r="Y55" s="145"/>
      <c r="Z55" s="145"/>
      <c r="AA55" s="145"/>
      <c r="AB55" s="145"/>
      <c r="AC55" s="145"/>
      <c r="AD55" s="31"/>
      <c r="AE55" s="71"/>
      <c r="AF55" s="31"/>
      <c r="AG55" s="31"/>
      <c r="AH55" s="31"/>
      <c r="AI55" s="31"/>
      <c r="AJ55" s="31"/>
      <c r="AK55" s="31"/>
      <c r="AL55" s="65"/>
      <c r="AM55" s="36"/>
      <c r="AN55" s="37"/>
      <c r="AO55" s="145"/>
      <c r="AP55" s="145"/>
      <c r="AQ55" s="145"/>
    </row>
    <row r="56" spans="1:43" x14ac:dyDescent="0.25">
      <c r="A56" s="145"/>
      <c r="B56" s="140"/>
      <c r="C56" s="36"/>
      <c r="D56" s="37"/>
      <c r="E56" s="317"/>
      <c r="F56" s="317"/>
      <c r="G56" s="317"/>
      <c r="H56" s="317"/>
      <c r="I56" s="317"/>
      <c r="J56" s="317"/>
      <c r="K56" s="317"/>
      <c r="L56" s="317"/>
      <c r="M56" s="317"/>
      <c r="N56" s="317"/>
      <c r="O56" s="317"/>
      <c r="P56" s="317"/>
      <c r="Q56" s="317"/>
      <c r="R56" s="317"/>
      <c r="S56" s="317"/>
      <c r="T56" s="317"/>
      <c r="U56" s="145"/>
      <c r="V56" s="37"/>
      <c r="W56" s="145" t="s">
        <v>173</v>
      </c>
      <c r="X56" s="145"/>
      <c r="Y56" s="145"/>
      <c r="Z56" s="145"/>
      <c r="AA56" s="28"/>
      <c r="AB56" s="28"/>
      <c r="AC56" s="28"/>
      <c r="AD56" s="28"/>
      <c r="AE56" s="28"/>
      <c r="AF56" s="28"/>
      <c r="AG56" s="28"/>
      <c r="AH56" s="28"/>
      <c r="AI56" s="28"/>
      <c r="AJ56" s="28"/>
      <c r="AK56" s="28"/>
      <c r="AL56" s="65" t="s">
        <v>198</v>
      </c>
      <c r="AM56" s="36"/>
      <c r="AN56" s="37"/>
      <c r="AO56" s="145"/>
      <c r="AP56" s="145"/>
      <c r="AQ56" s="145"/>
    </row>
    <row r="57" spans="1:43" x14ac:dyDescent="0.25">
      <c r="A57" s="145"/>
      <c r="B57" s="140"/>
      <c r="C57" s="36"/>
      <c r="D57" s="37"/>
      <c r="E57" s="317"/>
      <c r="F57" s="317"/>
      <c r="G57" s="317"/>
      <c r="H57" s="317"/>
      <c r="I57" s="317"/>
      <c r="J57" s="317"/>
      <c r="K57" s="317"/>
      <c r="L57" s="317"/>
      <c r="M57" s="317"/>
      <c r="N57" s="317"/>
      <c r="O57" s="317"/>
      <c r="P57" s="317"/>
      <c r="Q57" s="317"/>
      <c r="R57" s="317"/>
      <c r="S57" s="317"/>
      <c r="T57" s="317"/>
      <c r="U57" s="145"/>
      <c r="V57" s="37"/>
      <c r="W57" s="145"/>
      <c r="X57" s="145"/>
      <c r="Y57" s="145"/>
      <c r="Z57" s="301" t="s">
        <v>93</v>
      </c>
      <c r="AA57" s="301"/>
      <c r="AB57" s="301"/>
      <c r="AC57" s="301"/>
      <c r="AD57" s="301"/>
      <c r="AE57" s="301"/>
      <c r="AF57" s="301"/>
      <c r="AG57" s="301"/>
      <c r="AH57" s="301"/>
      <c r="AI57" s="301"/>
      <c r="AJ57" s="301"/>
      <c r="AK57" s="301"/>
      <c r="AL57" s="46"/>
      <c r="AM57" s="36"/>
      <c r="AN57" s="37"/>
      <c r="AO57" s="145"/>
      <c r="AP57" s="145"/>
      <c r="AQ57" s="145"/>
    </row>
    <row r="58" spans="1:43" ht="6" customHeight="1" x14ac:dyDescent="0.25">
      <c r="A58" s="28"/>
      <c r="B58" s="70"/>
      <c r="C58" s="33"/>
      <c r="D58" s="32"/>
      <c r="E58" s="28"/>
      <c r="F58" s="28"/>
      <c r="G58" s="28"/>
      <c r="H58" s="28"/>
      <c r="I58" s="28"/>
      <c r="J58" s="28"/>
      <c r="K58" s="28"/>
      <c r="L58" s="28"/>
      <c r="M58" s="28"/>
      <c r="N58" s="28"/>
      <c r="O58" s="28"/>
      <c r="P58" s="28"/>
      <c r="Q58" s="28"/>
      <c r="R58" s="28"/>
      <c r="S58" s="28"/>
      <c r="T58" s="28"/>
      <c r="U58" s="28"/>
      <c r="V58" s="32"/>
      <c r="W58" s="28"/>
      <c r="X58" s="28"/>
      <c r="Y58" s="28"/>
      <c r="Z58" s="28"/>
      <c r="AA58" s="28"/>
      <c r="AB58" s="28"/>
      <c r="AC58" s="28"/>
      <c r="AD58" s="28"/>
      <c r="AE58" s="28"/>
      <c r="AF58" s="28"/>
      <c r="AG58" s="28"/>
      <c r="AH58" s="28"/>
      <c r="AI58" s="28"/>
      <c r="AJ58" s="28"/>
      <c r="AK58" s="28"/>
      <c r="AL58" s="66"/>
      <c r="AM58" s="33"/>
      <c r="AN58" s="32"/>
      <c r="AO58" s="28"/>
      <c r="AP58" s="28"/>
      <c r="AQ58" s="28"/>
    </row>
    <row r="59" spans="1:43" ht="6" customHeight="1" x14ac:dyDescent="0.25">
      <c r="A59" s="41"/>
      <c r="B59" s="141"/>
      <c r="C59" s="30"/>
      <c r="D59" s="29"/>
      <c r="E59" s="41"/>
      <c r="F59" s="41"/>
      <c r="G59" s="41"/>
      <c r="H59" s="41"/>
      <c r="I59" s="41"/>
      <c r="J59" s="41"/>
      <c r="K59" s="41"/>
      <c r="L59" s="41"/>
      <c r="M59" s="41"/>
      <c r="N59" s="41"/>
      <c r="O59" s="41"/>
      <c r="P59" s="41"/>
      <c r="Q59" s="41"/>
      <c r="R59" s="41"/>
      <c r="S59" s="41"/>
      <c r="T59" s="41"/>
      <c r="U59" s="41"/>
      <c r="V59" s="29"/>
      <c r="W59" s="41"/>
      <c r="X59" s="41"/>
      <c r="Y59" s="41"/>
      <c r="Z59" s="41"/>
      <c r="AA59" s="41"/>
      <c r="AB59" s="41"/>
      <c r="AC59" s="41"/>
      <c r="AD59" s="41"/>
      <c r="AE59" s="41"/>
      <c r="AF59" s="41"/>
      <c r="AG59" s="41"/>
      <c r="AH59" s="41"/>
      <c r="AI59" s="41"/>
      <c r="AJ59" s="41"/>
      <c r="AK59" s="41"/>
      <c r="AL59" s="67"/>
      <c r="AM59" s="30"/>
      <c r="AN59" s="29"/>
      <c r="AO59" s="41"/>
      <c r="AP59" s="41"/>
      <c r="AQ59" s="41"/>
    </row>
    <row r="60" spans="1:43" ht="11.25" customHeight="1" x14ac:dyDescent="0.25">
      <c r="A60" s="145"/>
      <c r="B60" s="64">
        <v>610</v>
      </c>
      <c r="C60" s="36"/>
      <c r="D60" s="37"/>
      <c r="E60" s="317" t="str">
        <f ca="1">VLOOKUP(INDIRECT(ADDRESS(ROW(),COLUMN()-3)),INDIRECT("translations[[Question Num]:["&amp; Language_Selected &amp;"]]"),MATCH(Language_Selected,Language_Options,0)+1,FALSE)</f>
        <v>Who usually makes decisions about health care for yourself: you, your (wife/partner), you and your (wife/partner) jointly, or someone else?</v>
      </c>
      <c r="F60" s="317"/>
      <c r="G60" s="317"/>
      <c r="H60" s="317"/>
      <c r="I60" s="317"/>
      <c r="J60" s="317"/>
      <c r="K60" s="317"/>
      <c r="L60" s="317"/>
      <c r="M60" s="317"/>
      <c r="N60" s="317"/>
      <c r="O60" s="317"/>
      <c r="P60" s="317"/>
      <c r="Q60" s="317"/>
      <c r="R60" s="317"/>
      <c r="S60" s="317"/>
      <c r="T60" s="317"/>
      <c r="U60" s="145"/>
      <c r="V60" s="37"/>
      <c r="W60" s="145" t="s">
        <v>243</v>
      </c>
      <c r="X60" s="145"/>
      <c r="Y60" s="145"/>
      <c r="Z60" s="145"/>
      <c r="AA60" s="145"/>
      <c r="AB60" s="31" t="s">
        <v>9</v>
      </c>
      <c r="AC60" s="31"/>
      <c r="AD60" s="71"/>
      <c r="AE60" s="31"/>
      <c r="AF60" s="31"/>
      <c r="AG60" s="31"/>
      <c r="AH60" s="31"/>
      <c r="AI60" s="31"/>
      <c r="AJ60" s="31"/>
      <c r="AK60" s="31"/>
      <c r="AL60" s="65" t="s">
        <v>80</v>
      </c>
      <c r="AM60" s="36"/>
      <c r="AN60" s="37"/>
      <c r="AO60" s="145"/>
      <c r="AP60" s="145"/>
      <c r="AQ60" s="145"/>
    </row>
    <row r="61" spans="1:43" x14ac:dyDescent="0.25">
      <c r="A61" s="145"/>
      <c r="B61" s="140"/>
      <c r="C61" s="36"/>
      <c r="D61" s="37"/>
      <c r="E61" s="317"/>
      <c r="F61" s="317"/>
      <c r="G61" s="317"/>
      <c r="H61" s="317"/>
      <c r="I61" s="317"/>
      <c r="J61" s="317"/>
      <c r="K61" s="317"/>
      <c r="L61" s="317"/>
      <c r="M61" s="317"/>
      <c r="N61" s="317"/>
      <c r="O61" s="317"/>
      <c r="P61" s="317"/>
      <c r="Q61" s="317"/>
      <c r="R61" s="317"/>
      <c r="S61" s="317"/>
      <c r="T61" s="317"/>
      <c r="U61" s="145"/>
      <c r="V61" s="37"/>
      <c r="W61" s="145" t="s">
        <v>362</v>
      </c>
      <c r="X61" s="145"/>
      <c r="Y61" s="145"/>
      <c r="Z61" s="145"/>
      <c r="AA61" s="145"/>
      <c r="AB61" s="31" t="s">
        <v>9</v>
      </c>
      <c r="AC61" s="31"/>
      <c r="AD61" s="71"/>
      <c r="AE61" s="31"/>
      <c r="AF61" s="31"/>
      <c r="AG61" s="31"/>
      <c r="AH61" s="31"/>
      <c r="AI61" s="31"/>
      <c r="AJ61" s="31"/>
      <c r="AK61" s="31"/>
      <c r="AL61" s="65" t="s">
        <v>82</v>
      </c>
      <c r="AM61" s="36"/>
      <c r="AN61" s="37"/>
      <c r="AO61" s="145"/>
      <c r="AP61" s="145"/>
      <c r="AQ61" s="145"/>
    </row>
    <row r="62" spans="1:43" x14ac:dyDescent="0.25">
      <c r="A62" s="145"/>
      <c r="B62" s="140"/>
      <c r="C62" s="36"/>
      <c r="D62" s="37"/>
      <c r="E62" s="317"/>
      <c r="F62" s="317"/>
      <c r="G62" s="317"/>
      <c r="H62" s="317"/>
      <c r="I62" s="317"/>
      <c r="J62" s="317"/>
      <c r="K62" s="317"/>
      <c r="L62" s="317"/>
      <c r="M62" s="317"/>
      <c r="N62" s="317"/>
      <c r="O62" s="317"/>
      <c r="P62" s="317"/>
      <c r="Q62" s="317"/>
      <c r="R62" s="317"/>
      <c r="S62" s="317"/>
      <c r="T62" s="317"/>
      <c r="U62" s="145"/>
      <c r="V62" s="37"/>
      <c r="W62" s="145" t="s">
        <v>363</v>
      </c>
      <c r="X62" s="145"/>
      <c r="Y62" s="145"/>
      <c r="Z62" s="145"/>
      <c r="AA62" s="145"/>
      <c r="AB62" s="145"/>
      <c r="AC62" s="145"/>
      <c r="AD62" s="145"/>
      <c r="AE62" s="145"/>
      <c r="AF62" s="145"/>
      <c r="AG62" s="145"/>
      <c r="AH62" s="145"/>
      <c r="AI62" s="145"/>
      <c r="AJ62" s="145"/>
      <c r="AK62" s="31" t="s">
        <v>9</v>
      </c>
      <c r="AL62" s="65" t="s">
        <v>84</v>
      </c>
      <c r="AM62" s="36"/>
      <c r="AN62" s="37"/>
      <c r="AO62" s="145"/>
      <c r="AP62" s="145"/>
      <c r="AQ62" s="145"/>
    </row>
    <row r="63" spans="1:43" x14ac:dyDescent="0.25">
      <c r="A63" s="145"/>
      <c r="B63" s="140"/>
      <c r="C63" s="36"/>
      <c r="D63" s="37"/>
      <c r="E63" s="317"/>
      <c r="F63" s="317"/>
      <c r="G63" s="317"/>
      <c r="H63" s="317"/>
      <c r="I63" s="317"/>
      <c r="J63" s="317"/>
      <c r="K63" s="317"/>
      <c r="L63" s="317"/>
      <c r="M63" s="317"/>
      <c r="N63" s="317"/>
      <c r="O63" s="317"/>
      <c r="P63" s="317"/>
      <c r="Q63" s="317"/>
      <c r="R63" s="317"/>
      <c r="S63" s="317"/>
      <c r="T63" s="317"/>
      <c r="U63" s="145"/>
      <c r="V63" s="37"/>
      <c r="W63" s="145" t="s">
        <v>364</v>
      </c>
      <c r="X63" s="145"/>
      <c r="Y63" s="145"/>
      <c r="Z63" s="145"/>
      <c r="AA63" s="145"/>
      <c r="AC63" s="31" t="s">
        <v>9</v>
      </c>
      <c r="AD63" s="31"/>
      <c r="AE63" s="31"/>
      <c r="AF63" s="31"/>
      <c r="AG63" s="31"/>
      <c r="AH63" s="31"/>
      <c r="AI63" s="31"/>
      <c r="AJ63" s="31"/>
      <c r="AK63" s="31"/>
      <c r="AL63" s="65" t="s">
        <v>99</v>
      </c>
      <c r="AM63" s="36"/>
      <c r="AN63" s="37"/>
      <c r="AO63" s="145"/>
      <c r="AP63" s="145"/>
      <c r="AQ63" s="145"/>
    </row>
    <row r="64" spans="1:43" x14ac:dyDescent="0.25">
      <c r="A64" s="145"/>
      <c r="B64" s="140"/>
      <c r="C64" s="36"/>
      <c r="D64" s="37"/>
      <c r="E64" s="317"/>
      <c r="F64" s="317"/>
      <c r="G64" s="317"/>
      <c r="H64" s="317"/>
      <c r="I64" s="317"/>
      <c r="J64" s="317"/>
      <c r="K64" s="317"/>
      <c r="L64" s="317"/>
      <c r="M64" s="317"/>
      <c r="N64" s="317"/>
      <c r="O64" s="317"/>
      <c r="P64" s="317"/>
      <c r="Q64" s="317"/>
      <c r="R64" s="317"/>
      <c r="S64" s="317"/>
      <c r="T64" s="317"/>
      <c r="U64" s="145"/>
      <c r="V64" s="37"/>
      <c r="W64" s="145" t="s">
        <v>173</v>
      </c>
      <c r="X64" s="145"/>
      <c r="Y64" s="145"/>
      <c r="Z64" s="31" t="s">
        <v>9</v>
      </c>
      <c r="AA64" s="31"/>
      <c r="AB64" s="31"/>
      <c r="AC64" s="31"/>
      <c r="AD64" s="31"/>
      <c r="AE64" s="31"/>
      <c r="AF64" s="31"/>
      <c r="AG64" s="31"/>
      <c r="AH64" s="31"/>
      <c r="AI64" s="31"/>
      <c r="AJ64" s="31"/>
      <c r="AK64" s="31"/>
      <c r="AL64" s="65" t="s">
        <v>198</v>
      </c>
      <c r="AM64" s="36"/>
      <c r="AN64" s="37"/>
      <c r="AO64" s="145"/>
      <c r="AP64" s="145"/>
      <c r="AQ64" s="145"/>
    </row>
    <row r="65" spans="1:43" ht="6" customHeight="1" x14ac:dyDescent="0.25">
      <c r="A65" s="28"/>
      <c r="B65" s="70"/>
      <c r="C65" s="33"/>
      <c r="D65" s="32"/>
      <c r="E65" s="28"/>
      <c r="F65" s="28"/>
      <c r="G65" s="28"/>
      <c r="H65" s="28"/>
      <c r="I65" s="28"/>
      <c r="J65" s="28"/>
      <c r="K65" s="28"/>
      <c r="L65" s="28"/>
      <c r="M65" s="28"/>
      <c r="N65" s="28"/>
      <c r="O65" s="28"/>
      <c r="P65" s="28"/>
      <c r="Q65" s="28"/>
      <c r="R65" s="28"/>
      <c r="S65" s="28"/>
      <c r="T65" s="28"/>
      <c r="U65" s="28"/>
      <c r="V65" s="32"/>
      <c r="W65" s="28"/>
      <c r="X65" s="28"/>
      <c r="Y65" s="28"/>
      <c r="Z65" s="28"/>
      <c r="AA65" s="28"/>
      <c r="AB65" s="28"/>
      <c r="AC65" s="28"/>
      <c r="AD65" s="28"/>
      <c r="AE65" s="28"/>
      <c r="AF65" s="28"/>
      <c r="AG65" s="28"/>
      <c r="AH65" s="28"/>
      <c r="AI65" s="28"/>
      <c r="AJ65" s="28"/>
      <c r="AK65" s="28"/>
      <c r="AL65" s="66"/>
      <c r="AM65" s="33"/>
      <c r="AN65" s="32"/>
      <c r="AO65" s="28"/>
      <c r="AP65" s="28"/>
      <c r="AQ65" s="28"/>
    </row>
    <row r="66" spans="1:43" ht="6" customHeight="1" x14ac:dyDescent="0.25">
      <c r="A66" s="41"/>
      <c r="B66" s="141"/>
      <c r="C66" s="30"/>
      <c r="D66" s="29"/>
      <c r="E66" s="41"/>
      <c r="F66" s="41"/>
      <c r="G66" s="41"/>
      <c r="H66" s="41"/>
      <c r="I66" s="41"/>
      <c r="J66" s="41"/>
      <c r="K66" s="41"/>
      <c r="L66" s="41"/>
      <c r="M66" s="41"/>
      <c r="N66" s="41"/>
      <c r="O66" s="41"/>
      <c r="P66" s="41"/>
      <c r="Q66" s="41"/>
      <c r="R66" s="41"/>
      <c r="S66" s="41"/>
      <c r="T66" s="41"/>
      <c r="U66" s="41"/>
      <c r="V66" s="29"/>
      <c r="W66" s="41"/>
      <c r="X66" s="41"/>
      <c r="Y66" s="41"/>
      <c r="Z66" s="41"/>
      <c r="AA66" s="41"/>
      <c r="AB66" s="41"/>
      <c r="AC66" s="41"/>
      <c r="AD66" s="41"/>
      <c r="AE66" s="41"/>
      <c r="AF66" s="41"/>
      <c r="AG66" s="41"/>
      <c r="AH66" s="41"/>
      <c r="AI66" s="41"/>
      <c r="AJ66" s="41"/>
      <c r="AK66" s="41"/>
      <c r="AL66" s="67"/>
      <c r="AM66" s="30"/>
      <c r="AN66" s="29"/>
      <c r="AO66" s="41"/>
      <c r="AP66" s="41"/>
      <c r="AQ66" s="41"/>
    </row>
    <row r="67" spans="1:43" ht="11.25" customHeight="1" x14ac:dyDescent="0.25">
      <c r="A67" s="145"/>
      <c r="B67" s="64">
        <v>611</v>
      </c>
      <c r="C67" s="36"/>
      <c r="D67" s="37"/>
      <c r="E67" s="317" t="str">
        <f ca="1">VLOOKUP(INDIRECT(ADDRESS(ROW(),COLUMN()-3)),INDIRECT("translations[[Question Num]:["&amp; Language_Selected &amp;"]]"),MATCH(Language_Selected,Language_Options,0)+1,FALSE)</f>
        <v>Who usually makes decisions about making major household purchases?</v>
      </c>
      <c r="F67" s="317"/>
      <c r="G67" s="317"/>
      <c r="H67" s="317"/>
      <c r="I67" s="317"/>
      <c r="J67" s="317"/>
      <c r="K67" s="317"/>
      <c r="L67" s="317"/>
      <c r="M67" s="317"/>
      <c r="N67" s="317"/>
      <c r="O67" s="317"/>
      <c r="P67" s="317"/>
      <c r="Q67" s="317"/>
      <c r="R67" s="317"/>
      <c r="S67" s="317"/>
      <c r="T67" s="317"/>
      <c r="U67" s="145"/>
      <c r="V67" s="37"/>
      <c r="W67" s="145" t="s">
        <v>243</v>
      </c>
      <c r="X67" s="145"/>
      <c r="Y67" s="145"/>
      <c r="Z67" s="145"/>
      <c r="AA67" s="145"/>
      <c r="AB67" s="31" t="s">
        <v>9</v>
      </c>
      <c r="AC67" s="31"/>
      <c r="AD67" s="71"/>
      <c r="AE67" s="31"/>
      <c r="AF67" s="31"/>
      <c r="AG67" s="31"/>
      <c r="AH67" s="31"/>
      <c r="AI67" s="31"/>
      <c r="AJ67" s="31"/>
      <c r="AK67" s="31"/>
      <c r="AL67" s="65" t="s">
        <v>80</v>
      </c>
      <c r="AM67" s="36"/>
      <c r="AN67" s="37"/>
      <c r="AO67" s="145"/>
      <c r="AP67" s="145"/>
      <c r="AQ67" s="145"/>
    </row>
    <row r="68" spans="1:43" x14ac:dyDescent="0.25">
      <c r="A68" s="145"/>
      <c r="B68" s="140"/>
      <c r="C68" s="36"/>
      <c r="D68" s="37"/>
      <c r="E68" s="317"/>
      <c r="F68" s="317"/>
      <c r="G68" s="317"/>
      <c r="H68" s="317"/>
      <c r="I68" s="317"/>
      <c r="J68" s="317"/>
      <c r="K68" s="317"/>
      <c r="L68" s="317"/>
      <c r="M68" s="317"/>
      <c r="N68" s="317"/>
      <c r="O68" s="317"/>
      <c r="P68" s="317"/>
      <c r="Q68" s="317"/>
      <c r="R68" s="317"/>
      <c r="S68" s="317"/>
      <c r="T68" s="317"/>
      <c r="U68" s="145"/>
      <c r="V68" s="37"/>
      <c r="W68" s="145" t="s">
        <v>362</v>
      </c>
      <c r="X68" s="145"/>
      <c r="Y68" s="145"/>
      <c r="Z68" s="145"/>
      <c r="AA68" s="145"/>
      <c r="AB68" s="31" t="s">
        <v>9</v>
      </c>
      <c r="AC68" s="31"/>
      <c r="AD68" s="71"/>
      <c r="AE68" s="31"/>
      <c r="AF68" s="31"/>
      <c r="AG68" s="31"/>
      <c r="AH68" s="31"/>
      <c r="AI68" s="31"/>
      <c r="AJ68" s="31"/>
      <c r="AK68" s="31"/>
      <c r="AL68" s="65" t="s">
        <v>82</v>
      </c>
      <c r="AM68" s="36"/>
      <c r="AN68" s="37"/>
      <c r="AO68" s="145"/>
      <c r="AP68" s="145"/>
      <c r="AQ68" s="145"/>
    </row>
    <row r="69" spans="1:43" x14ac:dyDescent="0.25">
      <c r="A69" s="145"/>
      <c r="B69" s="140"/>
      <c r="C69" s="36"/>
      <c r="D69" s="37"/>
      <c r="E69" s="317"/>
      <c r="F69" s="317"/>
      <c r="G69" s="317"/>
      <c r="H69" s="317"/>
      <c r="I69" s="317"/>
      <c r="J69" s="317"/>
      <c r="K69" s="317"/>
      <c r="L69" s="317"/>
      <c r="M69" s="317"/>
      <c r="N69" s="317"/>
      <c r="O69" s="317"/>
      <c r="P69" s="317"/>
      <c r="Q69" s="317"/>
      <c r="R69" s="317"/>
      <c r="S69" s="317"/>
      <c r="T69" s="317"/>
      <c r="U69" s="145"/>
      <c r="V69" s="37"/>
      <c r="W69" s="145" t="s">
        <v>363</v>
      </c>
      <c r="X69" s="145"/>
      <c r="Y69" s="145"/>
      <c r="Z69" s="145"/>
      <c r="AA69" s="145"/>
      <c r="AB69" s="145"/>
      <c r="AC69" s="145"/>
      <c r="AD69" s="145"/>
      <c r="AE69" s="145"/>
      <c r="AF69" s="145"/>
      <c r="AG69" s="145"/>
      <c r="AH69" s="145"/>
      <c r="AI69" s="145"/>
      <c r="AJ69" s="145"/>
      <c r="AK69" s="31" t="s">
        <v>9</v>
      </c>
      <c r="AL69" s="65" t="s">
        <v>84</v>
      </c>
      <c r="AM69" s="36"/>
      <c r="AN69" s="37"/>
      <c r="AO69" s="145"/>
      <c r="AP69" s="145"/>
      <c r="AQ69" s="145"/>
    </row>
    <row r="70" spans="1:43" x14ac:dyDescent="0.25">
      <c r="A70" s="145"/>
      <c r="B70" s="140"/>
      <c r="C70" s="36"/>
      <c r="D70" s="37"/>
      <c r="E70" s="317"/>
      <c r="F70" s="317"/>
      <c r="G70" s="317"/>
      <c r="H70" s="317"/>
      <c r="I70" s="317"/>
      <c r="J70" s="317"/>
      <c r="K70" s="317"/>
      <c r="L70" s="317"/>
      <c r="M70" s="317"/>
      <c r="N70" s="317"/>
      <c r="O70" s="317"/>
      <c r="P70" s="317"/>
      <c r="Q70" s="317"/>
      <c r="R70" s="317"/>
      <c r="S70" s="317"/>
      <c r="T70" s="317"/>
      <c r="U70" s="145"/>
      <c r="V70" s="37"/>
      <c r="W70" s="145" t="s">
        <v>364</v>
      </c>
      <c r="X70" s="145"/>
      <c r="Y70" s="145"/>
      <c r="Z70" s="145"/>
      <c r="AA70" s="145"/>
      <c r="AC70" s="31" t="s">
        <v>9</v>
      </c>
      <c r="AD70" s="31"/>
      <c r="AE70" s="31"/>
      <c r="AF70" s="31"/>
      <c r="AG70" s="31"/>
      <c r="AH70" s="31"/>
      <c r="AI70" s="31"/>
      <c r="AJ70" s="31"/>
      <c r="AK70" s="31"/>
      <c r="AL70" s="65" t="s">
        <v>99</v>
      </c>
      <c r="AM70" s="36"/>
      <c r="AN70" s="37"/>
      <c r="AO70" s="145"/>
      <c r="AP70" s="145"/>
      <c r="AQ70" s="145"/>
    </row>
    <row r="71" spans="1:43" x14ac:dyDescent="0.25">
      <c r="A71" s="145"/>
      <c r="B71" s="140"/>
      <c r="C71" s="36"/>
      <c r="D71" s="37"/>
      <c r="E71" s="317"/>
      <c r="F71" s="317"/>
      <c r="G71" s="317"/>
      <c r="H71" s="317"/>
      <c r="I71" s="317"/>
      <c r="J71" s="317"/>
      <c r="K71" s="317"/>
      <c r="L71" s="317"/>
      <c r="M71" s="317"/>
      <c r="N71" s="317"/>
      <c r="O71" s="317"/>
      <c r="P71" s="317"/>
      <c r="Q71" s="317"/>
      <c r="R71" s="317"/>
      <c r="S71" s="317"/>
      <c r="T71" s="317"/>
      <c r="U71" s="145"/>
      <c r="V71" s="37"/>
      <c r="W71" s="145" t="s">
        <v>173</v>
      </c>
      <c r="X71" s="145"/>
      <c r="Y71" s="145"/>
      <c r="Z71" s="31" t="s">
        <v>9</v>
      </c>
      <c r="AA71" s="31"/>
      <c r="AB71" s="31"/>
      <c r="AC71" s="31"/>
      <c r="AD71" s="31"/>
      <c r="AE71" s="31"/>
      <c r="AF71" s="31"/>
      <c r="AG71" s="31"/>
      <c r="AH71" s="31"/>
      <c r="AI71" s="31"/>
      <c r="AJ71" s="31"/>
      <c r="AK71" s="31"/>
      <c r="AL71" s="65" t="s">
        <v>198</v>
      </c>
      <c r="AM71" s="36"/>
      <c r="AN71" s="37"/>
      <c r="AO71" s="145"/>
      <c r="AP71" s="145"/>
      <c r="AQ71" s="145"/>
    </row>
    <row r="72" spans="1:43" ht="6" customHeight="1" x14ac:dyDescent="0.25">
      <c r="A72" s="28"/>
      <c r="B72" s="92"/>
      <c r="C72" s="192"/>
      <c r="D72" s="193"/>
      <c r="E72" s="194"/>
      <c r="F72" s="194"/>
      <c r="G72" s="194"/>
      <c r="H72" s="194"/>
      <c r="I72" s="194"/>
      <c r="J72" s="194"/>
      <c r="K72" s="194"/>
      <c r="L72" s="194"/>
      <c r="M72" s="194"/>
      <c r="N72" s="194"/>
      <c r="O72" s="194"/>
      <c r="P72" s="194"/>
      <c r="Q72" s="194"/>
      <c r="R72" s="194"/>
      <c r="S72" s="194"/>
      <c r="T72" s="194"/>
      <c r="U72" s="194"/>
      <c r="V72" s="193"/>
      <c r="W72" s="194"/>
      <c r="X72" s="194"/>
      <c r="Y72" s="194"/>
      <c r="Z72" s="194"/>
      <c r="AA72" s="194"/>
      <c r="AB72" s="194"/>
      <c r="AC72" s="194"/>
      <c r="AD72" s="194"/>
      <c r="AE72" s="194"/>
      <c r="AF72" s="194"/>
      <c r="AG72" s="194"/>
      <c r="AH72" s="194"/>
      <c r="AI72" s="194"/>
      <c r="AJ72" s="194"/>
      <c r="AK72" s="194"/>
      <c r="AL72" s="195"/>
      <c r="AM72" s="192"/>
      <c r="AN72" s="32"/>
      <c r="AO72" s="28"/>
      <c r="AP72" s="28"/>
      <c r="AQ72" s="28"/>
    </row>
    <row r="73" spans="1:43" ht="6" customHeight="1" x14ac:dyDescent="0.25">
      <c r="A73" s="41"/>
      <c r="B73" s="141"/>
      <c r="C73" s="30"/>
      <c r="D73" s="29"/>
      <c r="E73" s="41"/>
      <c r="F73" s="41"/>
      <c r="G73" s="41"/>
      <c r="H73" s="41"/>
      <c r="I73" s="41"/>
      <c r="J73" s="41"/>
      <c r="K73" s="41"/>
      <c r="L73" s="41"/>
      <c r="M73" s="41"/>
      <c r="N73" s="41"/>
      <c r="O73" s="41"/>
      <c r="P73" s="41"/>
      <c r="Q73" s="41"/>
      <c r="R73" s="41"/>
      <c r="S73" s="41"/>
      <c r="T73" s="41"/>
      <c r="U73" s="41"/>
      <c r="V73" s="29"/>
      <c r="W73" s="41"/>
      <c r="X73" s="41"/>
      <c r="Y73" s="41"/>
      <c r="Z73" s="41"/>
      <c r="AA73" s="41"/>
      <c r="AB73" s="41"/>
      <c r="AC73" s="41"/>
      <c r="AD73" s="41"/>
      <c r="AE73" s="41"/>
      <c r="AF73" s="41"/>
      <c r="AG73" s="41"/>
      <c r="AH73" s="41"/>
      <c r="AI73" s="41"/>
      <c r="AJ73" s="41"/>
      <c r="AK73" s="41"/>
      <c r="AL73" s="67"/>
      <c r="AM73" s="30"/>
      <c r="AN73" s="29"/>
      <c r="AO73" s="41"/>
      <c r="AP73" s="41"/>
      <c r="AQ73" s="41"/>
    </row>
    <row r="74" spans="1:43" ht="11.25" customHeight="1" x14ac:dyDescent="0.25">
      <c r="A74" s="145"/>
      <c r="B74" s="64">
        <v>612</v>
      </c>
      <c r="C74" s="36"/>
      <c r="D74" s="37"/>
      <c r="E74" s="317" t="str">
        <f ca="1">VLOOKUP(INDIRECT(ADDRESS(ROW(),COLUMN()-3)),INDIRECT("translations[[Question Num]:["&amp; Language_Selected &amp;"]]"),MATCH(Language_Selected,Language_Options,0)+1,FALSE)</f>
        <v>Do you own this or any other house either alone or jointly with someone else?</v>
      </c>
      <c r="F74" s="317"/>
      <c r="G74" s="317"/>
      <c r="H74" s="317"/>
      <c r="I74" s="317"/>
      <c r="J74" s="317"/>
      <c r="K74" s="317"/>
      <c r="L74" s="317"/>
      <c r="M74" s="317"/>
      <c r="N74" s="317"/>
      <c r="O74" s="317"/>
      <c r="P74" s="317"/>
      <c r="Q74" s="317"/>
      <c r="R74" s="317"/>
      <c r="S74" s="317"/>
      <c r="T74" s="317"/>
      <c r="U74" s="145"/>
      <c r="V74" s="37"/>
      <c r="W74" s="145" t="s">
        <v>365</v>
      </c>
      <c r="X74" s="145"/>
      <c r="Y74" s="145"/>
      <c r="Z74" s="145"/>
      <c r="AA74" s="145"/>
      <c r="AB74" s="31" t="s">
        <v>9</v>
      </c>
      <c r="AC74" s="71"/>
      <c r="AD74" s="31"/>
      <c r="AE74" s="31"/>
      <c r="AF74" s="31"/>
      <c r="AG74" s="31"/>
      <c r="AH74" s="31"/>
      <c r="AI74" s="31"/>
      <c r="AJ74" s="31"/>
      <c r="AK74" s="31"/>
      <c r="AL74" s="65" t="s">
        <v>62</v>
      </c>
      <c r="AM74" s="36"/>
      <c r="AN74" s="37"/>
      <c r="AO74" s="145"/>
      <c r="AP74" s="145"/>
      <c r="AQ74" s="145"/>
    </row>
    <row r="75" spans="1:43" x14ac:dyDescent="0.25">
      <c r="A75" s="145"/>
      <c r="B75" s="140"/>
      <c r="C75" s="36"/>
      <c r="D75" s="37"/>
      <c r="E75" s="317"/>
      <c r="F75" s="317"/>
      <c r="G75" s="317"/>
      <c r="H75" s="317"/>
      <c r="I75" s="317"/>
      <c r="J75" s="317"/>
      <c r="K75" s="317"/>
      <c r="L75" s="317"/>
      <c r="M75" s="317"/>
      <c r="N75" s="317"/>
      <c r="O75" s="317"/>
      <c r="P75" s="317"/>
      <c r="Q75" s="317"/>
      <c r="R75" s="317"/>
      <c r="S75" s="317"/>
      <c r="T75" s="317"/>
      <c r="U75" s="145"/>
      <c r="V75" s="37"/>
      <c r="W75" s="145" t="s">
        <v>366</v>
      </c>
      <c r="X75" s="145"/>
      <c r="Y75" s="145"/>
      <c r="Z75" s="145"/>
      <c r="AA75" s="145"/>
      <c r="AC75" s="71"/>
      <c r="AE75" s="31"/>
      <c r="AF75" s="31"/>
      <c r="AH75" s="31"/>
      <c r="AJ75" s="31" t="s">
        <v>9</v>
      </c>
      <c r="AK75" s="31"/>
      <c r="AL75" s="65" t="s">
        <v>63</v>
      </c>
      <c r="AM75" s="36"/>
      <c r="AN75" s="37"/>
      <c r="AO75" s="145"/>
      <c r="AP75" s="145"/>
      <c r="AQ75" s="145"/>
    </row>
    <row r="76" spans="1:43" x14ac:dyDescent="0.25">
      <c r="A76" s="145"/>
      <c r="B76" s="140"/>
      <c r="C76" s="36"/>
      <c r="D76" s="37"/>
      <c r="E76" s="317"/>
      <c r="F76" s="317"/>
      <c r="G76" s="317"/>
      <c r="H76" s="317"/>
      <c r="I76" s="317"/>
      <c r="J76" s="317"/>
      <c r="K76" s="317"/>
      <c r="L76" s="317"/>
      <c r="M76" s="317"/>
      <c r="N76" s="317"/>
      <c r="O76" s="317"/>
      <c r="P76" s="317"/>
      <c r="Q76" s="317"/>
      <c r="R76" s="317"/>
      <c r="S76" s="317"/>
      <c r="T76" s="317"/>
      <c r="U76" s="145"/>
      <c r="V76" s="37"/>
      <c r="W76" t="s">
        <v>655</v>
      </c>
      <c r="AI76" s="71"/>
      <c r="AJ76" s="31" t="s">
        <v>9</v>
      </c>
      <c r="AK76" s="31"/>
      <c r="AL76" s="65" t="s">
        <v>64</v>
      </c>
      <c r="AM76" s="36"/>
      <c r="AN76" s="37"/>
      <c r="AO76" s="145"/>
      <c r="AP76" s="145"/>
      <c r="AQ76" s="145"/>
    </row>
    <row r="77" spans="1:43" x14ac:dyDescent="0.25">
      <c r="A77" s="145"/>
      <c r="B77" s="140"/>
      <c r="C77" s="36"/>
      <c r="D77" s="37"/>
      <c r="E77" s="317"/>
      <c r="F77" s="317"/>
      <c r="G77" s="317"/>
      <c r="H77" s="317"/>
      <c r="I77" s="317"/>
      <c r="J77" s="317"/>
      <c r="K77" s="317"/>
      <c r="L77" s="317"/>
      <c r="M77" s="317"/>
      <c r="N77" s="317"/>
      <c r="O77" s="317"/>
      <c r="P77" s="317"/>
      <c r="Q77" s="317"/>
      <c r="R77" s="317"/>
      <c r="S77" s="317"/>
      <c r="T77" s="317"/>
      <c r="U77" s="145"/>
      <c r="V77" s="37"/>
      <c r="W77" t="s">
        <v>657</v>
      </c>
      <c r="AH77" s="31"/>
      <c r="AI77" s="71"/>
      <c r="AJ77" s="31"/>
      <c r="AK77" s="31"/>
      <c r="AL77" s="65"/>
      <c r="AM77" s="36"/>
      <c r="AN77" s="37"/>
      <c r="AO77" s="145"/>
      <c r="AP77" s="145"/>
      <c r="AQ77" s="145"/>
    </row>
    <row r="78" spans="1:43" x14ac:dyDescent="0.25">
      <c r="A78" s="145"/>
      <c r="B78" s="140"/>
      <c r="C78" s="36"/>
      <c r="D78" s="37"/>
      <c r="E78" s="317"/>
      <c r="F78" s="317"/>
      <c r="G78" s="317"/>
      <c r="H78" s="317"/>
      <c r="I78" s="317"/>
      <c r="J78" s="317"/>
      <c r="K78" s="317"/>
      <c r="L78" s="317"/>
      <c r="M78" s="317"/>
      <c r="N78" s="317"/>
      <c r="O78" s="317"/>
      <c r="P78" s="317"/>
      <c r="Q78" s="317"/>
      <c r="R78" s="317"/>
      <c r="S78" s="317"/>
      <c r="T78" s="317"/>
      <c r="U78" s="145"/>
      <c r="V78" s="37"/>
      <c r="X78" t="s">
        <v>656</v>
      </c>
      <c r="AF78" s="31" t="s">
        <v>9</v>
      </c>
      <c r="AG78" s="31"/>
      <c r="AH78" s="71"/>
      <c r="AI78" s="31"/>
      <c r="AJ78" s="31"/>
      <c r="AK78" s="31"/>
      <c r="AL78" s="65" t="s">
        <v>89</v>
      </c>
      <c r="AM78" s="36"/>
      <c r="AN78" s="37"/>
      <c r="AO78" s="145"/>
      <c r="AP78" s="145"/>
      <c r="AQ78" s="145"/>
    </row>
    <row r="79" spans="1:43" x14ac:dyDescent="0.25">
      <c r="A79" s="145"/>
      <c r="B79" s="140"/>
      <c r="C79" s="36"/>
      <c r="D79" s="37"/>
      <c r="E79" s="317"/>
      <c r="F79" s="317"/>
      <c r="G79" s="317"/>
      <c r="H79" s="317"/>
      <c r="I79" s="317"/>
      <c r="J79" s="317"/>
      <c r="K79" s="317"/>
      <c r="L79" s="317"/>
      <c r="M79" s="317"/>
      <c r="N79" s="317"/>
      <c r="O79" s="317"/>
      <c r="P79" s="317"/>
      <c r="Q79" s="317"/>
      <c r="R79" s="317"/>
      <c r="S79" s="317"/>
      <c r="T79" s="317"/>
      <c r="U79" s="145"/>
      <c r="V79" s="37"/>
      <c r="W79" s="145" t="s">
        <v>367</v>
      </c>
      <c r="X79" s="145"/>
      <c r="Y79" s="145"/>
      <c r="Z79" s="145"/>
      <c r="AA79" s="145"/>
      <c r="AB79" s="145"/>
      <c r="AC79" s="145"/>
      <c r="AD79" s="145"/>
      <c r="AE79" s="145"/>
      <c r="AF79" s="31" t="s">
        <v>9</v>
      </c>
      <c r="AG79" s="31"/>
      <c r="AH79" s="71"/>
      <c r="AI79" s="31"/>
      <c r="AJ79" s="31"/>
      <c r="AK79" s="31"/>
      <c r="AL79" s="65" t="s">
        <v>91</v>
      </c>
      <c r="AM79" s="36"/>
      <c r="AN79" s="37"/>
      <c r="AO79" s="145"/>
      <c r="AP79" s="145"/>
      <c r="AQ79" s="145"/>
    </row>
    <row r="80" spans="1:43" x14ac:dyDescent="0.25">
      <c r="A80" s="145"/>
      <c r="B80" s="140"/>
      <c r="C80" s="36"/>
      <c r="D80" s="37"/>
      <c r="E80" s="317"/>
      <c r="F80" s="317"/>
      <c r="G80" s="317"/>
      <c r="H80" s="317"/>
      <c r="I80" s="317"/>
      <c r="J80" s="317"/>
      <c r="K80" s="317"/>
      <c r="L80" s="317"/>
      <c r="M80" s="317"/>
      <c r="N80" s="317"/>
      <c r="O80" s="317"/>
      <c r="P80" s="317"/>
      <c r="Q80" s="317"/>
      <c r="R80" s="317"/>
      <c r="S80" s="317"/>
      <c r="T80" s="317"/>
      <c r="U80" s="145"/>
      <c r="V80" s="37"/>
      <c r="W80" s="145" t="s">
        <v>368</v>
      </c>
      <c r="X80" s="145"/>
      <c r="Y80" s="145"/>
      <c r="Z80" s="145"/>
      <c r="AA80" s="145"/>
      <c r="AB80" s="145"/>
      <c r="AC80" s="31" t="s">
        <v>9</v>
      </c>
      <c r="AD80" s="31"/>
      <c r="AE80" s="31"/>
      <c r="AF80" s="31"/>
      <c r="AG80" s="31"/>
      <c r="AH80" s="31"/>
      <c r="AI80" s="31"/>
      <c r="AJ80" s="31"/>
      <c r="AK80" s="31"/>
      <c r="AL80" s="150" t="s">
        <v>175</v>
      </c>
      <c r="AM80" s="36"/>
      <c r="AN80" s="37"/>
      <c r="AO80" s="145"/>
      <c r="AP80" s="145">
        <v>615</v>
      </c>
      <c r="AQ80" s="145"/>
    </row>
    <row r="81" spans="1:43" ht="6" customHeight="1" x14ac:dyDescent="0.25">
      <c r="A81" s="28"/>
      <c r="B81" s="70"/>
      <c r="C81" s="33"/>
      <c r="D81" s="32"/>
      <c r="E81" s="28"/>
      <c r="F81" s="28"/>
      <c r="G81" s="28"/>
      <c r="H81" s="28"/>
      <c r="I81" s="28"/>
      <c r="J81" s="28"/>
      <c r="K81" s="28"/>
      <c r="L81" s="28"/>
      <c r="M81" s="28"/>
      <c r="N81" s="28"/>
      <c r="O81" s="28"/>
      <c r="P81" s="28"/>
      <c r="Q81" s="28"/>
      <c r="R81" s="28"/>
      <c r="S81" s="28"/>
      <c r="T81" s="28"/>
      <c r="U81" s="28"/>
      <c r="V81" s="32"/>
      <c r="W81" s="28"/>
      <c r="X81" s="28"/>
      <c r="Y81" s="28"/>
      <c r="Z81" s="28"/>
      <c r="AA81" s="28"/>
      <c r="AB81" s="28"/>
      <c r="AC81" s="28"/>
      <c r="AD81" s="28"/>
      <c r="AE81" s="28"/>
      <c r="AF81" s="28"/>
      <c r="AG81" s="28"/>
      <c r="AH81" s="28"/>
      <c r="AI81" s="28"/>
      <c r="AJ81" s="28"/>
      <c r="AK81" s="28"/>
      <c r="AL81" s="66"/>
      <c r="AM81" s="33"/>
      <c r="AN81" s="32"/>
      <c r="AO81" s="28"/>
      <c r="AP81" s="28"/>
      <c r="AQ81" s="28"/>
    </row>
    <row r="82" spans="1:43" ht="6" customHeight="1" x14ac:dyDescent="0.25">
      <c r="A82" s="41"/>
      <c r="B82" s="141"/>
      <c r="C82" s="30"/>
      <c r="D82" s="29"/>
      <c r="E82" s="41"/>
      <c r="F82" s="41"/>
      <c r="G82" s="41"/>
      <c r="H82" s="41"/>
      <c r="I82" s="41"/>
      <c r="J82" s="41"/>
      <c r="K82" s="41"/>
      <c r="L82" s="41"/>
      <c r="M82" s="41"/>
      <c r="N82" s="41"/>
      <c r="O82" s="41"/>
      <c r="P82" s="41"/>
      <c r="Q82" s="41"/>
      <c r="R82" s="41"/>
      <c r="S82" s="41"/>
      <c r="T82" s="41"/>
      <c r="U82" s="30"/>
      <c r="V82" s="29"/>
      <c r="W82" s="41"/>
      <c r="X82" s="41"/>
      <c r="Y82" s="41"/>
      <c r="Z82" s="41"/>
      <c r="AA82" s="41"/>
      <c r="AB82" s="41"/>
      <c r="AC82" s="41"/>
      <c r="AD82" s="41"/>
      <c r="AE82" s="41"/>
      <c r="AF82" s="41"/>
      <c r="AG82" s="41"/>
      <c r="AH82" s="41"/>
      <c r="AI82" s="41"/>
      <c r="AJ82" s="41"/>
      <c r="AK82" s="41"/>
      <c r="AL82" s="67"/>
      <c r="AM82" s="30"/>
      <c r="AN82" s="29"/>
      <c r="AO82" s="41"/>
      <c r="AP82" s="41"/>
      <c r="AQ82" s="41"/>
    </row>
    <row r="83" spans="1:43" ht="11.25" customHeight="1" x14ac:dyDescent="0.25">
      <c r="A83" s="145"/>
      <c r="B83" s="140">
        <v>613</v>
      </c>
      <c r="C83" s="36"/>
      <c r="D83" s="37"/>
      <c r="E83" s="317" t="str">
        <f ca="1">VLOOKUP(INDIRECT(ADDRESS(ROW(),COLUMN()-3)),INDIRECT("translations[[Question Num]:["&amp; Language_Selected &amp;"]]"),MATCH(Language_Selected,Language_Options,0)+1,FALSE)</f>
        <v>Do you have a title deed or other government recognized document for any house you own?</v>
      </c>
      <c r="F83" s="317"/>
      <c r="G83" s="317"/>
      <c r="H83" s="317"/>
      <c r="I83" s="317"/>
      <c r="J83" s="317"/>
      <c r="K83" s="317"/>
      <c r="L83" s="317"/>
      <c r="M83" s="317"/>
      <c r="N83" s="317"/>
      <c r="O83" s="317"/>
      <c r="P83" s="317"/>
      <c r="Q83" s="317"/>
      <c r="R83" s="317"/>
      <c r="S83" s="317"/>
      <c r="T83" s="317"/>
      <c r="U83" s="36"/>
      <c r="V83" s="37"/>
      <c r="W83" s="145" t="s">
        <v>102</v>
      </c>
      <c r="X83" s="145"/>
      <c r="Y83" s="31" t="s">
        <v>9</v>
      </c>
      <c r="Z83" s="31"/>
      <c r="AA83" s="31"/>
      <c r="AB83" s="71"/>
      <c r="AC83" s="71"/>
      <c r="AD83" s="31"/>
      <c r="AE83" s="31"/>
      <c r="AF83" s="31"/>
      <c r="AG83" s="31"/>
      <c r="AH83" s="31"/>
      <c r="AI83" s="31"/>
      <c r="AJ83" s="31"/>
      <c r="AK83" s="31"/>
      <c r="AL83" s="65" t="s">
        <v>80</v>
      </c>
      <c r="AM83" s="36"/>
      <c r="AN83" s="37"/>
      <c r="AO83" s="145"/>
      <c r="AP83" s="145"/>
      <c r="AQ83" s="145"/>
    </row>
    <row r="84" spans="1:43" x14ac:dyDescent="0.25">
      <c r="A84" s="145"/>
      <c r="B84" s="140"/>
      <c r="C84" s="36"/>
      <c r="D84" s="37"/>
      <c r="E84" s="317"/>
      <c r="F84" s="317"/>
      <c r="G84" s="317"/>
      <c r="H84" s="317"/>
      <c r="I84" s="317"/>
      <c r="J84" s="317"/>
      <c r="K84" s="317"/>
      <c r="L84" s="317"/>
      <c r="M84" s="317"/>
      <c r="N84" s="317"/>
      <c r="O84" s="317"/>
      <c r="P84" s="317"/>
      <c r="Q84" s="317"/>
      <c r="R84" s="317"/>
      <c r="S84" s="317"/>
      <c r="T84" s="317"/>
      <c r="U84" s="36"/>
      <c r="V84" s="37"/>
      <c r="W84" s="145" t="s">
        <v>103</v>
      </c>
      <c r="X84" s="145"/>
      <c r="Y84" s="31" t="s">
        <v>9</v>
      </c>
      <c r="Z84" s="31"/>
      <c r="AA84" s="31"/>
      <c r="AB84" s="71"/>
      <c r="AC84" s="71"/>
      <c r="AD84" s="71"/>
      <c r="AE84" s="31"/>
      <c r="AF84" s="31"/>
      <c r="AG84" s="31"/>
      <c r="AH84" s="31"/>
      <c r="AI84" s="31"/>
      <c r="AJ84" s="31"/>
      <c r="AK84" s="31"/>
      <c r="AL84" s="65" t="s">
        <v>82</v>
      </c>
      <c r="AM84" s="36"/>
      <c r="AN84" s="37"/>
      <c r="AO84" s="145"/>
      <c r="AP84" s="325">
        <v>615</v>
      </c>
      <c r="AQ84" s="145"/>
    </row>
    <row r="85" spans="1:43" x14ac:dyDescent="0.25">
      <c r="A85" s="145"/>
      <c r="B85" s="140"/>
      <c r="C85" s="36"/>
      <c r="D85" s="37"/>
      <c r="E85" s="317"/>
      <c r="F85" s="317"/>
      <c r="G85" s="317"/>
      <c r="H85" s="317"/>
      <c r="I85" s="317"/>
      <c r="J85" s="317"/>
      <c r="K85" s="317"/>
      <c r="L85" s="317"/>
      <c r="M85" s="317"/>
      <c r="N85" s="317"/>
      <c r="O85" s="317"/>
      <c r="P85" s="317"/>
      <c r="Q85" s="317"/>
      <c r="R85" s="317"/>
      <c r="S85" s="317"/>
      <c r="T85" s="317"/>
      <c r="U85" s="36"/>
      <c r="V85" s="37"/>
      <c r="W85" s="145" t="s">
        <v>140</v>
      </c>
      <c r="X85" s="145"/>
      <c r="Y85" s="145"/>
      <c r="Z85" s="145"/>
      <c r="AA85" s="145"/>
      <c r="AB85" s="31" t="s">
        <v>9</v>
      </c>
      <c r="AC85" s="31"/>
      <c r="AD85" s="31"/>
      <c r="AE85" s="31"/>
      <c r="AF85" s="71"/>
      <c r="AG85" s="31"/>
      <c r="AH85" s="71"/>
      <c r="AI85" s="31"/>
      <c r="AJ85" s="31"/>
      <c r="AK85" s="31"/>
      <c r="AL85" s="65" t="s">
        <v>141</v>
      </c>
      <c r="AM85" s="36"/>
      <c r="AN85" s="37"/>
      <c r="AO85" s="145"/>
      <c r="AP85" s="325"/>
      <c r="AQ85" s="145"/>
    </row>
    <row r="86" spans="1:43" ht="6" customHeight="1" x14ac:dyDescent="0.25">
      <c r="A86" s="28"/>
      <c r="B86" s="70"/>
      <c r="C86" s="33"/>
      <c r="D86" s="32"/>
      <c r="E86" s="28"/>
      <c r="F86" s="28"/>
      <c r="G86" s="28"/>
      <c r="H86" s="28"/>
      <c r="I86" s="28"/>
      <c r="J86" s="28"/>
      <c r="K86" s="28"/>
      <c r="L86" s="28"/>
      <c r="M86" s="28"/>
      <c r="N86" s="28"/>
      <c r="O86" s="28"/>
      <c r="P86" s="28"/>
      <c r="Q86" s="28"/>
      <c r="R86" s="28"/>
      <c r="S86" s="28"/>
      <c r="T86" s="28"/>
      <c r="U86" s="33"/>
      <c r="V86" s="32"/>
      <c r="W86" s="28"/>
      <c r="X86" s="28"/>
      <c r="Y86" s="28"/>
      <c r="Z86" s="28"/>
      <c r="AA86" s="28"/>
      <c r="AB86" s="28"/>
      <c r="AC86" s="28"/>
      <c r="AD86" s="28"/>
      <c r="AE86" s="28"/>
      <c r="AF86" s="28"/>
      <c r="AG86" s="28"/>
      <c r="AH86" s="28"/>
      <c r="AI86" s="28"/>
      <c r="AJ86" s="28"/>
      <c r="AK86" s="28"/>
      <c r="AL86" s="66"/>
      <c r="AM86" s="33"/>
      <c r="AN86" s="32"/>
      <c r="AO86" s="28"/>
      <c r="AP86" s="28"/>
      <c r="AQ86" s="28"/>
    </row>
    <row r="87" spans="1:43" ht="6" customHeight="1" x14ac:dyDescent="0.25">
      <c r="A87" s="41"/>
      <c r="B87" s="141"/>
      <c r="C87" s="30"/>
      <c r="D87" s="29"/>
      <c r="E87" s="41"/>
      <c r="F87" s="41"/>
      <c r="G87" s="41"/>
      <c r="H87" s="41"/>
      <c r="I87" s="41"/>
      <c r="J87" s="41"/>
      <c r="K87" s="41"/>
      <c r="L87" s="41"/>
      <c r="M87" s="41"/>
      <c r="N87" s="41"/>
      <c r="O87" s="41"/>
      <c r="P87" s="41"/>
      <c r="Q87" s="41"/>
      <c r="R87" s="41"/>
      <c r="S87" s="41"/>
      <c r="T87" s="41"/>
      <c r="U87" s="30"/>
      <c r="V87" s="29"/>
      <c r="W87" s="41"/>
      <c r="X87" s="41"/>
      <c r="Y87" s="41"/>
      <c r="Z87" s="41"/>
      <c r="AA87" s="41"/>
      <c r="AB87" s="41"/>
      <c r="AC87" s="41"/>
      <c r="AD87" s="41"/>
      <c r="AE87" s="41"/>
      <c r="AF87" s="41"/>
      <c r="AG87" s="41"/>
      <c r="AH87" s="41"/>
      <c r="AI87" s="41"/>
      <c r="AJ87" s="41"/>
      <c r="AK87" s="41"/>
      <c r="AL87" s="67"/>
      <c r="AM87" s="30"/>
      <c r="AN87" s="29"/>
      <c r="AO87" s="41"/>
      <c r="AP87" s="41"/>
      <c r="AQ87" s="41"/>
    </row>
    <row r="88" spans="1:43" ht="11.25" customHeight="1" x14ac:dyDescent="0.25">
      <c r="A88" s="145"/>
      <c r="B88" s="140">
        <v>614</v>
      </c>
      <c r="C88" s="36"/>
      <c r="D88" s="37"/>
      <c r="E88" s="317" t="str">
        <f ca="1">VLOOKUP(INDIRECT(ADDRESS(ROW(),COLUMN()-3)),INDIRECT("translations[[Question Num]:["&amp; Language_Selected &amp;"]]"),MATCH(Language_Selected,Language_Options,0)+1,FALSE)</f>
        <v>Is your name on this document?</v>
      </c>
      <c r="F88" s="317"/>
      <c r="G88" s="317"/>
      <c r="H88" s="317"/>
      <c r="I88" s="317"/>
      <c r="J88" s="317"/>
      <c r="K88" s="317"/>
      <c r="L88" s="317"/>
      <c r="M88" s="317"/>
      <c r="N88" s="317"/>
      <c r="O88" s="317"/>
      <c r="P88" s="317"/>
      <c r="Q88" s="317"/>
      <c r="R88" s="317"/>
      <c r="S88" s="317"/>
      <c r="T88" s="317"/>
      <c r="U88" s="36"/>
      <c r="V88" s="37"/>
      <c r="W88" s="145" t="s">
        <v>102</v>
      </c>
      <c r="X88" s="145"/>
      <c r="Y88" s="31" t="s">
        <v>9</v>
      </c>
      <c r="Z88" s="31"/>
      <c r="AA88" s="31"/>
      <c r="AB88" s="71"/>
      <c r="AC88" s="71"/>
      <c r="AD88" s="31"/>
      <c r="AE88" s="31"/>
      <c r="AF88" s="31"/>
      <c r="AG88" s="31"/>
      <c r="AH88" s="31"/>
      <c r="AI88" s="31"/>
      <c r="AJ88" s="31"/>
      <c r="AK88" s="31"/>
      <c r="AL88" s="65" t="s">
        <v>80</v>
      </c>
      <c r="AM88" s="36"/>
      <c r="AN88" s="37"/>
      <c r="AO88" s="145"/>
      <c r="AP88" s="145"/>
      <c r="AQ88" s="145"/>
    </row>
    <row r="89" spans="1:43" x14ac:dyDescent="0.25">
      <c r="A89" s="145"/>
      <c r="B89" s="140"/>
      <c r="C89" s="36"/>
      <c r="D89" s="37"/>
      <c r="E89" s="317"/>
      <c r="F89" s="317"/>
      <c r="G89" s="317"/>
      <c r="H89" s="317"/>
      <c r="I89" s="317"/>
      <c r="J89" s="317"/>
      <c r="K89" s="317"/>
      <c r="L89" s="317"/>
      <c r="M89" s="317"/>
      <c r="N89" s="317"/>
      <c r="O89" s="317"/>
      <c r="P89" s="317"/>
      <c r="Q89" s="317"/>
      <c r="R89" s="317"/>
      <c r="S89" s="317"/>
      <c r="T89" s="317"/>
      <c r="U89" s="36"/>
      <c r="V89" s="37"/>
      <c r="W89" s="145" t="s">
        <v>103</v>
      </c>
      <c r="X89" s="145"/>
      <c r="Y89" s="31" t="s">
        <v>9</v>
      </c>
      <c r="Z89" s="31"/>
      <c r="AA89" s="31"/>
      <c r="AB89" s="71"/>
      <c r="AC89" s="71"/>
      <c r="AD89" s="71"/>
      <c r="AE89" s="31"/>
      <c r="AF89" s="31"/>
      <c r="AG89" s="31"/>
      <c r="AH89" s="31"/>
      <c r="AI89" s="31"/>
      <c r="AJ89" s="31"/>
      <c r="AK89" s="31"/>
      <c r="AL89" s="65" t="s">
        <v>82</v>
      </c>
      <c r="AM89" s="36"/>
      <c r="AN89" s="37"/>
      <c r="AO89" s="145"/>
      <c r="AP89" s="1"/>
      <c r="AQ89" s="145"/>
    </row>
    <row r="90" spans="1:43" x14ac:dyDescent="0.25">
      <c r="A90" s="145"/>
      <c r="B90" s="140"/>
      <c r="C90" s="36"/>
      <c r="D90" s="37"/>
      <c r="E90" s="317"/>
      <c r="F90" s="317"/>
      <c r="G90" s="317"/>
      <c r="H90" s="317"/>
      <c r="I90" s="317"/>
      <c r="J90" s="317"/>
      <c r="K90" s="317"/>
      <c r="L90" s="317"/>
      <c r="M90" s="317"/>
      <c r="N90" s="317"/>
      <c r="O90" s="317"/>
      <c r="P90" s="317"/>
      <c r="Q90" s="317"/>
      <c r="R90" s="317"/>
      <c r="S90" s="317"/>
      <c r="T90" s="317"/>
      <c r="U90" s="36"/>
      <c r="V90" s="37"/>
      <c r="W90" s="145" t="s">
        <v>140</v>
      </c>
      <c r="X90" s="145"/>
      <c r="Y90" s="145"/>
      <c r="Z90" s="145"/>
      <c r="AA90" s="145"/>
      <c r="AB90" s="31" t="s">
        <v>9</v>
      </c>
      <c r="AC90" s="31"/>
      <c r="AD90" s="31"/>
      <c r="AE90" s="31"/>
      <c r="AF90" s="71"/>
      <c r="AG90" s="31"/>
      <c r="AH90" s="71"/>
      <c r="AI90" s="31"/>
      <c r="AJ90" s="31"/>
      <c r="AK90" s="31"/>
      <c r="AL90" s="65" t="s">
        <v>141</v>
      </c>
      <c r="AM90" s="36"/>
      <c r="AN90" s="37"/>
      <c r="AO90" s="145"/>
      <c r="AP90" s="1"/>
      <c r="AQ90" s="145"/>
    </row>
    <row r="91" spans="1:43" ht="6" customHeight="1" x14ac:dyDescent="0.25">
      <c r="A91" s="28"/>
      <c r="B91" s="70"/>
      <c r="C91" s="33"/>
      <c r="D91" s="32"/>
      <c r="E91" s="28"/>
      <c r="F91" s="28"/>
      <c r="G91" s="28"/>
      <c r="H91" s="28"/>
      <c r="I91" s="28"/>
      <c r="J91" s="28"/>
      <c r="K91" s="28"/>
      <c r="L91" s="28"/>
      <c r="M91" s="28"/>
      <c r="N91" s="28"/>
      <c r="O91" s="28"/>
      <c r="P91" s="28"/>
      <c r="Q91" s="28"/>
      <c r="R91" s="28"/>
      <c r="S91" s="28"/>
      <c r="T91" s="28"/>
      <c r="U91" s="33"/>
      <c r="V91" s="32"/>
      <c r="W91" s="28"/>
      <c r="X91" s="28"/>
      <c r="Y91" s="28"/>
      <c r="Z91" s="28"/>
      <c r="AA91" s="28"/>
      <c r="AB91" s="28"/>
      <c r="AC91" s="28"/>
      <c r="AD91" s="28"/>
      <c r="AE91" s="28"/>
      <c r="AF91" s="28"/>
      <c r="AG91" s="28"/>
      <c r="AH91" s="28"/>
      <c r="AI91" s="28"/>
      <c r="AJ91" s="28"/>
      <c r="AK91" s="28"/>
      <c r="AL91" s="66"/>
      <c r="AM91" s="33"/>
      <c r="AN91" s="32"/>
      <c r="AO91" s="28"/>
      <c r="AP91" s="28"/>
      <c r="AQ91" s="28"/>
    </row>
    <row r="92" spans="1:43" ht="6" customHeight="1" x14ac:dyDescent="0.25">
      <c r="A92" s="41"/>
      <c r="B92" s="141"/>
      <c r="C92" s="30"/>
      <c r="D92" s="29"/>
      <c r="E92" s="41"/>
      <c r="F92" s="41"/>
      <c r="G92" s="41"/>
      <c r="H92" s="41"/>
      <c r="I92" s="41"/>
      <c r="J92" s="41"/>
      <c r="K92" s="41"/>
      <c r="L92" s="41"/>
      <c r="M92" s="41"/>
      <c r="N92" s="41"/>
      <c r="O92" s="41"/>
      <c r="P92" s="41"/>
      <c r="Q92" s="41"/>
      <c r="R92" s="41"/>
      <c r="S92" s="41"/>
      <c r="T92" s="41"/>
      <c r="U92" s="41"/>
      <c r="V92" s="29"/>
      <c r="W92" s="41"/>
      <c r="X92" s="41"/>
      <c r="Y92" s="41"/>
      <c r="Z92" s="41"/>
      <c r="AA92" s="41"/>
      <c r="AB92" s="41"/>
      <c r="AC92" s="41"/>
      <c r="AD92" s="41"/>
      <c r="AE92" s="41"/>
      <c r="AF92" s="41"/>
      <c r="AG92" s="41"/>
      <c r="AH92" s="41"/>
      <c r="AI92" s="41"/>
      <c r="AJ92" s="41"/>
      <c r="AK92" s="41"/>
      <c r="AL92" s="67"/>
      <c r="AM92" s="30"/>
      <c r="AN92" s="29"/>
      <c r="AO92" s="41"/>
      <c r="AP92" s="41"/>
      <c r="AQ92" s="41"/>
    </row>
    <row r="93" spans="1:43" ht="11.25" customHeight="1" x14ac:dyDescent="0.25">
      <c r="A93" s="145"/>
      <c r="B93" s="64">
        <v>615</v>
      </c>
      <c r="C93" s="36"/>
      <c r="D93" s="37"/>
      <c r="E93" s="317" t="str">
        <f ca="1">VLOOKUP(INDIRECT(ADDRESS(ROW(),COLUMN()-3)),INDIRECT("translations[[Question Num]:["&amp; Language_Selected &amp;"]]"),MATCH(Language_Selected,Language_Options,0)+1,FALSE)</f>
        <v>Do you own any agricultural or non-agricultural land either alone or jointly with someone else?</v>
      </c>
      <c r="F93" s="317"/>
      <c r="G93" s="317"/>
      <c r="H93" s="317"/>
      <c r="I93" s="317"/>
      <c r="J93" s="317"/>
      <c r="K93" s="317"/>
      <c r="L93" s="317"/>
      <c r="M93" s="317"/>
      <c r="N93" s="317"/>
      <c r="O93" s="317"/>
      <c r="P93" s="317"/>
      <c r="Q93" s="317"/>
      <c r="R93" s="317"/>
      <c r="S93" s="317"/>
      <c r="T93" s="317"/>
      <c r="U93" s="145"/>
      <c r="V93" s="37"/>
      <c r="W93" s="145" t="s">
        <v>365</v>
      </c>
      <c r="X93" s="145"/>
      <c r="Y93" s="145"/>
      <c r="Z93" s="145"/>
      <c r="AA93" s="145"/>
      <c r="AB93" s="31" t="s">
        <v>9</v>
      </c>
      <c r="AC93" s="71"/>
      <c r="AD93" s="31"/>
      <c r="AE93" s="31"/>
      <c r="AF93" s="31"/>
      <c r="AG93" s="31"/>
      <c r="AH93" s="31"/>
      <c r="AI93" s="31"/>
      <c r="AJ93" s="31"/>
      <c r="AK93" s="31"/>
      <c r="AL93" s="65" t="s">
        <v>62</v>
      </c>
      <c r="AM93" s="36"/>
      <c r="AN93" s="37"/>
      <c r="AO93" s="145"/>
      <c r="AP93" s="145"/>
      <c r="AQ93" s="145"/>
    </row>
    <row r="94" spans="1:43" x14ac:dyDescent="0.25">
      <c r="A94" s="145"/>
      <c r="B94" s="140"/>
      <c r="C94" s="36"/>
      <c r="D94" s="37"/>
      <c r="E94" s="317"/>
      <c r="F94" s="317"/>
      <c r="G94" s="317"/>
      <c r="H94" s="317"/>
      <c r="I94" s="317"/>
      <c r="J94" s="317"/>
      <c r="K94" s="317"/>
      <c r="L94" s="317"/>
      <c r="M94" s="317"/>
      <c r="N94" s="317"/>
      <c r="O94" s="317"/>
      <c r="P94" s="317"/>
      <c r="Q94" s="317"/>
      <c r="R94" s="317"/>
      <c r="S94" s="317"/>
      <c r="T94" s="317"/>
      <c r="U94" s="145"/>
      <c r="V94" s="37"/>
      <c r="W94" s="145" t="s">
        <v>366</v>
      </c>
      <c r="X94" s="145"/>
      <c r="Y94" s="145"/>
      <c r="Z94" s="145"/>
      <c r="AA94" s="145"/>
      <c r="AC94" s="71"/>
      <c r="AE94" s="31"/>
      <c r="AF94" s="31"/>
      <c r="AH94" s="31"/>
      <c r="AJ94" s="31" t="s">
        <v>9</v>
      </c>
      <c r="AK94" s="31"/>
      <c r="AL94" s="65" t="s">
        <v>63</v>
      </c>
      <c r="AM94" s="36"/>
      <c r="AN94" s="37"/>
      <c r="AO94" s="145"/>
      <c r="AP94" s="145"/>
      <c r="AQ94" s="145"/>
    </row>
    <row r="95" spans="1:43" x14ac:dyDescent="0.25">
      <c r="A95" s="145"/>
      <c r="B95" s="140"/>
      <c r="C95" s="36"/>
      <c r="D95" s="37"/>
      <c r="E95" s="317"/>
      <c r="F95" s="317"/>
      <c r="G95" s="317"/>
      <c r="H95" s="317"/>
      <c r="I95" s="317"/>
      <c r="J95" s="317"/>
      <c r="K95" s="317"/>
      <c r="L95" s="317"/>
      <c r="M95" s="317"/>
      <c r="N95" s="317"/>
      <c r="O95" s="317"/>
      <c r="P95" s="317"/>
      <c r="Q95" s="317"/>
      <c r="R95" s="317"/>
      <c r="S95" s="317"/>
      <c r="T95" s="317"/>
      <c r="U95" s="145"/>
      <c r="V95" s="37"/>
      <c r="W95" t="s">
        <v>655</v>
      </c>
      <c r="AI95" s="71"/>
      <c r="AJ95" s="31" t="s">
        <v>9</v>
      </c>
      <c r="AK95" s="31"/>
      <c r="AL95" s="65" t="s">
        <v>64</v>
      </c>
      <c r="AM95" s="36"/>
      <c r="AN95" s="37"/>
      <c r="AO95" s="145"/>
      <c r="AP95" s="145"/>
      <c r="AQ95" s="145"/>
    </row>
    <row r="96" spans="1:43" x14ac:dyDescent="0.25">
      <c r="A96" s="145"/>
      <c r="B96" s="140"/>
      <c r="C96" s="36"/>
      <c r="D96" s="37"/>
      <c r="E96" s="317"/>
      <c r="F96" s="317"/>
      <c r="G96" s="317"/>
      <c r="H96" s="317"/>
      <c r="I96" s="317"/>
      <c r="J96" s="317"/>
      <c r="K96" s="317"/>
      <c r="L96" s="317"/>
      <c r="M96" s="317"/>
      <c r="N96" s="317"/>
      <c r="O96" s="317"/>
      <c r="P96" s="317"/>
      <c r="Q96" s="317"/>
      <c r="R96" s="317"/>
      <c r="S96" s="317"/>
      <c r="T96" s="317"/>
      <c r="U96" s="145"/>
      <c r="V96" s="37"/>
      <c r="W96" t="s">
        <v>657</v>
      </c>
      <c r="AH96" s="31"/>
      <c r="AI96" s="71"/>
      <c r="AJ96" s="31"/>
      <c r="AK96" s="31"/>
      <c r="AL96" s="65"/>
      <c r="AM96" s="36"/>
      <c r="AN96" s="37"/>
      <c r="AO96" s="145"/>
      <c r="AP96" s="145"/>
      <c r="AQ96" s="145"/>
    </row>
    <row r="97" spans="1:43" x14ac:dyDescent="0.25">
      <c r="A97" s="145"/>
      <c r="B97" s="140"/>
      <c r="C97" s="36"/>
      <c r="D97" s="37"/>
      <c r="E97" s="317"/>
      <c r="F97" s="317"/>
      <c r="G97" s="317"/>
      <c r="H97" s="317"/>
      <c r="I97" s="317"/>
      <c r="J97" s="317"/>
      <c r="K97" s="317"/>
      <c r="L97" s="317"/>
      <c r="M97" s="317"/>
      <c r="N97" s="317"/>
      <c r="O97" s="317"/>
      <c r="P97" s="317"/>
      <c r="Q97" s="317"/>
      <c r="R97" s="317"/>
      <c r="S97" s="317"/>
      <c r="T97" s="317"/>
      <c r="U97" s="145"/>
      <c r="V97" s="37"/>
      <c r="X97" t="s">
        <v>656</v>
      </c>
      <c r="AF97" s="31" t="s">
        <v>9</v>
      </c>
      <c r="AG97" s="31"/>
      <c r="AH97" s="71"/>
      <c r="AI97" s="31"/>
      <c r="AJ97" s="31"/>
      <c r="AK97" s="31"/>
      <c r="AL97" s="65" t="s">
        <v>89</v>
      </c>
      <c r="AM97" s="36"/>
      <c r="AN97" s="37"/>
      <c r="AO97" s="145"/>
      <c r="AP97" s="145"/>
      <c r="AQ97" s="145"/>
    </row>
    <row r="98" spans="1:43" x14ac:dyDescent="0.25">
      <c r="A98" s="145"/>
      <c r="B98" s="140"/>
      <c r="C98" s="36"/>
      <c r="D98" s="37"/>
      <c r="E98" s="317"/>
      <c r="F98" s="317"/>
      <c r="G98" s="317"/>
      <c r="H98" s="317"/>
      <c r="I98" s="317"/>
      <c r="J98" s="317"/>
      <c r="K98" s="317"/>
      <c r="L98" s="317"/>
      <c r="M98" s="317"/>
      <c r="N98" s="317"/>
      <c r="O98" s="317"/>
      <c r="P98" s="317"/>
      <c r="Q98" s="317"/>
      <c r="R98" s="317"/>
      <c r="S98" s="317"/>
      <c r="T98" s="317"/>
      <c r="U98" s="145"/>
      <c r="V98" s="37"/>
      <c r="W98" s="145" t="s">
        <v>367</v>
      </c>
      <c r="X98" s="145"/>
      <c r="Y98" s="145"/>
      <c r="Z98" s="145"/>
      <c r="AA98" s="145"/>
      <c r="AB98" s="145"/>
      <c r="AC98" s="145"/>
      <c r="AD98" s="145"/>
      <c r="AE98" s="145"/>
      <c r="AF98" s="31" t="s">
        <v>9</v>
      </c>
      <c r="AG98" s="31"/>
      <c r="AH98" s="71"/>
      <c r="AI98" s="31"/>
      <c r="AJ98" s="31"/>
      <c r="AK98" s="31"/>
      <c r="AL98" s="65" t="s">
        <v>91</v>
      </c>
      <c r="AM98" s="36"/>
      <c r="AN98" s="37"/>
      <c r="AO98" s="145"/>
      <c r="AP98" s="145"/>
      <c r="AQ98" s="145"/>
    </row>
    <row r="99" spans="1:43" x14ac:dyDescent="0.25">
      <c r="A99" s="145"/>
      <c r="B99" s="140"/>
      <c r="C99" s="36"/>
      <c r="D99" s="37"/>
      <c r="E99" s="317"/>
      <c r="F99" s="317"/>
      <c r="G99" s="317"/>
      <c r="H99" s="317"/>
      <c r="I99" s="317"/>
      <c r="J99" s="317"/>
      <c r="K99" s="317"/>
      <c r="L99" s="317"/>
      <c r="M99" s="317"/>
      <c r="N99" s="317"/>
      <c r="O99" s="317"/>
      <c r="P99" s="317"/>
      <c r="Q99" s="317"/>
      <c r="R99" s="317"/>
      <c r="S99" s="317"/>
      <c r="T99" s="317"/>
      <c r="U99" s="145"/>
      <c r="V99" s="37"/>
      <c r="W99" s="145" t="s">
        <v>368</v>
      </c>
      <c r="X99" s="145"/>
      <c r="Y99" s="145"/>
      <c r="Z99" s="145"/>
      <c r="AA99" s="145"/>
      <c r="AB99" s="145"/>
      <c r="AC99" s="31" t="s">
        <v>9</v>
      </c>
      <c r="AD99" s="31"/>
      <c r="AE99" s="31"/>
      <c r="AF99" s="31"/>
      <c r="AG99" s="31"/>
      <c r="AH99" s="31"/>
      <c r="AI99" s="31"/>
      <c r="AJ99" s="31"/>
      <c r="AK99" s="31"/>
      <c r="AL99" s="150" t="s">
        <v>175</v>
      </c>
      <c r="AM99" s="36"/>
      <c r="AN99" s="37"/>
      <c r="AO99" s="145"/>
      <c r="AP99" s="145" t="s">
        <v>990</v>
      </c>
      <c r="AQ99" s="145"/>
    </row>
    <row r="100" spans="1:43" ht="6" customHeight="1" x14ac:dyDescent="0.25">
      <c r="A100" s="28"/>
      <c r="B100" s="70"/>
      <c r="C100" s="33"/>
      <c r="D100" s="32"/>
      <c r="E100" s="28"/>
      <c r="F100" s="28"/>
      <c r="G100" s="28"/>
      <c r="H100" s="28"/>
      <c r="I100" s="28"/>
      <c r="J100" s="28"/>
      <c r="K100" s="28"/>
      <c r="L100" s="28"/>
      <c r="M100" s="28"/>
      <c r="N100" s="28"/>
      <c r="O100" s="28"/>
      <c r="P100" s="28"/>
      <c r="Q100" s="28"/>
      <c r="R100" s="28"/>
      <c r="S100" s="28"/>
      <c r="T100" s="28"/>
      <c r="U100" s="28"/>
      <c r="V100" s="32"/>
      <c r="W100" s="28"/>
      <c r="X100" s="28"/>
      <c r="Y100" s="28"/>
      <c r="Z100" s="28"/>
      <c r="AA100" s="28"/>
      <c r="AB100" s="28"/>
      <c r="AC100" s="28"/>
      <c r="AD100" s="28"/>
      <c r="AE100" s="28"/>
      <c r="AF100" s="28"/>
      <c r="AG100" s="28"/>
      <c r="AH100" s="28"/>
      <c r="AI100" s="28"/>
      <c r="AJ100" s="28"/>
      <c r="AK100" s="28"/>
      <c r="AL100" s="66"/>
      <c r="AM100" s="33"/>
      <c r="AN100" s="32"/>
      <c r="AO100" s="28"/>
      <c r="AP100" s="28"/>
      <c r="AQ100" s="28"/>
    </row>
    <row r="101" spans="1:43" ht="6" customHeight="1" x14ac:dyDescent="0.25">
      <c r="A101" s="41"/>
      <c r="B101" s="141"/>
      <c r="C101" s="30"/>
      <c r="D101" s="29"/>
      <c r="E101" s="41"/>
      <c r="F101" s="41"/>
      <c r="G101" s="41"/>
      <c r="H101" s="41"/>
      <c r="I101" s="41"/>
      <c r="J101" s="41"/>
      <c r="K101" s="41"/>
      <c r="L101" s="41"/>
      <c r="M101" s="41"/>
      <c r="N101" s="41"/>
      <c r="O101" s="41"/>
      <c r="P101" s="41"/>
      <c r="Q101" s="41"/>
      <c r="R101" s="41"/>
      <c r="S101" s="41"/>
      <c r="T101" s="41"/>
      <c r="U101" s="30"/>
      <c r="V101" s="29"/>
      <c r="W101" s="41"/>
      <c r="X101" s="41"/>
      <c r="Y101" s="41"/>
      <c r="Z101" s="41"/>
      <c r="AA101" s="41"/>
      <c r="AB101" s="41"/>
      <c r="AC101" s="41"/>
      <c r="AD101" s="41"/>
      <c r="AE101" s="41"/>
      <c r="AF101" s="41"/>
      <c r="AG101" s="41"/>
      <c r="AH101" s="41"/>
      <c r="AI101" s="41"/>
      <c r="AJ101" s="41"/>
      <c r="AK101" s="41"/>
      <c r="AL101" s="67"/>
      <c r="AM101" s="30"/>
      <c r="AN101" s="29"/>
      <c r="AO101" s="41"/>
      <c r="AP101" s="41"/>
      <c r="AQ101" s="41"/>
    </row>
    <row r="102" spans="1:43" ht="11.25" customHeight="1" x14ac:dyDescent="0.25">
      <c r="A102" s="145"/>
      <c r="B102" s="140">
        <v>616</v>
      </c>
      <c r="C102" s="36"/>
      <c r="D102" s="37"/>
      <c r="E102" s="317" t="str">
        <f ca="1">VLOOKUP(INDIRECT(ADDRESS(ROW(),COLUMN()-3)),INDIRECT("translations[[Question Num]:["&amp; Language_Selected &amp;"]]"),MATCH(Language_Selected,Language_Options,0)+1,FALSE)</f>
        <v>Do you have a title deed or other government recognized document for any land you own?</v>
      </c>
      <c r="F102" s="317"/>
      <c r="G102" s="317"/>
      <c r="H102" s="317"/>
      <c r="I102" s="317"/>
      <c r="J102" s="317"/>
      <c r="K102" s="317"/>
      <c r="L102" s="317"/>
      <c r="M102" s="317"/>
      <c r="N102" s="317"/>
      <c r="O102" s="317"/>
      <c r="P102" s="317"/>
      <c r="Q102" s="317"/>
      <c r="R102" s="317"/>
      <c r="S102" s="317"/>
      <c r="T102" s="317"/>
      <c r="U102" s="36"/>
      <c r="V102" s="37"/>
      <c r="W102" s="145" t="s">
        <v>102</v>
      </c>
      <c r="X102" s="145"/>
      <c r="Y102" s="31" t="s">
        <v>9</v>
      </c>
      <c r="Z102" s="31"/>
      <c r="AA102" s="31"/>
      <c r="AB102" s="71"/>
      <c r="AC102" s="71"/>
      <c r="AD102" s="31"/>
      <c r="AE102" s="31"/>
      <c r="AF102" s="31"/>
      <c r="AG102" s="31"/>
      <c r="AH102" s="31"/>
      <c r="AI102" s="31"/>
      <c r="AJ102" s="31"/>
      <c r="AK102" s="31"/>
      <c r="AL102" s="65" t="s">
        <v>80</v>
      </c>
      <c r="AM102" s="36"/>
      <c r="AN102" s="37"/>
      <c r="AO102" s="145"/>
      <c r="AP102" s="145"/>
      <c r="AQ102" s="145"/>
    </row>
    <row r="103" spans="1:43" x14ac:dyDescent="0.25">
      <c r="A103" s="145"/>
      <c r="B103" s="140"/>
      <c r="C103" s="36"/>
      <c r="D103" s="37"/>
      <c r="E103" s="317"/>
      <c r="F103" s="317"/>
      <c r="G103" s="317"/>
      <c r="H103" s="317"/>
      <c r="I103" s="317"/>
      <c r="J103" s="317"/>
      <c r="K103" s="317"/>
      <c r="L103" s="317"/>
      <c r="M103" s="317"/>
      <c r="N103" s="317"/>
      <c r="O103" s="317"/>
      <c r="P103" s="317"/>
      <c r="Q103" s="317"/>
      <c r="R103" s="317"/>
      <c r="S103" s="317"/>
      <c r="T103" s="317"/>
      <c r="U103" s="36"/>
      <c r="V103" s="37"/>
      <c r="W103" s="145" t="s">
        <v>103</v>
      </c>
      <c r="X103" s="145"/>
      <c r="Y103" s="31" t="s">
        <v>9</v>
      </c>
      <c r="Z103" s="31"/>
      <c r="AA103" s="31"/>
      <c r="AB103" s="71"/>
      <c r="AC103" s="71"/>
      <c r="AD103" s="71"/>
      <c r="AE103" s="31"/>
      <c r="AF103" s="31"/>
      <c r="AG103" s="31"/>
      <c r="AH103" s="31"/>
      <c r="AI103" s="31"/>
      <c r="AJ103" s="31"/>
      <c r="AK103" s="31"/>
      <c r="AL103" s="65" t="s">
        <v>82</v>
      </c>
      <c r="AM103" s="36"/>
      <c r="AN103" s="37"/>
      <c r="AO103" s="145"/>
      <c r="AP103" s="325" t="s">
        <v>990</v>
      </c>
      <c r="AQ103" s="145"/>
    </row>
    <row r="104" spans="1:43" x14ac:dyDescent="0.25">
      <c r="A104" s="145"/>
      <c r="B104" s="140"/>
      <c r="C104" s="36"/>
      <c r="D104" s="37"/>
      <c r="E104" s="317"/>
      <c r="F104" s="317"/>
      <c r="G104" s="317"/>
      <c r="H104" s="317"/>
      <c r="I104" s="317"/>
      <c r="J104" s="317"/>
      <c r="K104" s="317"/>
      <c r="L104" s="317"/>
      <c r="M104" s="317"/>
      <c r="N104" s="317"/>
      <c r="O104" s="317"/>
      <c r="P104" s="317"/>
      <c r="Q104" s="317"/>
      <c r="R104" s="317"/>
      <c r="S104" s="317"/>
      <c r="T104" s="317"/>
      <c r="U104" s="36"/>
      <c r="V104" s="37"/>
      <c r="W104" s="145" t="s">
        <v>140</v>
      </c>
      <c r="X104" s="145"/>
      <c r="Y104" s="145"/>
      <c r="Z104" s="145"/>
      <c r="AA104" s="145"/>
      <c r="AB104" s="31" t="s">
        <v>9</v>
      </c>
      <c r="AC104" s="31"/>
      <c r="AD104" s="31"/>
      <c r="AE104" s="31"/>
      <c r="AF104" s="71"/>
      <c r="AG104" s="31"/>
      <c r="AH104" s="71"/>
      <c r="AI104" s="31"/>
      <c r="AJ104" s="31"/>
      <c r="AK104" s="31"/>
      <c r="AL104" s="65" t="s">
        <v>141</v>
      </c>
      <c r="AM104" s="36"/>
      <c r="AN104" s="37"/>
      <c r="AO104" s="145"/>
      <c r="AP104" s="325"/>
      <c r="AQ104" s="145"/>
    </row>
    <row r="105" spans="1:43" ht="6" customHeight="1" x14ac:dyDescent="0.25">
      <c r="A105" s="28"/>
      <c r="B105" s="70"/>
      <c r="C105" s="33"/>
      <c r="D105" s="32"/>
      <c r="E105" s="28"/>
      <c r="F105" s="28"/>
      <c r="G105" s="28"/>
      <c r="H105" s="28"/>
      <c r="I105" s="28"/>
      <c r="J105" s="28"/>
      <c r="K105" s="28"/>
      <c r="L105" s="28"/>
      <c r="M105" s="28"/>
      <c r="N105" s="28"/>
      <c r="O105" s="28"/>
      <c r="P105" s="28"/>
      <c r="Q105" s="28"/>
      <c r="R105" s="28"/>
      <c r="S105" s="28"/>
      <c r="T105" s="28"/>
      <c r="U105" s="33"/>
      <c r="V105" s="32"/>
      <c r="W105" s="28"/>
      <c r="X105" s="28"/>
      <c r="Y105" s="28"/>
      <c r="Z105" s="28"/>
      <c r="AA105" s="28"/>
      <c r="AB105" s="28"/>
      <c r="AC105" s="28"/>
      <c r="AD105" s="28"/>
      <c r="AE105" s="28"/>
      <c r="AF105" s="28"/>
      <c r="AG105" s="28"/>
      <c r="AH105" s="28"/>
      <c r="AI105" s="28"/>
      <c r="AJ105" s="28"/>
      <c r="AK105" s="28"/>
      <c r="AL105" s="66"/>
      <c r="AM105" s="33"/>
      <c r="AN105" s="32"/>
      <c r="AO105" s="28"/>
      <c r="AP105" s="28"/>
      <c r="AQ105" s="28"/>
    </row>
    <row r="106" spans="1:43" ht="6" customHeight="1" x14ac:dyDescent="0.25">
      <c r="A106" s="41"/>
      <c r="B106" s="141"/>
      <c r="C106" s="30"/>
      <c r="D106" s="29"/>
      <c r="E106" s="41"/>
      <c r="F106" s="41"/>
      <c r="G106" s="41"/>
      <c r="H106" s="41"/>
      <c r="I106" s="41"/>
      <c r="J106" s="41"/>
      <c r="K106" s="41"/>
      <c r="L106" s="41"/>
      <c r="M106" s="41"/>
      <c r="N106" s="41"/>
      <c r="O106" s="41"/>
      <c r="P106" s="41"/>
      <c r="Q106" s="41"/>
      <c r="R106" s="41"/>
      <c r="S106" s="41"/>
      <c r="T106" s="41"/>
      <c r="U106" s="30"/>
      <c r="V106" s="29"/>
      <c r="W106" s="41"/>
      <c r="X106" s="41"/>
      <c r="Y106" s="41"/>
      <c r="Z106" s="41"/>
      <c r="AA106" s="41"/>
      <c r="AB106" s="41"/>
      <c r="AC106" s="41"/>
      <c r="AD106" s="41"/>
      <c r="AE106" s="41"/>
      <c r="AF106" s="41"/>
      <c r="AG106" s="41"/>
      <c r="AH106" s="41"/>
      <c r="AI106" s="41"/>
      <c r="AJ106" s="41"/>
      <c r="AK106" s="41"/>
      <c r="AL106" s="67"/>
      <c r="AM106" s="30"/>
      <c r="AN106" s="29"/>
      <c r="AO106" s="41"/>
      <c r="AP106" s="41"/>
      <c r="AQ106" s="41"/>
    </row>
    <row r="107" spans="1:43" ht="11.25" customHeight="1" x14ac:dyDescent="0.25">
      <c r="A107" s="145"/>
      <c r="B107" s="140">
        <v>617</v>
      </c>
      <c r="C107" s="36"/>
      <c r="D107" s="37"/>
      <c r="E107" s="317" t="str">
        <f ca="1">VLOOKUP(INDIRECT(ADDRESS(ROW(),COLUMN()-3)),INDIRECT("translations[[Question Num]:["&amp; Language_Selected &amp;"]]"),MATCH(Language_Selected,Language_Options,0)+1,FALSE)</f>
        <v>Is your name on this document?</v>
      </c>
      <c r="F107" s="317"/>
      <c r="G107" s="317"/>
      <c r="H107" s="317"/>
      <c r="I107" s="317"/>
      <c r="J107" s="317"/>
      <c r="K107" s="317"/>
      <c r="L107" s="317"/>
      <c r="M107" s="317"/>
      <c r="N107" s="317"/>
      <c r="O107" s="317"/>
      <c r="P107" s="317"/>
      <c r="Q107" s="317"/>
      <c r="R107" s="317"/>
      <c r="S107" s="317"/>
      <c r="T107" s="317"/>
      <c r="U107" s="36"/>
      <c r="V107" s="37"/>
      <c r="W107" s="145" t="s">
        <v>102</v>
      </c>
      <c r="X107" s="145"/>
      <c r="Y107" s="31" t="s">
        <v>9</v>
      </c>
      <c r="Z107" s="31"/>
      <c r="AA107" s="31"/>
      <c r="AB107" s="71"/>
      <c r="AC107" s="71"/>
      <c r="AD107" s="31"/>
      <c r="AE107" s="31"/>
      <c r="AF107" s="31"/>
      <c r="AG107" s="31"/>
      <c r="AH107" s="31"/>
      <c r="AI107" s="31"/>
      <c r="AJ107" s="31"/>
      <c r="AK107" s="31"/>
      <c r="AL107" s="65" t="s">
        <v>80</v>
      </c>
      <c r="AM107" s="36"/>
      <c r="AN107" s="37"/>
      <c r="AO107" s="145"/>
      <c r="AP107" s="145"/>
      <c r="AQ107" s="145"/>
    </row>
    <row r="108" spans="1:43" x14ac:dyDescent="0.25">
      <c r="A108" s="145"/>
      <c r="B108" s="140"/>
      <c r="C108" s="36"/>
      <c r="D108" s="37"/>
      <c r="E108" s="317"/>
      <c r="F108" s="317"/>
      <c r="G108" s="317"/>
      <c r="H108" s="317"/>
      <c r="I108" s="317"/>
      <c r="J108" s="317"/>
      <c r="K108" s="317"/>
      <c r="L108" s="317"/>
      <c r="M108" s="317"/>
      <c r="N108" s="317"/>
      <c r="O108" s="317"/>
      <c r="P108" s="317"/>
      <c r="Q108" s="317"/>
      <c r="R108" s="317"/>
      <c r="S108" s="317"/>
      <c r="T108" s="317"/>
      <c r="U108" s="36"/>
      <c r="V108" s="37"/>
      <c r="W108" s="145" t="s">
        <v>103</v>
      </c>
      <c r="X108" s="145"/>
      <c r="Y108" s="31" t="s">
        <v>9</v>
      </c>
      <c r="Z108" s="31"/>
      <c r="AA108" s="31"/>
      <c r="AB108" s="71"/>
      <c r="AC108" s="71"/>
      <c r="AD108" s="71"/>
      <c r="AE108" s="31"/>
      <c r="AF108" s="31"/>
      <c r="AG108" s="31"/>
      <c r="AH108" s="31"/>
      <c r="AI108" s="31"/>
      <c r="AJ108" s="31"/>
      <c r="AK108" s="31"/>
      <c r="AL108" s="65" t="s">
        <v>82</v>
      </c>
      <c r="AM108" s="36"/>
      <c r="AN108" s="37"/>
      <c r="AO108" s="145"/>
      <c r="AP108" s="1"/>
      <c r="AQ108" s="145"/>
    </row>
    <row r="109" spans="1:43" x14ac:dyDescent="0.25">
      <c r="A109" s="145"/>
      <c r="B109" s="140"/>
      <c r="C109" s="36"/>
      <c r="D109" s="37"/>
      <c r="E109" s="317"/>
      <c r="F109" s="317"/>
      <c r="G109" s="317"/>
      <c r="H109" s="317"/>
      <c r="I109" s="317"/>
      <c r="J109" s="317"/>
      <c r="K109" s="317"/>
      <c r="L109" s="317"/>
      <c r="M109" s="317"/>
      <c r="N109" s="317"/>
      <c r="O109" s="317"/>
      <c r="P109" s="317"/>
      <c r="Q109" s="317"/>
      <c r="R109" s="317"/>
      <c r="S109" s="317"/>
      <c r="T109" s="317"/>
      <c r="U109" s="36"/>
      <c r="V109" s="37"/>
      <c r="W109" s="145" t="s">
        <v>140</v>
      </c>
      <c r="X109" s="145"/>
      <c r="Y109" s="145"/>
      <c r="Z109" s="145"/>
      <c r="AA109" s="145"/>
      <c r="AB109" s="31" t="s">
        <v>9</v>
      </c>
      <c r="AC109" s="31"/>
      <c r="AD109" s="31"/>
      <c r="AE109" s="31"/>
      <c r="AF109" s="71"/>
      <c r="AG109" s="31"/>
      <c r="AH109" s="71"/>
      <c r="AI109" s="31"/>
      <c r="AJ109" s="31"/>
      <c r="AK109" s="31"/>
      <c r="AL109" s="65" t="s">
        <v>141</v>
      </c>
      <c r="AM109" s="36"/>
      <c r="AN109" s="37"/>
      <c r="AO109" s="145"/>
      <c r="AP109" s="1"/>
      <c r="AQ109" s="145"/>
    </row>
    <row r="110" spans="1:43" ht="6" customHeight="1" x14ac:dyDescent="0.25">
      <c r="A110" s="28"/>
      <c r="B110" s="70"/>
      <c r="C110" s="33"/>
      <c r="D110" s="32"/>
      <c r="E110" s="28"/>
      <c r="F110" s="28"/>
      <c r="G110" s="28"/>
      <c r="H110" s="28"/>
      <c r="I110" s="28"/>
      <c r="J110" s="28"/>
      <c r="K110" s="28"/>
      <c r="L110" s="28"/>
      <c r="M110" s="28"/>
      <c r="N110" s="28"/>
      <c r="O110" s="28"/>
      <c r="P110" s="28"/>
      <c r="Q110" s="28"/>
      <c r="R110" s="28"/>
      <c r="S110" s="28"/>
      <c r="T110" s="28"/>
      <c r="U110" s="33"/>
      <c r="V110" s="32"/>
      <c r="W110" s="28"/>
      <c r="X110" s="28"/>
      <c r="Y110" s="28"/>
      <c r="Z110" s="28"/>
      <c r="AA110" s="28"/>
      <c r="AB110" s="28"/>
      <c r="AC110" s="28"/>
      <c r="AD110" s="28"/>
      <c r="AE110" s="28"/>
      <c r="AF110" s="28"/>
      <c r="AG110" s="28"/>
      <c r="AH110" s="28"/>
      <c r="AI110" s="28"/>
      <c r="AJ110" s="28"/>
      <c r="AK110" s="28"/>
      <c r="AL110" s="66"/>
      <c r="AM110" s="33"/>
      <c r="AN110" s="32"/>
      <c r="AO110" s="28"/>
      <c r="AP110" s="28"/>
      <c r="AQ110" s="28"/>
    </row>
    <row r="111" spans="1:43" ht="6" customHeight="1" x14ac:dyDescent="0.25">
      <c r="A111" s="41"/>
      <c r="B111" s="141"/>
      <c r="C111" s="30"/>
      <c r="D111" s="29"/>
      <c r="E111" s="41"/>
      <c r="F111" s="41"/>
      <c r="G111" s="41"/>
      <c r="H111" s="41"/>
      <c r="I111" s="41"/>
      <c r="J111" s="41"/>
      <c r="K111" s="41"/>
      <c r="L111" s="41"/>
      <c r="M111" s="41"/>
      <c r="N111" s="41"/>
      <c r="O111" s="41"/>
      <c r="P111" s="41"/>
      <c r="Q111" s="41"/>
      <c r="R111" s="41"/>
      <c r="S111" s="41"/>
      <c r="T111" s="41"/>
      <c r="U111" s="30"/>
      <c r="V111" s="29"/>
      <c r="W111" s="41"/>
      <c r="X111" s="41"/>
      <c r="Y111" s="41"/>
      <c r="Z111" s="41"/>
      <c r="AA111" s="41"/>
      <c r="AB111" s="41"/>
      <c r="AC111" s="41"/>
      <c r="AD111" s="41"/>
      <c r="AE111" s="41"/>
      <c r="AF111" s="41"/>
      <c r="AG111" s="41"/>
      <c r="AH111" s="41"/>
      <c r="AI111" s="41"/>
      <c r="AJ111" s="41"/>
      <c r="AK111" s="41"/>
      <c r="AL111" s="67"/>
      <c r="AM111" s="30"/>
      <c r="AN111" s="29"/>
      <c r="AO111" s="41"/>
      <c r="AP111" s="41"/>
      <c r="AQ111" s="41"/>
    </row>
    <row r="112" spans="1:43" ht="11.25" customHeight="1" x14ac:dyDescent="0.25">
      <c r="A112" s="145"/>
      <c r="B112" s="140" t="s">
        <v>990</v>
      </c>
      <c r="C112" s="36"/>
      <c r="D112" s="37"/>
      <c r="E112" s="317" t="str">
        <f ca="1">VLOOKUP(INDIRECT(ADDRESS(ROW(),COLUMN()-3)),INDIRECT("translations[[Question Num]:["&amp; Language_Selected &amp;"]]"),MATCH(Language_Selected,Language_Options,0)+1,FALSE)</f>
        <v>Do you have an account in a bank or other financial institution that you yourself use?</v>
      </c>
      <c r="F112" s="317"/>
      <c r="G112" s="317"/>
      <c r="H112" s="317"/>
      <c r="I112" s="317"/>
      <c r="J112" s="317"/>
      <c r="K112" s="317"/>
      <c r="L112" s="317"/>
      <c r="M112" s="317"/>
      <c r="N112" s="317"/>
      <c r="O112" s="317"/>
      <c r="P112" s="317"/>
      <c r="Q112" s="317"/>
      <c r="R112" s="317"/>
      <c r="S112" s="317"/>
      <c r="T112" s="317"/>
      <c r="U112" s="36"/>
      <c r="V112" s="37"/>
      <c r="W112" s="145" t="s">
        <v>102</v>
      </c>
      <c r="X112" s="145"/>
      <c r="Y112" s="31" t="s">
        <v>9</v>
      </c>
      <c r="Z112" s="31"/>
      <c r="AA112" s="31"/>
      <c r="AB112" s="31"/>
      <c r="AC112" s="31"/>
      <c r="AD112" s="31"/>
      <c r="AE112" s="31"/>
      <c r="AF112" s="31"/>
      <c r="AG112" s="31"/>
      <c r="AH112" s="31"/>
      <c r="AI112" s="31"/>
      <c r="AJ112" s="31"/>
      <c r="AK112" s="31"/>
      <c r="AL112" s="65" t="s">
        <v>80</v>
      </c>
      <c r="AM112" s="36"/>
      <c r="AN112" s="37"/>
      <c r="AO112" s="145"/>
      <c r="AP112" s="145"/>
      <c r="AQ112" s="145"/>
    </row>
    <row r="113" spans="1:43" x14ac:dyDescent="0.25">
      <c r="A113" s="145"/>
      <c r="B113" s="64"/>
      <c r="C113" s="36"/>
      <c r="D113" s="37"/>
      <c r="E113" s="317"/>
      <c r="F113" s="317"/>
      <c r="G113" s="317"/>
      <c r="H113" s="317"/>
      <c r="I113" s="317"/>
      <c r="J113" s="317"/>
      <c r="K113" s="317"/>
      <c r="L113" s="317"/>
      <c r="M113" s="317"/>
      <c r="N113" s="317"/>
      <c r="O113" s="317"/>
      <c r="P113" s="317"/>
      <c r="Q113" s="317"/>
      <c r="R113" s="317"/>
      <c r="S113" s="317"/>
      <c r="T113" s="317"/>
      <c r="U113" s="36"/>
      <c r="V113" s="37"/>
      <c r="W113" s="145" t="s">
        <v>103</v>
      </c>
      <c r="X113" s="145"/>
      <c r="Y113" s="31" t="s">
        <v>9</v>
      </c>
      <c r="Z113" s="31"/>
      <c r="AA113" s="31"/>
      <c r="AB113" s="31"/>
      <c r="AC113" s="31"/>
      <c r="AD113" s="31"/>
      <c r="AE113" s="31"/>
      <c r="AF113" s="31"/>
      <c r="AG113" s="31"/>
      <c r="AH113" s="31"/>
      <c r="AI113" s="31"/>
      <c r="AJ113" s="31"/>
      <c r="AK113" s="31"/>
      <c r="AL113" s="65" t="s">
        <v>82</v>
      </c>
      <c r="AM113" s="36"/>
      <c r="AN113" s="145"/>
      <c r="AO113" s="145"/>
      <c r="AP113" t="s">
        <v>991</v>
      </c>
      <c r="AQ113" s="145"/>
    </row>
    <row r="114" spans="1:43" ht="6" customHeight="1" x14ac:dyDescent="0.25">
      <c r="A114" s="28"/>
      <c r="B114" s="70"/>
      <c r="C114" s="33"/>
      <c r="D114" s="32"/>
      <c r="E114" s="28"/>
      <c r="F114" s="28"/>
      <c r="G114" s="28"/>
      <c r="H114" s="28"/>
      <c r="I114" s="28"/>
      <c r="J114" s="28"/>
      <c r="K114" s="28"/>
      <c r="L114" s="28"/>
      <c r="M114" s="28"/>
      <c r="N114" s="28"/>
      <c r="O114" s="28"/>
      <c r="P114" s="28"/>
      <c r="Q114" s="28"/>
      <c r="R114" s="28"/>
      <c r="S114" s="28"/>
      <c r="T114" s="28"/>
      <c r="U114" s="33"/>
      <c r="V114" s="32"/>
      <c r="W114" s="28"/>
      <c r="X114" s="28"/>
      <c r="Y114" s="28"/>
      <c r="Z114" s="28"/>
      <c r="AA114" s="28"/>
      <c r="AB114" s="28"/>
      <c r="AC114" s="28"/>
      <c r="AD114" s="28"/>
      <c r="AE114" s="28"/>
      <c r="AF114" s="28"/>
      <c r="AG114" s="28"/>
      <c r="AH114" s="28"/>
      <c r="AI114" s="28"/>
      <c r="AJ114" s="28"/>
      <c r="AK114" s="28"/>
      <c r="AL114" s="66"/>
      <c r="AM114" s="33"/>
      <c r="AN114" s="32"/>
      <c r="AO114" s="28"/>
      <c r="AP114" s="28"/>
      <c r="AQ114" s="28"/>
    </row>
    <row r="115" spans="1:43" ht="6" customHeight="1" x14ac:dyDescent="0.25">
      <c r="A115" s="41"/>
      <c r="B115" s="141"/>
      <c r="C115" s="30"/>
      <c r="D115" s="29"/>
      <c r="E115" s="41"/>
      <c r="F115" s="41"/>
      <c r="G115" s="41"/>
      <c r="H115" s="41"/>
      <c r="I115" s="41"/>
      <c r="J115" s="41"/>
      <c r="K115" s="41"/>
      <c r="L115" s="41"/>
      <c r="M115" s="41"/>
      <c r="N115" s="41"/>
      <c r="O115" s="41"/>
      <c r="P115" s="41"/>
      <c r="Q115" s="41"/>
      <c r="R115" s="41"/>
      <c r="S115" s="41"/>
      <c r="T115" s="41"/>
      <c r="U115" s="30"/>
      <c r="V115" s="29"/>
      <c r="W115" s="41"/>
      <c r="X115" s="41"/>
      <c r="Y115" s="41"/>
      <c r="Z115" s="41"/>
      <c r="AA115" s="41"/>
      <c r="AB115" s="41"/>
      <c r="AC115" s="41"/>
      <c r="AD115" s="41"/>
      <c r="AE115" s="41"/>
      <c r="AF115" s="41"/>
      <c r="AG115" s="41"/>
      <c r="AH115" s="41"/>
      <c r="AI115" s="41"/>
      <c r="AJ115" s="41"/>
      <c r="AK115" s="41"/>
      <c r="AL115" s="67"/>
      <c r="AM115" s="30"/>
      <c r="AN115" s="29"/>
      <c r="AO115" s="41"/>
      <c r="AP115" s="41"/>
      <c r="AQ115" s="41"/>
    </row>
    <row r="116" spans="1:43" ht="11.25" customHeight="1" x14ac:dyDescent="0.25">
      <c r="A116" s="145"/>
      <c r="B116" s="140" t="s">
        <v>992</v>
      </c>
      <c r="C116" s="36"/>
      <c r="D116" s="37"/>
      <c r="E116" s="317" t="str">
        <f ca="1">VLOOKUP(INDIRECT(ADDRESS(ROW(),COLUMN()-3)),INDIRECT("translations[[Question Num]:["&amp; Language_Selected &amp;"]]"),MATCH(Language_Selected,Language_Options,0)+1,FALSE)</f>
        <v>Did you yourself put money in or take money out of this account in the last 12 months?</v>
      </c>
      <c r="F116" s="317"/>
      <c r="G116" s="317"/>
      <c r="H116" s="317"/>
      <c r="I116" s="317"/>
      <c r="J116" s="317"/>
      <c r="K116" s="317"/>
      <c r="L116" s="317"/>
      <c r="M116" s="317"/>
      <c r="N116" s="317"/>
      <c r="O116" s="317"/>
      <c r="P116" s="317"/>
      <c r="Q116" s="317"/>
      <c r="R116" s="317"/>
      <c r="S116" s="317"/>
      <c r="T116" s="317"/>
      <c r="U116" s="36"/>
      <c r="V116" s="37"/>
      <c r="W116" s="145" t="s">
        <v>102</v>
      </c>
      <c r="X116" s="145"/>
      <c r="Y116" s="31" t="s">
        <v>9</v>
      </c>
      <c r="Z116" s="31"/>
      <c r="AA116" s="31"/>
      <c r="AB116" s="31"/>
      <c r="AC116" s="31"/>
      <c r="AD116" s="31"/>
      <c r="AE116" s="31"/>
      <c r="AF116" s="31"/>
      <c r="AG116" s="31"/>
      <c r="AH116" s="31"/>
      <c r="AI116" s="31"/>
      <c r="AJ116" s="31"/>
      <c r="AK116" s="31"/>
      <c r="AL116" s="65" t="s">
        <v>80</v>
      </c>
      <c r="AM116" s="36"/>
      <c r="AN116" s="37"/>
      <c r="AO116" s="145"/>
      <c r="AP116" s="145"/>
      <c r="AQ116" s="145"/>
    </row>
    <row r="117" spans="1:43" x14ac:dyDescent="0.25">
      <c r="A117" s="145"/>
      <c r="B117" s="64"/>
      <c r="C117" s="36"/>
      <c r="D117" s="37"/>
      <c r="E117" s="317"/>
      <c r="F117" s="317"/>
      <c r="G117" s="317"/>
      <c r="H117" s="317"/>
      <c r="I117" s="317"/>
      <c r="J117" s="317"/>
      <c r="K117" s="317"/>
      <c r="L117" s="317"/>
      <c r="M117" s="317"/>
      <c r="N117" s="317"/>
      <c r="O117" s="317"/>
      <c r="P117" s="317"/>
      <c r="Q117" s="317"/>
      <c r="R117" s="317"/>
      <c r="S117" s="317"/>
      <c r="T117" s="317"/>
      <c r="U117" s="36"/>
      <c r="V117" s="37"/>
      <c r="W117" s="145" t="s">
        <v>103</v>
      </c>
      <c r="X117" s="145"/>
      <c r="Y117" s="31" t="s">
        <v>9</v>
      </c>
      <c r="Z117" s="31"/>
      <c r="AA117" s="31"/>
      <c r="AB117" s="31"/>
      <c r="AC117" s="31"/>
      <c r="AD117" s="31"/>
      <c r="AE117" s="31"/>
      <c r="AF117" s="31"/>
      <c r="AG117" s="31"/>
      <c r="AH117" s="31"/>
      <c r="AI117" s="31"/>
      <c r="AJ117" s="31"/>
      <c r="AK117" s="31"/>
      <c r="AL117" s="65" t="s">
        <v>82</v>
      </c>
      <c r="AM117" s="36"/>
      <c r="AN117" s="37"/>
      <c r="AO117" s="145"/>
      <c r="AP117" s="145"/>
      <c r="AQ117" s="145"/>
    </row>
    <row r="118" spans="1:43" ht="6" customHeight="1" x14ac:dyDescent="0.25">
      <c r="A118" s="28"/>
      <c r="B118" s="70"/>
      <c r="C118" s="33"/>
      <c r="D118" s="32"/>
      <c r="E118" s="28"/>
      <c r="F118" s="28"/>
      <c r="G118" s="28"/>
      <c r="H118" s="28"/>
      <c r="I118" s="28"/>
      <c r="J118" s="28"/>
      <c r="K118" s="28"/>
      <c r="L118" s="28"/>
      <c r="M118" s="28"/>
      <c r="N118" s="28"/>
      <c r="O118" s="28"/>
      <c r="P118" s="28"/>
      <c r="Q118" s="28"/>
      <c r="R118" s="28"/>
      <c r="S118" s="28"/>
      <c r="T118" s="28"/>
      <c r="U118" s="33"/>
      <c r="V118" s="32"/>
      <c r="W118" s="28"/>
      <c r="X118" s="28"/>
      <c r="Y118" s="28"/>
      <c r="Z118" s="28"/>
      <c r="AA118" s="28"/>
      <c r="AB118" s="28"/>
      <c r="AC118" s="28"/>
      <c r="AD118" s="28"/>
      <c r="AE118" s="28"/>
      <c r="AF118" s="28"/>
      <c r="AG118" s="28"/>
      <c r="AH118" s="28"/>
      <c r="AI118" s="28"/>
      <c r="AJ118" s="28"/>
      <c r="AK118" s="28"/>
      <c r="AL118" s="66"/>
      <c r="AM118" s="33"/>
      <c r="AN118" s="32"/>
      <c r="AO118" s="28"/>
      <c r="AP118" s="28"/>
      <c r="AQ118" s="28"/>
    </row>
    <row r="119" spans="1:43" ht="6" customHeight="1" x14ac:dyDescent="0.25">
      <c r="A119" s="41"/>
      <c r="B119" s="141"/>
      <c r="C119" s="30"/>
      <c r="D119" s="29"/>
      <c r="E119" s="41"/>
      <c r="F119" s="41"/>
      <c r="G119" s="41"/>
      <c r="H119" s="41"/>
      <c r="I119" s="41"/>
      <c r="J119" s="41"/>
      <c r="K119" s="41"/>
      <c r="L119" s="41"/>
      <c r="M119" s="41"/>
      <c r="N119" s="41"/>
      <c r="O119" s="41"/>
      <c r="P119" s="41"/>
      <c r="Q119" s="41"/>
      <c r="R119" s="41"/>
      <c r="S119" s="41"/>
      <c r="T119" s="41"/>
      <c r="U119" s="30"/>
      <c r="V119" s="29"/>
      <c r="W119" s="41"/>
      <c r="X119" s="41"/>
      <c r="Y119" s="41"/>
      <c r="Z119" s="41"/>
      <c r="AA119" s="41"/>
      <c r="AB119" s="41"/>
      <c r="AC119" s="41"/>
      <c r="AD119" s="41"/>
      <c r="AE119" s="41"/>
      <c r="AF119" s="41"/>
      <c r="AG119" s="41"/>
      <c r="AH119" s="41"/>
      <c r="AI119" s="41"/>
      <c r="AJ119" s="41"/>
      <c r="AK119" s="41"/>
      <c r="AL119" s="67"/>
      <c r="AM119" s="30"/>
      <c r="AN119" s="29"/>
      <c r="AO119" s="41"/>
      <c r="AP119" s="41"/>
      <c r="AQ119" s="41"/>
    </row>
    <row r="120" spans="1:43" ht="11.25" customHeight="1" x14ac:dyDescent="0.25">
      <c r="A120" s="145"/>
      <c r="B120" s="116" t="s">
        <v>991</v>
      </c>
      <c r="C120" s="36"/>
      <c r="D120" s="37"/>
      <c r="E120" s="317" t="str">
        <f ca="1">VLOOKUP(INDIRECT(ADDRESS(ROW(),COLUMN()-3)),INDIRECT("translations[[Question Num]:["&amp; Language_Selected &amp;"]]"),MATCH(Language_Selected,Language_Options,0)+1,FALSE)</f>
        <v xml:space="preserve">In the last 12 months, have you used a mobile phone to make financial transactions such as sending or receiving money, paying bills, purchasing goods or services, or receiving wages? </v>
      </c>
      <c r="F120" s="317"/>
      <c r="G120" s="317"/>
      <c r="H120" s="317"/>
      <c r="I120" s="317"/>
      <c r="J120" s="317"/>
      <c r="K120" s="317"/>
      <c r="L120" s="317"/>
      <c r="M120" s="317"/>
      <c r="N120" s="317"/>
      <c r="O120" s="317"/>
      <c r="P120" s="317"/>
      <c r="Q120" s="317"/>
      <c r="R120" s="317"/>
      <c r="S120" s="317"/>
      <c r="T120" s="317"/>
      <c r="U120" s="36"/>
      <c r="V120" s="37"/>
      <c r="AL120"/>
      <c r="AM120" s="36"/>
      <c r="AN120" s="37"/>
      <c r="AO120" s="145"/>
      <c r="AP120" s="145"/>
      <c r="AQ120" s="145"/>
    </row>
    <row r="121" spans="1:43" ht="11.25" customHeight="1" x14ac:dyDescent="0.25">
      <c r="A121" s="145"/>
      <c r="B121" s="64"/>
      <c r="C121" s="36"/>
      <c r="D121" s="37"/>
      <c r="E121" s="317"/>
      <c r="F121" s="317"/>
      <c r="G121" s="317"/>
      <c r="H121" s="317"/>
      <c r="I121" s="317"/>
      <c r="J121" s="317"/>
      <c r="K121" s="317"/>
      <c r="L121" s="317"/>
      <c r="M121" s="317"/>
      <c r="N121" s="317"/>
      <c r="O121" s="317"/>
      <c r="P121" s="317"/>
      <c r="Q121" s="317"/>
      <c r="R121" s="317"/>
      <c r="S121" s="317"/>
      <c r="T121" s="317"/>
      <c r="U121" s="36"/>
      <c r="V121" s="37"/>
      <c r="W121" s="145" t="s">
        <v>102</v>
      </c>
      <c r="X121" s="145"/>
      <c r="Y121" s="31" t="s">
        <v>9</v>
      </c>
      <c r="Z121" s="31"/>
      <c r="AA121" s="31"/>
      <c r="AB121" s="31"/>
      <c r="AC121" s="31"/>
      <c r="AD121" s="31"/>
      <c r="AE121" s="31"/>
      <c r="AF121" s="31"/>
      <c r="AG121" s="31"/>
      <c r="AH121" s="31"/>
      <c r="AI121" s="31"/>
      <c r="AJ121" s="31"/>
      <c r="AK121" s="31"/>
      <c r="AL121" s="65" t="s">
        <v>80</v>
      </c>
      <c r="AM121" s="36"/>
      <c r="AN121" s="37"/>
      <c r="AO121" s="145"/>
      <c r="AP121" s="145"/>
      <c r="AQ121" s="145"/>
    </row>
    <row r="122" spans="1:43" ht="11.25" customHeight="1" x14ac:dyDescent="0.25">
      <c r="A122" s="145"/>
      <c r="B122" s="64"/>
      <c r="C122" s="36"/>
      <c r="D122" s="37"/>
      <c r="E122" s="317"/>
      <c r="F122" s="317"/>
      <c r="G122" s="317"/>
      <c r="H122" s="317"/>
      <c r="I122" s="317"/>
      <c r="J122" s="317"/>
      <c r="K122" s="317"/>
      <c r="L122" s="317"/>
      <c r="M122" s="317"/>
      <c r="N122" s="317"/>
      <c r="O122" s="317"/>
      <c r="P122" s="317"/>
      <c r="Q122" s="317"/>
      <c r="R122" s="317"/>
      <c r="S122" s="317"/>
      <c r="T122" s="317"/>
      <c r="U122" s="36"/>
      <c r="V122" s="37"/>
      <c r="W122" s="145" t="s">
        <v>103</v>
      </c>
      <c r="X122" s="145"/>
      <c r="Y122" s="31" t="s">
        <v>9</v>
      </c>
      <c r="Z122" s="31"/>
      <c r="AA122" s="31"/>
      <c r="AB122" s="31"/>
      <c r="AC122" s="31"/>
      <c r="AD122" s="31"/>
      <c r="AE122" s="31"/>
      <c r="AF122" s="31"/>
      <c r="AG122" s="31"/>
      <c r="AH122" s="31"/>
      <c r="AI122" s="31"/>
      <c r="AJ122" s="31"/>
      <c r="AK122" s="31"/>
      <c r="AL122" s="65" t="s">
        <v>82</v>
      </c>
      <c r="AM122" s="36"/>
      <c r="AN122" s="37"/>
      <c r="AO122" s="145"/>
      <c r="AP122" s="145"/>
      <c r="AQ122" s="145"/>
    </row>
    <row r="123" spans="1:43" x14ac:dyDescent="0.25">
      <c r="A123" s="145"/>
      <c r="B123" s="64"/>
      <c r="C123" s="36"/>
      <c r="D123" s="37"/>
      <c r="E123" s="317"/>
      <c r="F123" s="317"/>
      <c r="G123" s="317"/>
      <c r="H123" s="317"/>
      <c r="I123" s="317"/>
      <c r="J123" s="317"/>
      <c r="K123" s="317"/>
      <c r="L123" s="317"/>
      <c r="M123" s="317"/>
      <c r="N123" s="317"/>
      <c r="O123" s="317"/>
      <c r="P123" s="317"/>
      <c r="Q123" s="317"/>
      <c r="R123" s="317"/>
      <c r="S123" s="317"/>
      <c r="T123" s="317"/>
      <c r="U123" s="36"/>
      <c r="V123" s="37"/>
      <c r="AL123"/>
      <c r="AM123" s="36"/>
      <c r="AN123" s="37"/>
      <c r="AO123" s="145"/>
      <c r="AP123" s="145"/>
      <c r="AQ123" s="145"/>
    </row>
    <row r="124" spans="1:43" ht="6" customHeight="1" x14ac:dyDescent="0.25">
      <c r="A124" s="28"/>
      <c r="B124" s="70"/>
      <c r="C124" s="33"/>
      <c r="D124" s="32"/>
      <c r="E124" s="28"/>
      <c r="F124" s="28"/>
      <c r="G124" s="28"/>
      <c r="H124" s="28"/>
      <c r="I124" s="28"/>
      <c r="J124" s="28"/>
      <c r="K124" s="28"/>
      <c r="L124" s="28"/>
      <c r="M124" s="28"/>
      <c r="N124" s="28"/>
      <c r="O124" s="28"/>
      <c r="P124" s="28"/>
      <c r="Q124" s="28"/>
      <c r="R124" s="28"/>
      <c r="S124" s="28"/>
      <c r="T124" s="28"/>
      <c r="U124" s="33"/>
      <c r="V124" s="32"/>
      <c r="W124" s="28"/>
      <c r="X124" s="28"/>
      <c r="Y124" s="28"/>
      <c r="Z124" s="28"/>
      <c r="AA124" s="28"/>
      <c r="AB124" s="28"/>
      <c r="AC124" s="28"/>
      <c r="AD124" s="28"/>
      <c r="AE124" s="28"/>
      <c r="AF124" s="28"/>
      <c r="AG124" s="28"/>
      <c r="AH124" s="28"/>
      <c r="AI124" s="28"/>
      <c r="AJ124" s="28"/>
      <c r="AK124" s="28"/>
      <c r="AL124" s="66"/>
      <c r="AM124" s="33"/>
      <c r="AN124" s="32"/>
      <c r="AO124" s="28"/>
      <c r="AP124" s="28"/>
      <c r="AQ124" s="28"/>
    </row>
    <row r="125" spans="1:43" ht="6" customHeight="1" x14ac:dyDescent="0.25">
      <c r="A125" s="41"/>
      <c r="B125" s="141"/>
      <c r="C125" s="30"/>
      <c r="D125" s="29"/>
      <c r="E125" s="41"/>
      <c r="F125" s="41"/>
      <c r="G125" s="41"/>
      <c r="H125" s="41"/>
      <c r="I125" s="41"/>
      <c r="J125" s="41"/>
      <c r="K125" s="41"/>
      <c r="L125" s="41"/>
      <c r="M125" s="41"/>
      <c r="N125" s="41"/>
      <c r="O125" s="41"/>
      <c r="P125" s="41"/>
      <c r="Q125" s="41"/>
      <c r="R125" s="41"/>
      <c r="S125" s="41"/>
      <c r="T125" s="41"/>
      <c r="U125" s="41"/>
      <c r="V125" s="29"/>
      <c r="W125" s="41"/>
      <c r="X125" s="41"/>
      <c r="Y125" s="41"/>
      <c r="Z125" s="41"/>
      <c r="AA125" s="41"/>
      <c r="AB125" s="41"/>
      <c r="AC125" s="41"/>
      <c r="AD125" s="41"/>
      <c r="AE125" s="41"/>
      <c r="AF125" s="141"/>
      <c r="AG125" s="41"/>
      <c r="AH125" s="41"/>
      <c r="AI125" s="141"/>
      <c r="AJ125" s="41"/>
      <c r="AK125" s="41"/>
      <c r="AL125" s="141"/>
      <c r="AM125" s="30"/>
      <c r="AN125" s="29"/>
      <c r="AO125" s="41"/>
      <c r="AP125" s="41"/>
      <c r="AQ125" s="41"/>
    </row>
    <row r="126" spans="1:43" ht="11.25" customHeight="1" x14ac:dyDescent="0.25">
      <c r="A126" s="145"/>
      <c r="B126" s="64">
        <v>618</v>
      </c>
      <c r="C126" s="36"/>
      <c r="D126" s="37"/>
      <c r="E126" s="317" t="str">
        <f ca="1">VLOOKUP(INDIRECT(ADDRESS(ROW(),COLUMN()-3)),INDIRECT("translations[[Question Num]:["&amp; Language_Selected &amp;"]]"),MATCH(Language_Selected,Language_Options,0)+1,FALSE)</f>
        <v>In your opinion, is a husband justified in hitting or beating his wife in the following situations:</v>
      </c>
      <c r="F126" s="317"/>
      <c r="G126" s="317"/>
      <c r="H126" s="317"/>
      <c r="I126" s="317"/>
      <c r="J126" s="317"/>
      <c r="K126" s="317"/>
      <c r="L126" s="317"/>
      <c r="M126" s="317"/>
      <c r="N126" s="317"/>
      <c r="O126" s="317"/>
      <c r="P126" s="317"/>
      <c r="Q126" s="317"/>
      <c r="R126" s="317"/>
      <c r="S126" s="317"/>
      <c r="T126" s="317"/>
      <c r="U126" s="145"/>
      <c r="V126" s="37"/>
      <c r="W126" s="145"/>
      <c r="X126" s="145"/>
      <c r="Y126" s="145"/>
      <c r="Z126" s="145"/>
      <c r="AA126" s="145"/>
      <c r="AB126" s="145"/>
      <c r="AC126" s="145"/>
      <c r="AD126" s="145"/>
      <c r="AE126" s="145"/>
      <c r="AF126" s="140"/>
      <c r="AG126" s="145"/>
      <c r="AH126" s="145"/>
      <c r="AI126" s="140"/>
      <c r="AJ126" s="145"/>
      <c r="AK126" s="145"/>
      <c r="AL126" s="140"/>
      <c r="AM126" s="36"/>
      <c r="AN126" s="37"/>
      <c r="AO126" s="145"/>
      <c r="AP126" s="145"/>
      <c r="AQ126" s="145"/>
    </row>
    <row r="127" spans="1:43" x14ac:dyDescent="0.25">
      <c r="A127" s="145"/>
      <c r="B127" s="140"/>
      <c r="C127" s="36"/>
      <c r="D127" s="37"/>
      <c r="E127" s="317"/>
      <c r="F127" s="317"/>
      <c r="G127" s="317"/>
      <c r="H127" s="317"/>
      <c r="I127" s="317"/>
      <c r="J127" s="317"/>
      <c r="K127" s="317"/>
      <c r="L127" s="317"/>
      <c r="M127" s="317"/>
      <c r="N127" s="317"/>
      <c r="O127" s="317"/>
      <c r="P127" s="317"/>
      <c r="Q127" s="317"/>
      <c r="R127" s="317"/>
      <c r="S127" s="317"/>
      <c r="T127" s="317"/>
      <c r="U127" s="145"/>
      <c r="V127" s="37"/>
      <c r="W127" s="145"/>
      <c r="X127" s="145"/>
      <c r="Y127" s="145"/>
      <c r="Z127" s="145"/>
      <c r="AA127" s="145"/>
      <c r="AB127" s="145"/>
      <c r="AC127" s="145"/>
      <c r="AD127" s="145"/>
      <c r="AE127" s="145"/>
      <c r="AF127" s="140" t="s">
        <v>102</v>
      </c>
      <c r="AG127" s="145"/>
      <c r="AH127" s="145"/>
      <c r="AI127" s="140" t="s">
        <v>103</v>
      </c>
      <c r="AJ127" s="145"/>
      <c r="AK127" s="145"/>
      <c r="AL127" s="140" t="s">
        <v>201</v>
      </c>
      <c r="AM127" s="36"/>
      <c r="AN127" s="37"/>
      <c r="AO127" s="145"/>
      <c r="AP127" s="145"/>
      <c r="AQ127" s="145"/>
    </row>
    <row r="128" spans="1:43" ht="6" customHeight="1" x14ac:dyDescent="0.25">
      <c r="A128" s="145"/>
      <c r="B128" s="140"/>
      <c r="C128" s="36"/>
      <c r="D128" s="37"/>
      <c r="E128" s="145"/>
      <c r="F128" s="145"/>
      <c r="G128" s="145"/>
      <c r="H128" s="145"/>
      <c r="I128" s="145"/>
      <c r="J128" s="145"/>
      <c r="K128" s="145"/>
      <c r="L128" s="145"/>
      <c r="M128" s="145"/>
      <c r="N128" s="145"/>
      <c r="O128" s="145"/>
      <c r="P128" s="145"/>
      <c r="Q128" s="145"/>
      <c r="R128" s="145"/>
      <c r="S128" s="145"/>
      <c r="T128" s="145"/>
      <c r="U128" s="145"/>
      <c r="V128" s="37"/>
      <c r="W128" s="145"/>
      <c r="X128" s="145"/>
      <c r="Y128" s="145"/>
      <c r="Z128" s="145"/>
      <c r="AA128" s="145"/>
      <c r="AB128" s="145"/>
      <c r="AC128" s="145"/>
      <c r="AD128" s="145"/>
      <c r="AE128" s="145"/>
      <c r="AF128" s="140"/>
      <c r="AG128" s="145"/>
      <c r="AH128" s="145"/>
      <c r="AI128" s="140"/>
      <c r="AJ128" s="145"/>
      <c r="AK128" s="145"/>
      <c r="AL128" s="140"/>
      <c r="AM128" s="36"/>
      <c r="AN128" s="37"/>
      <c r="AO128" s="145"/>
      <c r="AP128" s="145"/>
      <c r="AQ128" s="145"/>
    </row>
    <row r="129" spans="1:43" ht="11.25" customHeight="1" x14ac:dyDescent="0.25">
      <c r="A129" s="145"/>
      <c r="B129" s="140"/>
      <c r="C129" s="36"/>
      <c r="D129" s="37"/>
      <c r="E129" s="145" t="s">
        <v>127</v>
      </c>
      <c r="F129" s="317" t="str">
        <f ca="1">VLOOKUP(CONCATENATE($B$126,INDIRECT(ADDRESS(ROW(),COLUMN()-1))),INDIRECT("translations[[Question Num]:["&amp; Language_Selected &amp;"]]"),MATCH(Language_Selected,Language_Options,0)+1,FALSE)</f>
        <v>If she goes out without telling him?</v>
      </c>
      <c r="G129" s="317"/>
      <c r="H129" s="317"/>
      <c r="I129" s="317"/>
      <c r="J129" s="317"/>
      <c r="K129" s="317"/>
      <c r="L129" s="317"/>
      <c r="M129" s="317"/>
      <c r="N129" s="317"/>
      <c r="O129" s="317"/>
      <c r="P129" s="317"/>
      <c r="Q129" s="317"/>
      <c r="R129" s="317"/>
      <c r="S129" s="317"/>
      <c r="T129" s="317"/>
      <c r="U129" s="145"/>
      <c r="V129" s="37"/>
      <c r="W129" s="145" t="s">
        <v>127</v>
      </c>
      <c r="X129" s="145" t="s">
        <v>369</v>
      </c>
      <c r="Y129" s="145"/>
      <c r="Z129" s="145"/>
      <c r="AA129" s="145"/>
      <c r="AB129" s="31" t="s">
        <v>9</v>
      </c>
      <c r="AC129" s="71"/>
      <c r="AD129" s="31"/>
      <c r="AE129" s="31"/>
      <c r="AF129" s="64" t="s">
        <v>80</v>
      </c>
      <c r="AG129" s="145"/>
      <c r="AH129" s="145"/>
      <c r="AI129" s="64" t="s">
        <v>82</v>
      </c>
      <c r="AJ129" s="145"/>
      <c r="AK129" s="145"/>
      <c r="AL129" s="64" t="s">
        <v>141</v>
      </c>
      <c r="AM129" s="36"/>
      <c r="AN129" s="37"/>
      <c r="AO129" s="145"/>
      <c r="AP129" s="145"/>
      <c r="AQ129" s="145"/>
    </row>
    <row r="130" spans="1:43" ht="11.25" customHeight="1" x14ac:dyDescent="0.25">
      <c r="A130" s="145"/>
      <c r="B130" s="140"/>
      <c r="C130" s="36"/>
      <c r="D130" s="37"/>
      <c r="E130" s="145" t="s">
        <v>128</v>
      </c>
      <c r="F130" s="317" t="str">
        <f ca="1">VLOOKUP(CONCATENATE($B$126,INDIRECT(ADDRESS(ROW(),COLUMN()-1))),INDIRECT("translations[[Question Num]:["&amp; Language_Selected &amp;"]]"),MATCH(Language_Selected,Language_Options,0)+1,FALSE)</f>
        <v>If she neglects the children?</v>
      </c>
      <c r="G130" s="317"/>
      <c r="H130" s="317"/>
      <c r="I130" s="317"/>
      <c r="J130" s="317"/>
      <c r="K130" s="317"/>
      <c r="L130" s="317"/>
      <c r="M130" s="317"/>
      <c r="N130" s="317"/>
      <c r="O130" s="317"/>
      <c r="P130" s="317"/>
      <c r="Q130" s="317"/>
      <c r="R130" s="317"/>
      <c r="S130" s="317"/>
      <c r="T130" s="317"/>
      <c r="U130" s="145"/>
      <c r="V130" s="37"/>
      <c r="W130" s="145" t="s">
        <v>128</v>
      </c>
      <c r="X130" s="145" t="s">
        <v>370</v>
      </c>
      <c r="Y130" s="145"/>
      <c r="Z130" s="145"/>
      <c r="AA130" s="145"/>
      <c r="AB130" s="145"/>
      <c r="AC130" s="145"/>
      <c r="AE130" s="31" t="s">
        <v>9</v>
      </c>
      <c r="AF130" s="64" t="s">
        <v>80</v>
      </c>
      <c r="AG130" s="145"/>
      <c r="AH130" s="145"/>
      <c r="AI130" s="64" t="s">
        <v>82</v>
      </c>
      <c r="AJ130" s="145"/>
      <c r="AK130" s="145"/>
      <c r="AL130" s="64" t="s">
        <v>141</v>
      </c>
      <c r="AM130" s="36"/>
      <c r="AN130" s="37"/>
      <c r="AO130" s="145"/>
      <c r="AP130" s="145"/>
      <c r="AQ130" s="145"/>
    </row>
    <row r="131" spans="1:43" ht="11.25" customHeight="1" x14ac:dyDescent="0.25">
      <c r="A131" s="145"/>
      <c r="B131" s="140"/>
      <c r="C131" s="36"/>
      <c r="D131" s="37"/>
      <c r="E131" s="145" t="s">
        <v>130</v>
      </c>
      <c r="F131" s="317" t="str">
        <f ca="1">VLOOKUP(CONCATENATE($B$126,INDIRECT(ADDRESS(ROW(),COLUMN()-1))),INDIRECT("translations[[Question Num]:["&amp; Language_Selected &amp;"]]"),MATCH(Language_Selected,Language_Options,0)+1,FALSE)</f>
        <v>If she argues with him?</v>
      </c>
      <c r="G131" s="317"/>
      <c r="H131" s="317"/>
      <c r="I131" s="317"/>
      <c r="J131" s="317"/>
      <c r="K131" s="317"/>
      <c r="L131" s="317"/>
      <c r="M131" s="317"/>
      <c r="N131" s="317"/>
      <c r="O131" s="317"/>
      <c r="P131" s="317"/>
      <c r="Q131" s="317"/>
      <c r="R131" s="317"/>
      <c r="S131" s="317"/>
      <c r="T131" s="317"/>
      <c r="U131" s="145"/>
      <c r="V131" s="37"/>
      <c r="W131" s="145" t="s">
        <v>130</v>
      </c>
      <c r="X131" s="145" t="s">
        <v>371</v>
      </c>
      <c r="Y131" s="145"/>
      <c r="Z131" s="145"/>
      <c r="AA131" s="31" t="s">
        <v>9</v>
      </c>
      <c r="AB131" s="71"/>
      <c r="AC131" s="31"/>
      <c r="AD131" s="31"/>
      <c r="AE131" s="31"/>
      <c r="AF131" s="64" t="s">
        <v>80</v>
      </c>
      <c r="AG131" s="145"/>
      <c r="AH131" s="145"/>
      <c r="AI131" s="64" t="s">
        <v>82</v>
      </c>
      <c r="AJ131" s="145"/>
      <c r="AK131" s="145"/>
      <c r="AL131" s="64" t="s">
        <v>141</v>
      </c>
      <c r="AM131" s="36"/>
      <c r="AN131" s="37"/>
      <c r="AO131" s="145"/>
      <c r="AP131" s="145"/>
      <c r="AQ131" s="145"/>
    </row>
    <row r="132" spans="1:43" ht="11.25" customHeight="1" x14ac:dyDescent="0.25">
      <c r="A132" s="145"/>
      <c r="B132" s="140"/>
      <c r="C132" s="36"/>
      <c r="D132" s="37"/>
      <c r="E132" s="145" t="s">
        <v>131</v>
      </c>
      <c r="F132" s="317" t="str">
        <f ca="1">VLOOKUP(CONCATENATE($B$126,INDIRECT(ADDRESS(ROW(),COLUMN()-1))),INDIRECT("translations[[Question Num]:["&amp; Language_Selected &amp;"]]"),MATCH(Language_Selected,Language_Options,0)+1,FALSE)</f>
        <v>If she refuses to have sex with him?</v>
      </c>
      <c r="G132" s="317"/>
      <c r="H132" s="317"/>
      <c r="I132" s="317"/>
      <c r="J132" s="317"/>
      <c r="K132" s="317"/>
      <c r="L132" s="317"/>
      <c r="M132" s="317"/>
      <c r="N132" s="317"/>
      <c r="O132" s="317"/>
      <c r="P132" s="317"/>
      <c r="Q132" s="317"/>
      <c r="R132" s="317"/>
      <c r="S132" s="317"/>
      <c r="T132" s="317"/>
      <c r="U132" s="145"/>
      <c r="V132" s="37"/>
      <c r="W132" s="145" t="s">
        <v>131</v>
      </c>
      <c r="X132" s="145" t="s">
        <v>372</v>
      </c>
      <c r="Y132" s="145"/>
      <c r="Z132" s="145"/>
      <c r="AA132" s="145"/>
      <c r="AB132" s="145"/>
      <c r="AC132" s="31" t="s">
        <v>9</v>
      </c>
      <c r="AD132" s="31"/>
      <c r="AE132" s="31"/>
      <c r="AF132" s="64" t="s">
        <v>80</v>
      </c>
      <c r="AG132" s="145"/>
      <c r="AH132" s="145"/>
      <c r="AI132" s="64" t="s">
        <v>82</v>
      </c>
      <c r="AJ132" s="145"/>
      <c r="AK132" s="145"/>
      <c r="AL132" s="64" t="s">
        <v>141</v>
      </c>
      <c r="AM132" s="36"/>
      <c r="AN132" s="37"/>
      <c r="AO132" s="145"/>
      <c r="AP132" s="145"/>
      <c r="AQ132" s="145"/>
    </row>
    <row r="133" spans="1:43" ht="11.25" customHeight="1" x14ac:dyDescent="0.25">
      <c r="A133" s="145"/>
      <c r="B133" s="140"/>
      <c r="C133" s="36"/>
      <c r="D133" s="37"/>
      <c r="E133" s="145" t="s">
        <v>132</v>
      </c>
      <c r="F133" s="317" t="str">
        <f ca="1">VLOOKUP(CONCATENATE($B$126,INDIRECT(ADDRESS(ROW(),COLUMN()-1))),INDIRECT("translations[[Question Num]:["&amp; Language_Selected &amp;"]]"),MATCH(Language_Selected,Language_Options,0)+1,FALSE)</f>
        <v>If she burns the food?</v>
      </c>
      <c r="G133" s="317"/>
      <c r="H133" s="317"/>
      <c r="I133" s="317"/>
      <c r="J133" s="317"/>
      <c r="K133" s="317"/>
      <c r="L133" s="317"/>
      <c r="M133" s="317"/>
      <c r="N133" s="317"/>
      <c r="O133" s="317"/>
      <c r="P133" s="317"/>
      <c r="Q133" s="317"/>
      <c r="R133" s="317"/>
      <c r="S133" s="317"/>
      <c r="T133" s="317"/>
      <c r="U133" s="145"/>
      <c r="V133" s="37"/>
      <c r="W133" s="145" t="s">
        <v>132</v>
      </c>
      <c r="X133" s="145" t="s">
        <v>373</v>
      </c>
      <c r="Y133" s="145"/>
      <c r="Z133" s="145"/>
      <c r="AA133" s="145"/>
      <c r="AB133" s="145"/>
      <c r="AC133" s="31" t="s">
        <v>9</v>
      </c>
      <c r="AD133" s="71"/>
      <c r="AE133" s="31"/>
      <c r="AF133" s="64" t="s">
        <v>80</v>
      </c>
      <c r="AG133" s="145"/>
      <c r="AH133" s="145"/>
      <c r="AI133" s="64" t="s">
        <v>82</v>
      </c>
      <c r="AJ133" s="145"/>
      <c r="AK133" s="145"/>
      <c r="AL133" s="64" t="s">
        <v>141</v>
      </c>
      <c r="AM133" s="36"/>
      <c r="AN133" s="37"/>
      <c r="AO133" s="145"/>
      <c r="AP133" s="145"/>
      <c r="AQ133" s="145"/>
    </row>
    <row r="134" spans="1:43" ht="6" customHeight="1" x14ac:dyDescent="0.25">
      <c r="A134" s="28"/>
      <c r="B134" s="70"/>
      <c r="C134" s="33"/>
      <c r="D134" s="32"/>
      <c r="E134" s="28"/>
      <c r="F134" s="28"/>
      <c r="G134" s="28"/>
      <c r="H134" s="28"/>
      <c r="I134" s="28"/>
      <c r="J134" s="28"/>
      <c r="K134" s="28"/>
      <c r="L134" s="28"/>
      <c r="M134" s="28"/>
      <c r="N134" s="28"/>
      <c r="O134" s="28"/>
      <c r="P134" s="28"/>
      <c r="Q134" s="28"/>
      <c r="R134" s="28"/>
      <c r="S134" s="28"/>
      <c r="T134" s="28"/>
      <c r="U134" s="28"/>
      <c r="V134" s="32"/>
      <c r="W134" s="28"/>
      <c r="X134" s="28"/>
      <c r="Y134" s="28"/>
      <c r="Z134" s="28"/>
      <c r="AA134" s="28"/>
      <c r="AB134" s="28"/>
      <c r="AC134" s="28"/>
      <c r="AD134" s="28"/>
      <c r="AE134" s="28"/>
      <c r="AF134" s="70"/>
      <c r="AG134" s="28"/>
      <c r="AH134" s="28"/>
      <c r="AI134" s="70"/>
      <c r="AJ134" s="28"/>
      <c r="AK134" s="28"/>
      <c r="AL134" s="70"/>
      <c r="AM134" s="33"/>
      <c r="AN134" s="32"/>
      <c r="AO134" s="28"/>
      <c r="AP134" s="28"/>
      <c r="AQ134" s="28"/>
    </row>
    <row r="135" spans="1:43" ht="6" customHeight="1" x14ac:dyDescent="0.25">
      <c r="A135" s="41"/>
      <c r="B135" s="141"/>
      <c r="C135" s="30"/>
      <c r="D135" s="29"/>
      <c r="E135" s="41"/>
      <c r="F135" s="41"/>
      <c r="G135" s="41"/>
      <c r="H135" s="41"/>
      <c r="I135" s="41"/>
      <c r="J135" s="41"/>
      <c r="K135" s="41"/>
      <c r="L135" s="41"/>
      <c r="M135" s="41"/>
      <c r="N135" s="41"/>
      <c r="O135" s="41"/>
      <c r="P135" s="41"/>
      <c r="Q135" s="41"/>
      <c r="R135" s="41"/>
      <c r="S135" s="41"/>
      <c r="T135" s="41"/>
      <c r="U135" s="30"/>
      <c r="V135" s="29"/>
      <c r="W135" s="41"/>
      <c r="X135" s="41"/>
      <c r="Y135" s="41"/>
      <c r="Z135" s="41"/>
      <c r="AA135" s="41"/>
      <c r="AB135" s="41"/>
      <c r="AC135" s="41"/>
      <c r="AD135" s="41"/>
      <c r="AE135" s="41"/>
      <c r="AF135" s="41"/>
      <c r="AG135" s="41"/>
      <c r="AH135" s="41"/>
      <c r="AI135" s="41"/>
      <c r="AJ135" s="41"/>
      <c r="AK135" s="41"/>
      <c r="AL135" s="67"/>
      <c r="AM135" s="30"/>
      <c r="AN135" s="29"/>
      <c r="AO135" s="41"/>
      <c r="AP135" s="41"/>
      <c r="AQ135" s="41"/>
    </row>
    <row r="136" spans="1:43" ht="11.25" customHeight="1" x14ac:dyDescent="0.25">
      <c r="A136" s="145"/>
      <c r="B136" s="140">
        <v>619</v>
      </c>
      <c r="C136" s="36"/>
      <c r="D136" s="37"/>
      <c r="E136" s="317" t="str">
        <f ca="1">VLOOKUP(INDIRECT(ADDRESS(ROW(),COLUMN()-3)),INDIRECT("translations[[Question Num]:["&amp; Language_Selected &amp;"]]"),MATCH(Language_Selected,Language_Options,0)+1,FALSE)</f>
        <v>As far as you know did your father ever beat your mother?</v>
      </c>
      <c r="F136" s="317"/>
      <c r="G136" s="317"/>
      <c r="H136" s="317"/>
      <c r="I136" s="317"/>
      <c r="J136" s="317"/>
      <c r="K136" s="317"/>
      <c r="L136" s="317"/>
      <c r="M136" s="317"/>
      <c r="N136" s="317"/>
      <c r="O136" s="317"/>
      <c r="P136" s="317"/>
      <c r="Q136" s="317"/>
      <c r="R136" s="317"/>
      <c r="S136" s="317"/>
      <c r="T136" s="317"/>
      <c r="U136" s="36"/>
      <c r="V136" s="37"/>
      <c r="W136" s="145" t="s">
        <v>102</v>
      </c>
      <c r="X136" s="145"/>
      <c r="Y136" s="31" t="s">
        <v>9</v>
      </c>
      <c r="Z136" s="31"/>
      <c r="AA136" s="31"/>
      <c r="AB136" s="71"/>
      <c r="AC136" s="71"/>
      <c r="AD136" s="31"/>
      <c r="AE136" s="31"/>
      <c r="AF136" s="31"/>
      <c r="AG136" s="31"/>
      <c r="AH136" s="31"/>
      <c r="AI136" s="31"/>
      <c r="AJ136" s="31"/>
      <c r="AK136" s="31"/>
      <c r="AL136" s="65" t="s">
        <v>80</v>
      </c>
      <c r="AM136" s="36"/>
      <c r="AN136" s="37"/>
      <c r="AO136" s="145"/>
      <c r="AP136" s="145"/>
      <c r="AQ136" s="145"/>
    </row>
    <row r="137" spans="1:43" x14ac:dyDescent="0.25">
      <c r="A137" s="145"/>
      <c r="B137" s="140"/>
      <c r="C137" s="36"/>
      <c r="D137" s="37"/>
      <c r="E137" s="317"/>
      <c r="F137" s="317"/>
      <c r="G137" s="317"/>
      <c r="H137" s="317"/>
      <c r="I137" s="317"/>
      <c r="J137" s="317"/>
      <c r="K137" s="317"/>
      <c r="L137" s="317"/>
      <c r="M137" s="317"/>
      <c r="N137" s="317"/>
      <c r="O137" s="317"/>
      <c r="P137" s="317"/>
      <c r="Q137" s="317"/>
      <c r="R137" s="317"/>
      <c r="S137" s="317"/>
      <c r="T137" s="317"/>
      <c r="U137" s="36"/>
      <c r="V137" s="37"/>
      <c r="W137" s="145" t="s">
        <v>103</v>
      </c>
      <c r="X137" s="145"/>
      <c r="Y137" s="31" t="s">
        <v>9</v>
      </c>
      <c r="Z137" s="31"/>
      <c r="AA137" s="31"/>
      <c r="AB137" s="71"/>
      <c r="AC137" s="71"/>
      <c r="AD137" s="71"/>
      <c r="AE137" s="31"/>
      <c r="AF137" s="31"/>
      <c r="AG137" s="31"/>
      <c r="AH137" s="31"/>
      <c r="AI137" s="31"/>
      <c r="AJ137" s="31"/>
      <c r="AK137" s="31"/>
      <c r="AL137" s="65" t="s">
        <v>82</v>
      </c>
      <c r="AM137" s="36"/>
      <c r="AN137" s="37"/>
      <c r="AO137" s="145"/>
      <c r="AP137" s="1"/>
      <c r="AQ137" s="145"/>
    </row>
    <row r="138" spans="1:43" x14ac:dyDescent="0.25">
      <c r="A138" s="145"/>
      <c r="B138" s="140"/>
      <c r="C138" s="36"/>
      <c r="D138" s="37"/>
      <c r="E138" s="317"/>
      <c r="F138" s="317"/>
      <c r="G138" s="317"/>
      <c r="H138" s="317"/>
      <c r="I138" s="317"/>
      <c r="J138" s="317"/>
      <c r="K138" s="317"/>
      <c r="L138" s="317"/>
      <c r="M138" s="317"/>
      <c r="N138" s="317"/>
      <c r="O138" s="317"/>
      <c r="P138" s="317"/>
      <c r="Q138" s="317"/>
      <c r="R138" s="317"/>
      <c r="S138" s="317"/>
      <c r="T138" s="317"/>
      <c r="U138" s="36"/>
      <c r="V138" s="37"/>
      <c r="W138" s="145" t="s">
        <v>140</v>
      </c>
      <c r="X138" s="145"/>
      <c r="Y138" s="145"/>
      <c r="Z138" s="145"/>
      <c r="AA138" s="145"/>
      <c r="AB138" s="31" t="s">
        <v>9</v>
      </c>
      <c r="AC138" s="31"/>
      <c r="AD138" s="31"/>
      <c r="AE138" s="31"/>
      <c r="AF138" s="71"/>
      <c r="AG138" s="31"/>
      <c r="AH138" s="71"/>
      <c r="AI138" s="31"/>
      <c r="AJ138" s="31"/>
      <c r="AK138" s="31"/>
      <c r="AL138" s="65" t="s">
        <v>141</v>
      </c>
      <c r="AM138" s="36"/>
      <c r="AN138" s="37"/>
      <c r="AO138" s="145"/>
      <c r="AP138" s="1"/>
      <c r="AQ138" s="145"/>
    </row>
    <row r="139" spans="1:43" ht="6" customHeight="1" x14ac:dyDescent="0.25">
      <c r="A139" s="28"/>
      <c r="B139" s="70"/>
      <c r="C139" s="33"/>
      <c r="D139" s="32"/>
      <c r="E139" s="28"/>
      <c r="F139" s="28"/>
      <c r="G139" s="28"/>
      <c r="H139" s="28"/>
      <c r="I139" s="28"/>
      <c r="J139" s="28"/>
      <c r="K139" s="28"/>
      <c r="L139" s="28"/>
      <c r="M139" s="28"/>
      <c r="N139" s="28"/>
      <c r="O139" s="28"/>
      <c r="P139" s="28"/>
      <c r="Q139" s="28"/>
      <c r="R139" s="28"/>
      <c r="S139" s="28"/>
      <c r="T139" s="28"/>
      <c r="U139" s="33"/>
      <c r="V139" s="32"/>
      <c r="W139" s="28"/>
      <c r="X139" s="28"/>
      <c r="Y139" s="28"/>
      <c r="Z139" s="28"/>
      <c r="AA139" s="28"/>
      <c r="AB139" s="28"/>
      <c r="AC139" s="28"/>
      <c r="AD139" s="28"/>
      <c r="AE139" s="28"/>
      <c r="AF139" s="28"/>
      <c r="AG139" s="28"/>
      <c r="AH139" s="28"/>
      <c r="AI139" s="28"/>
      <c r="AJ139" s="28"/>
      <c r="AK139" s="28"/>
      <c r="AL139" s="66"/>
      <c r="AM139" s="33"/>
      <c r="AN139" s="32"/>
      <c r="AO139" s="28"/>
      <c r="AP139" s="28"/>
      <c r="AQ139" s="28"/>
    </row>
    <row r="140" spans="1:43" ht="6" customHeight="1" x14ac:dyDescent="0.25">
      <c r="A140" s="41"/>
      <c r="B140" s="1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67"/>
      <c r="AM140" s="41"/>
      <c r="AN140" s="41"/>
      <c r="AO140" s="41"/>
      <c r="AP140" s="41"/>
      <c r="AQ140" s="41"/>
    </row>
  </sheetData>
  <sheetProtection sheet="1" scenarios="1" formatCells="0" formatRows="0" insertRows="0" deleteRows="0"/>
  <mergeCells count="35">
    <mergeCell ref="E136:T138"/>
    <mergeCell ref="A1:AQ1"/>
    <mergeCell ref="F129:T129"/>
    <mergeCell ref="F130:T130"/>
    <mergeCell ref="E60:T64"/>
    <mergeCell ref="Z57:AK57"/>
    <mergeCell ref="E52:T57"/>
    <mergeCell ref="E5:T6"/>
    <mergeCell ref="E67:T71"/>
    <mergeCell ref="AO3:AP3"/>
    <mergeCell ref="W3:AL3"/>
    <mergeCell ref="E3:T3"/>
    <mergeCell ref="E19:T25"/>
    <mergeCell ref="E15:T16"/>
    <mergeCell ref="E9:T12"/>
    <mergeCell ref="AP48:AP49"/>
    <mergeCell ref="F132:T132"/>
    <mergeCell ref="F133:T133"/>
    <mergeCell ref="E126:T127"/>
    <mergeCell ref="E93:T99"/>
    <mergeCell ref="E74:T80"/>
    <mergeCell ref="F131:T131"/>
    <mergeCell ref="E83:T85"/>
    <mergeCell ref="E102:T104"/>
    <mergeCell ref="E112:T113"/>
    <mergeCell ref="E116:T117"/>
    <mergeCell ref="E120:T123"/>
    <mergeCell ref="AP103:AP104"/>
    <mergeCell ref="E107:T109"/>
    <mergeCell ref="E39:T39"/>
    <mergeCell ref="E33:T36"/>
    <mergeCell ref="E28:T30"/>
    <mergeCell ref="AP84:AP85"/>
    <mergeCell ref="E88:T90"/>
    <mergeCell ref="E46:T46"/>
  </mergeCells>
  <printOptions horizontalCentered="1"/>
  <pageMargins left="0.25" right="0.25" top="0.25" bottom="0.25" header="0.3" footer="0.3"/>
  <pageSetup paperSize="9" orientation="portrait" r:id="rId1"/>
  <headerFooter>
    <oddFooter>&amp;CM-&amp;P</oddFooter>
  </headerFooter>
  <rowBreaks count="1" manualBreakCount="1">
    <brk id="72"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A50021"/>
  </sheetPr>
  <dimension ref="A1:AQ278"/>
  <sheetViews>
    <sheetView view="pageBreakPreview" zoomScaleNormal="100" zoomScaleSheetLayoutView="100" workbookViewId="0"/>
  </sheetViews>
  <sheetFormatPr defaultColWidth="2.81640625" defaultRowHeight="10.3" x14ac:dyDescent="0.25"/>
  <cols>
    <col min="1" max="1" width="1.81640625" customWidth="1"/>
    <col min="2" max="2" width="4.81640625" style="116" customWidth="1"/>
    <col min="3" max="4" width="1.81640625" customWidth="1"/>
    <col min="21" max="22" width="1.81640625" customWidth="1"/>
    <col min="32" max="32" width="2.81640625" customWidth="1"/>
    <col min="34" max="35" width="2.81640625" customWidth="1"/>
    <col min="37" max="37" width="2.81640625" customWidth="1"/>
    <col min="38" max="38" width="2.81640625" style="85" customWidth="1"/>
    <col min="39" max="41" width="1.81640625" customWidth="1"/>
    <col min="42" max="42" width="4.81640625" customWidth="1"/>
    <col min="43" max="43" width="1.81640625" customWidth="1"/>
  </cols>
  <sheetData>
    <row r="1" spans="1:43" x14ac:dyDescent="0.25">
      <c r="A1" s="320" t="s">
        <v>664</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row>
    <row r="2" spans="1:43" ht="6" customHeight="1" x14ac:dyDescent="0.25">
      <c r="A2" s="145"/>
      <c r="B2" s="140"/>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6"/>
      <c r="AM2" s="145"/>
      <c r="AN2" s="145"/>
      <c r="AO2" s="145"/>
      <c r="AP2" s="145"/>
      <c r="AQ2" s="145"/>
    </row>
    <row r="3" spans="1:43" ht="11.25" customHeight="1" thickBot="1" x14ac:dyDescent="0.3">
      <c r="A3" s="61"/>
      <c r="B3" s="143" t="s">
        <v>54</v>
      </c>
      <c r="C3" s="62"/>
      <c r="D3" s="63"/>
      <c r="E3" s="321" t="s">
        <v>55</v>
      </c>
      <c r="F3" s="321"/>
      <c r="G3" s="321"/>
      <c r="H3" s="321"/>
      <c r="I3" s="321"/>
      <c r="J3" s="321"/>
      <c r="K3" s="321"/>
      <c r="L3" s="321"/>
      <c r="M3" s="321"/>
      <c r="N3" s="321"/>
      <c r="O3" s="321"/>
      <c r="P3" s="321"/>
      <c r="Q3" s="321"/>
      <c r="R3" s="321"/>
      <c r="S3" s="321"/>
      <c r="T3" s="321"/>
      <c r="U3" s="62"/>
      <c r="V3" s="63"/>
      <c r="W3" s="321" t="s">
        <v>56</v>
      </c>
      <c r="X3" s="321"/>
      <c r="Y3" s="321"/>
      <c r="Z3" s="321"/>
      <c r="AA3" s="321"/>
      <c r="AB3" s="321"/>
      <c r="AC3" s="321"/>
      <c r="AD3" s="321"/>
      <c r="AE3" s="321"/>
      <c r="AF3" s="321"/>
      <c r="AG3" s="321"/>
      <c r="AH3" s="321"/>
      <c r="AI3" s="321"/>
      <c r="AJ3" s="321"/>
      <c r="AK3" s="321"/>
      <c r="AL3" s="321"/>
      <c r="AM3" s="62"/>
      <c r="AN3" s="63"/>
      <c r="AO3" s="321" t="s">
        <v>57</v>
      </c>
      <c r="AP3" s="321"/>
      <c r="AQ3" s="61"/>
    </row>
    <row r="4" spans="1:43" ht="6" customHeight="1" x14ac:dyDescent="0.25">
      <c r="A4" s="72"/>
      <c r="B4" s="73"/>
      <c r="C4" s="74"/>
      <c r="D4" s="75"/>
      <c r="E4" s="73"/>
      <c r="F4" s="73"/>
      <c r="G4" s="73"/>
      <c r="H4" s="73"/>
      <c r="I4" s="73"/>
      <c r="J4" s="73"/>
      <c r="K4" s="73"/>
      <c r="L4" s="73"/>
      <c r="M4" s="73"/>
      <c r="N4" s="73"/>
      <c r="O4" s="73"/>
      <c r="P4" s="73"/>
      <c r="Q4" s="73"/>
      <c r="R4" s="73"/>
      <c r="S4" s="73"/>
      <c r="T4" s="73"/>
      <c r="U4" s="76"/>
      <c r="V4" s="76"/>
      <c r="W4" s="73"/>
      <c r="X4" s="73"/>
      <c r="Y4" s="73"/>
      <c r="Z4" s="73"/>
      <c r="AA4" s="73"/>
      <c r="AB4" s="73"/>
      <c r="AC4" s="73"/>
      <c r="AD4" s="73"/>
      <c r="AE4" s="73"/>
      <c r="AF4" s="73"/>
      <c r="AG4" s="73"/>
      <c r="AH4" s="73"/>
      <c r="AI4" s="73"/>
      <c r="AJ4" s="73"/>
      <c r="AK4" s="73"/>
      <c r="AL4" s="73"/>
      <c r="AM4" s="74"/>
      <c r="AN4" s="75"/>
      <c r="AO4" s="73"/>
      <c r="AP4" s="76"/>
      <c r="AQ4" s="78"/>
    </row>
    <row r="5" spans="1:43" ht="11.25" customHeight="1" x14ac:dyDescent="0.25">
      <c r="A5" s="79"/>
      <c r="B5" s="161">
        <v>700</v>
      </c>
      <c r="C5" s="36"/>
      <c r="D5" s="37"/>
      <c r="E5" s="336" t="str">
        <f ca="1">VLOOKUP(INDIRECT(ADDRESS(ROW(),COLUMN()-3)),INDIRECT("translations[[Question Num]:["&amp; Language_Selected &amp;"]]"),MATCH(Language_Selected,Language_Options,0)+1,FALSE)</f>
        <v>Now I would like to talk about HIV and AIDS.</v>
      </c>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6"/>
      <c r="AN5" s="37"/>
      <c r="AO5" s="140"/>
      <c r="AP5" s="145"/>
      <c r="AQ5" s="80"/>
    </row>
    <row r="6" spans="1:43" ht="6" customHeight="1" thickBot="1" x14ac:dyDescent="0.3">
      <c r="A6" s="81"/>
      <c r="B6" s="143"/>
      <c r="C6" s="62"/>
      <c r="D6" s="63"/>
      <c r="E6" s="143"/>
      <c r="F6" s="143"/>
      <c r="G6" s="143"/>
      <c r="H6" s="143"/>
      <c r="I6" s="143"/>
      <c r="J6" s="143"/>
      <c r="K6" s="143"/>
      <c r="L6" s="143"/>
      <c r="M6" s="143"/>
      <c r="N6" s="143"/>
      <c r="O6" s="143"/>
      <c r="P6" s="143"/>
      <c r="Q6" s="143"/>
      <c r="R6" s="143"/>
      <c r="S6" s="143"/>
      <c r="T6" s="143"/>
      <c r="U6" s="61"/>
      <c r="V6" s="61"/>
      <c r="W6" s="143"/>
      <c r="X6" s="143"/>
      <c r="Y6" s="143"/>
      <c r="Z6" s="143"/>
      <c r="AA6" s="143"/>
      <c r="AB6" s="143"/>
      <c r="AC6" s="143"/>
      <c r="AD6" s="143"/>
      <c r="AE6" s="143"/>
      <c r="AF6" s="143"/>
      <c r="AG6" s="143"/>
      <c r="AH6" s="143"/>
      <c r="AI6" s="143"/>
      <c r="AJ6" s="143"/>
      <c r="AK6" s="143"/>
      <c r="AL6" s="143"/>
      <c r="AM6" s="62"/>
      <c r="AN6" s="63"/>
      <c r="AO6" s="143"/>
      <c r="AP6" s="61"/>
      <c r="AQ6" s="83"/>
    </row>
    <row r="7" spans="1:43" ht="6" customHeight="1" x14ac:dyDescent="0.25">
      <c r="A7" s="100"/>
      <c r="B7" s="95"/>
      <c r="C7" s="94"/>
      <c r="D7" s="37"/>
      <c r="E7" s="145"/>
      <c r="F7" s="145"/>
      <c r="G7" s="145"/>
      <c r="H7" s="145"/>
      <c r="I7" s="145"/>
      <c r="J7" s="145"/>
      <c r="K7" s="145"/>
      <c r="L7" s="145"/>
      <c r="M7" s="145"/>
      <c r="N7" s="145"/>
      <c r="O7" s="145"/>
      <c r="P7" s="145"/>
      <c r="Q7" s="145"/>
      <c r="R7" s="145"/>
      <c r="S7" s="145"/>
      <c r="T7" s="145"/>
      <c r="U7" s="36"/>
      <c r="V7" s="37"/>
      <c r="W7" s="145"/>
      <c r="X7" s="145"/>
      <c r="Y7" s="145"/>
      <c r="Z7" s="145"/>
      <c r="AA7" s="145"/>
      <c r="AB7" s="145"/>
      <c r="AC7" s="145"/>
      <c r="AD7" s="145"/>
      <c r="AE7" s="145"/>
      <c r="AF7" s="145"/>
      <c r="AG7" s="145"/>
      <c r="AH7" s="145"/>
      <c r="AI7" s="145"/>
      <c r="AJ7" s="145"/>
      <c r="AK7" s="145"/>
      <c r="AL7" s="46"/>
      <c r="AM7" s="36"/>
      <c r="AN7" s="37"/>
      <c r="AO7" s="145"/>
      <c r="AP7" s="145"/>
      <c r="AQ7" s="145"/>
    </row>
    <row r="8" spans="1:43" ht="11.25" customHeight="1" x14ac:dyDescent="0.25">
      <c r="A8" s="100"/>
      <c r="B8" s="152">
        <v>701</v>
      </c>
      <c r="C8" s="94"/>
      <c r="D8" s="37"/>
      <c r="E8" s="317" t="str">
        <f ca="1">VLOOKUP(INDIRECT(ADDRESS(ROW(),COLUMN()-3)),INDIRECT("translations[[Question Num]:["&amp; Language_Selected &amp;"]]"),MATCH(Language_Selected,Language_Options,0)+1,FALSE)</f>
        <v>Have you ever heard of HIV or AIDS?</v>
      </c>
      <c r="F8" s="317"/>
      <c r="G8" s="317"/>
      <c r="H8" s="317"/>
      <c r="I8" s="317"/>
      <c r="J8" s="317"/>
      <c r="K8" s="317"/>
      <c r="L8" s="317"/>
      <c r="M8" s="317"/>
      <c r="N8" s="317"/>
      <c r="O8" s="317"/>
      <c r="P8" s="317"/>
      <c r="Q8" s="317"/>
      <c r="R8" s="317"/>
      <c r="S8" s="317"/>
      <c r="T8" s="317"/>
      <c r="U8" s="84"/>
      <c r="V8" s="37"/>
      <c r="W8" s="145" t="s">
        <v>102</v>
      </c>
      <c r="X8" s="145"/>
      <c r="Y8" s="31" t="s">
        <v>9</v>
      </c>
      <c r="Z8" s="31"/>
      <c r="AA8" s="31"/>
      <c r="AB8" s="31"/>
      <c r="AC8" s="31"/>
      <c r="AD8" s="31"/>
      <c r="AE8" s="31"/>
      <c r="AF8" s="31"/>
      <c r="AG8" s="31"/>
      <c r="AH8" s="31"/>
      <c r="AI8" s="31"/>
      <c r="AJ8" s="31"/>
      <c r="AK8" s="31"/>
      <c r="AL8" s="65" t="s">
        <v>80</v>
      </c>
      <c r="AM8" s="36"/>
      <c r="AN8" s="37"/>
      <c r="AO8" s="145"/>
      <c r="AP8" s="145"/>
      <c r="AQ8" s="145"/>
    </row>
    <row r="9" spans="1:43" x14ac:dyDescent="0.25">
      <c r="A9" s="100"/>
      <c r="B9" s="108" t="s">
        <v>47</v>
      </c>
      <c r="C9" s="94"/>
      <c r="D9" s="37"/>
      <c r="E9" s="317"/>
      <c r="F9" s="317"/>
      <c r="G9" s="317"/>
      <c r="H9" s="317"/>
      <c r="I9" s="317"/>
      <c r="J9" s="317"/>
      <c r="K9" s="317"/>
      <c r="L9" s="317"/>
      <c r="M9" s="317"/>
      <c r="N9" s="317"/>
      <c r="O9" s="317"/>
      <c r="P9" s="317"/>
      <c r="Q9" s="317"/>
      <c r="R9" s="317"/>
      <c r="S9" s="317"/>
      <c r="T9" s="317"/>
      <c r="U9" s="84"/>
      <c r="V9" s="37"/>
      <c r="W9" s="145" t="s">
        <v>103</v>
      </c>
      <c r="X9" s="145"/>
      <c r="Y9" s="31" t="s">
        <v>9</v>
      </c>
      <c r="Z9" s="31"/>
      <c r="AA9" s="31"/>
      <c r="AB9" s="31"/>
      <c r="AC9" s="31"/>
      <c r="AD9" s="31"/>
      <c r="AE9" s="31"/>
      <c r="AF9" s="31"/>
      <c r="AG9" s="31"/>
      <c r="AH9" s="31"/>
      <c r="AI9" s="31"/>
      <c r="AJ9" s="31"/>
      <c r="AK9" s="31"/>
      <c r="AL9" s="65" t="s">
        <v>82</v>
      </c>
      <c r="AM9" s="36"/>
      <c r="AN9" s="37"/>
      <c r="AO9" s="145"/>
      <c r="AP9" s="162">
        <v>729</v>
      </c>
      <c r="AQ9" s="145"/>
    </row>
    <row r="10" spans="1:43" ht="6" customHeight="1" thickBot="1" x14ac:dyDescent="0.3">
      <c r="A10" s="101"/>
      <c r="B10" s="102"/>
      <c r="C10" s="103"/>
      <c r="D10" s="32"/>
      <c r="E10" s="28"/>
      <c r="F10" s="28"/>
      <c r="G10" s="28"/>
      <c r="H10" s="28"/>
      <c r="I10" s="28"/>
      <c r="J10" s="28"/>
      <c r="K10" s="28"/>
      <c r="L10" s="28"/>
      <c r="M10" s="28"/>
      <c r="N10" s="28"/>
      <c r="O10" s="28"/>
      <c r="P10" s="28"/>
      <c r="Q10" s="28"/>
      <c r="R10" s="28"/>
      <c r="S10" s="28"/>
      <c r="T10" s="28"/>
      <c r="U10" s="33"/>
      <c r="V10" s="32"/>
      <c r="W10" s="28"/>
      <c r="X10" s="28"/>
      <c r="Y10" s="28"/>
      <c r="Z10" s="28"/>
      <c r="AA10" s="28"/>
      <c r="AB10" s="28"/>
      <c r="AC10" s="28"/>
      <c r="AD10" s="28"/>
      <c r="AE10" s="28"/>
      <c r="AF10" s="28"/>
      <c r="AG10" s="28"/>
      <c r="AH10" s="28"/>
      <c r="AI10" s="28"/>
      <c r="AJ10" s="28"/>
      <c r="AK10" s="28"/>
      <c r="AL10" s="66"/>
      <c r="AM10" s="33"/>
      <c r="AN10" s="32"/>
      <c r="AO10" s="28"/>
      <c r="AP10" s="28"/>
      <c r="AQ10" s="28"/>
    </row>
    <row r="11" spans="1:43" ht="6" customHeight="1" x14ac:dyDescent="0.25">
      <c r="A11" s="72"/>
      <c r="B11" s="73"/>
      <c r="C11" s="74"/>
      <c r="D11" s="75"/>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7"/>
      <c r="AM11" s="74"/>
      <c r="AN11" s="75"/>
      <c r="AO11" s="76"/>
      <c r="AP11" s="76"/>
      <c r="AQ11" s="78"/>
    </row>
    <row r="12" spans="1:43" x14ac:dyDescent="0.25">
      <c r="A12" s="79"/>
      <c r="B12" s="161">
        <v>702</v>
      </c>
      <c r="C12" s="36"/>
      <c r="D12" s="37"/>
      <c r="E12" s="309" t="s">
        <v>704</v>
      </c>
      <c r="F12" s="309"/>
      <c r="G12" s="309"/>
      <c r="H12" s="309"/>
      <c r="I12" s="309"/>
      <c r="J12" s="309"/>
      <c r="K12" s="309"/>
      <c r="L12" s="309"/>
      <c r="M12" s="309"/>
      <c r="N12" s="309"/>
      <c r="O12" s="309"/>
      <c r="P12" s="309"/>
      <c r="Q12" s="309"/>
      <c r="R12" s="309"/>
      <c r="S12" s="309"/>
      <c r="T12" s="309"/>
      <c r="U12" s="145"/>
      <c r="V12" s="145"/>
      <c r="W12" s="145"/>
      <c r="X12" s="145"/>
      <c r="Y12" s="145"/>
      <c r="Z12" s="145"/>
      <c r="AA12" s="145"/>
      <c r="AB12" s="145"/>
      <c r="AC12" s="145"/>
      <c r="AD12" s="145"/>
      <c r="AE12" s="145"/>
      <c r="AF12" s="145"/>
      <c r="AG12" s="145"/>
      <c r="AH12" s="145"/>
      <c r="AI12" s="145"/>
      <c r="AJ12" s="145"/>
      <c r="AK12" s="145"/>
      <c r="AL12" s="46"/>
      <c r="AM12" s="36"/>
      <c r="AN12" s="37"/>
      <c r="AO12" s="145"/>
      <c r="AP12" s="145"/>
      <c r="AQ12" s="80"/>
    </row>
    <row r="13" spans="1:43" x14ac:dyDescent="0.25">
      <c r="A13" s="79"/>
      <c r="B13" s="64"/>
      <c r="C13" s="36"/>
      <c r="D13" s="37"/>
      <c r="E13" s="145"/>
      <c r="F13" s="145"/>
      <c r="G13" s="145"/>
      <c r="H13" s="145"/>
      <c r="I13" s="145"/>
      <c r="J13" s="145"/>
      <c r="K13" s="145"/>
      <c r="M13" s="145"/>
      <c r="N13" s="145"/>
      <c r="O13" s="145"/>
      <c r="P13" s="145"/>
      <c r="Q13" s="46" t="s">
        <v>649</v>
      </c>
      <c r="R13" s="145"/>
      <c r="S13" s="145"/>
      <c r="T13" s="145"/>
      <c r="U13" s="145"/>
      <c r="V13" s="145"/>
      <c r="X13" s="145"/>
      <c r="Y13" s="145"/>
      <c r="Z13" s="145"/>
      <c r="AA13" s="46" t="s">
        <v>650</v>
      </c>
      <c r="AB13" s="46"/>
      <c r="AC13" s="145"/>
      <c r="AD13" s="145"/>
      <c r="AE13" s="145"/>
      <c r="AF13" s="145"/>
      <c r="AG13" s="145"/>
      <c r="AH13" s="145"/>
      <c r="AI13" s="145"/>
      <c r="AJ13" s="145"/>
      <c r="AK13" s="145"/>
      <c r="AL13" s="46"/>
      <c r="AM13" s="36"/>
      <c r="AN13" s="37"/>
      <c r="AO13" s="145"/>
      <c r="AP13" s="145"/>
      <c r="AQ13" s="80"/>
    </row>
    <row r="14" spans="1:43" x14ac:dyDescent="0.25">
      <c r="A14" s="79"/>
      <c r="B14" s="140"/>
      <c r="C14" s="36"/>
      <c r="D14" s="37"/>
      <c r="E14" s="145"/>
      <c r="F14" s="145"/>
      <c r="G14" s="145"/>
      <c r="H14" s="145"/>
      <c r="I14" s="145"/>
      <c r="J14" s="145"/>
      <c r="K14" s="145"/>
      <c r="M14" s="145"/>
      <c r="O14" s="145"/>
      <c r="P14" s="145"/>
      <c r="R14" s="145"/>
      <c r="S14" s="145"/>
      <c r="T14" s="145"/>
      <c r="U14" s="145"/>
      <c r="V14" s="145"/>
      <c r="X14" s="145"/>
      <c r="Y14" s="145"/>
      <c r="Z14" s="145"/>
      <c r="AA14" s="46" t="s">
        <v>651</v>
      </c>
      <c r="AB14" s="46"/>
      <c r="AC14" s="145"/>
      <c r="AD14" s="145"/>
      <c r="AE14" s="145"/>
      <c r="AF14" s="145"/>
      <c r="AG14" s="145"/>
      <c r="AH14" s="145"/>
      <c r="AI14" s="145"/>
      <c r="AJ14" s="145"/>
      <c r="AK14" s="145"/>
      <c r="AL14" s="46"/>
      <c r="AM14" s="36"/>
      <c r="AN14" s="37"/>
      <c r="AO14" s="145"/>
      <c r="AP14" s="162">
        <v>708</v>
      </c>
      <c r="AQ14" s="80"/>
    </row>
    <row r="15" spans="1:43" ht="6" customHeight="1" thickBot="1" x14ac:dyDescent="0.3">
      <c r="A15" s="81"/>
      <c r="B15" s="143"/>
      <c r="C15" s="62"/>
      <c r="D15" s="63"/>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82"/>
      <c r="AM15" s="62"/>
      <c r="AN15" s="63"/>
      <c r="AO15" s="61"/>
      <c r="AP15" s="61"/>
      <c r="AQ15" s="83"/>
    </row>
    <row r="16" spans="1:43" ht="6" customHeight="1" x14ac:dyDescent="0.25">
      <c r="A16" s="41"/>
      <c r="B16" s="141"/>
      <c r="C16" s="30"/>
      <c r="D16" s="29"/>
      <c r="E16" s="41"/>
      <c r="F16" s="41"/>
      <c r="G16" s="41"/>
      <c r="H16" s="41"/>
      <c r="I16" s="41"/>
      <c r="J16" s="41"/>
      <c r="K16" s="41"/>
      <c r="L16" s="41"/>
      <c r="M16" s="41"/>
      <c r="N16" s="41"/>
      <c r="O16" s="41"/>
      <c r="P16" s="41"/>
      <c r="Q16" s="41"/>
      <c r="R16" s="41"/>
      <c r="S16" s="41"/>
      <c r="T16" s="41"/>
      <c r="U16" s="30"/>
      <c r="V16" s="29"/>
      <c r="W16" s="41"/>
      <c r="X16" s="41"/>
      <c r="Y16" s="41"/>
      <c r="Z16" s="41"/>
      <c r="AA16" s="41"/>
      <c r="AB16" s="41"/>
      <c r="AC16" s="41"/>
      <c r="AD16" s="41"/>
      <c r="AE16" s="41"/>
      <c r="AF16" s="41"/>
      <c r="AG16" s="41"/>
      <c r="AH16" s="41"/>
      <c r="AI16" s="41"/>
      <c r="AJ16" s="41"/>
      <c r="AK16" s="41"/>
      <c r="AL16" s="67"/>
      <c r="AM16" s="30"/>
      <c r="AN16" s="29"/>
      <c r="AO16" s="41"/>
      <c r="AP16" s="41"/>
      <c r="AQ16" s="41"/>
    </row>
    <row r="17" spans="1:43" ht="11.25" customHeight="1" x14ac:dyDescent="0.25">
      <c r="A17" s="145"/>
      <c r="B17" s="161">
        <v>703</v>
      </c>
      <c r="C17" s="36"/>
      <c r="D17" s="37"/>
      <c r="E17" s="317" t="str">
        <f ca="1">VLOOKUP(INDIRECT(ADDRESS(ROW(),COLUMN()-3)),INDIRECT("translations[[Question Num]:["&amp; Language_Selected &amp;"]]"),MATCH(Language_Selected,Language_Options,0)+1,FALSE)</f>
        <v>HIV is the virus that can lead to AIDS. Can people reduce their chance of getting HIV by having just one uninfected sex partner who has no other sex partners?</v>
      </c>
      <c r="F17" s="317"/>
      <c r="G17" s="317"/>
      <c r="H17" s="317"/>
      <c r="I17" s="317"/>
      <c r="J17" s="317"/>
      <c r="K17" s="317"/>
      <c r="L17" s="317"/>
      <c r="M17" s="317"/>
      <c r="N17" s="317"/>
      <c r="O17" s="317"/>
      <c r="P17" s="317"/>
      <c r="Q17" s="317"/>
      <c r="R17" s="317"/>
      <c r="S17" s="317"/>
      <c r="T17" s="317"/>
      <c r="U17" s="84"/>
      <c r="V17" s="37"/>
      <c r="W17" s="145" t="s">
        <v>102</v>
      </c>
      <c r="X17" s="145"/>
      <c r="Y17" s="31" t="s">
        <v>9</v>
      </c>
      <c r="Z17" s="31"/>
      <c r="AA17" s="31"/>
      <c r="AB17" s="31"/>
      <c r="AC17" s="31"/>
      <c r="AD17" s="31"/>
      <c r="AE17" s="31"/>
      <c r="AF17" s="31"/>
      <c r="AG17" s="31"/>
      <c r="AH17" s="31"/>
      <c r="AI17" s="31"/>
      <c r="AJ17" s="31"/>
      <c r="AK17" s="31"/>
      <c r="AL17" s="65" t="s">
        <v>80</v>
      </c>
      <c r="AM17" s="36"/>
      <c r="AN17" s="37"/>
      <c r="AO17" s="145"/>
      <c r="AP17" s="145"/>
      <c r="AQ17" s="145"/>
    </row>
    <row r="18" spans="1:43" x14ac:dyDescent="0.25">
      <c r="A18" s="145"/>
      <c r="B18" s="140"/>
      <c r="C18" s="36"/>
      <c r="D18" s="37"/>
      <c r="E18" s="317"/>
      <c r="F18" s="317"/>
      <c r="G18" s="317"/>
      <c r="H18" s="317"/>
      <c r="I18" s="317"/>
      <c r="J18" s="317"/>
      <c r="K18" s="317"/>
      <c r="L18" s="317"/>
      <c r="M18" s="317"/>
      <c r="N18" s="317"/>
      <c r="O18" s="317"/>
      <c r="P18" s="317"/>
      <c r="Q18" s="317"/>
      <c r="R18" s="317"/>
      <c r="S18" s="317"/>
      <c r="T18" s="317"/>
      <c r="U18" s="84"/>
      <c r="V18" s="37"/>
      <c r="W18" s="145" t="s">
        <v>103</v>
      </c>
      <c r="X18" s="145"/>
      <c r="Y18" s="31" t="s">
        <v>9</v>
      </c>
      <c r="Z18" s="31"/>
      <c r="AA18" s="31"/>
      <c r="AB18" s="31"/>
      <c r="AC18" s="31"/>
      <c r="AD18" s="31"/>
      <c r="AE18" s="31"/>
      <c r="AF18" s="31"/>
      <c r="AG18" s="31"/>
      <c r="AH18" s="31"/>
      <c r="AI18" s="31"/>
      <c r="AJ18" s="31"/>
      <c r="AK18" s="31"/>
      <c r="AL18" s="65" t="s">
        <v>82</v>
      </c>
      <c r="AM18" s="36"/>
      <c r="AN18" s="37"/>
      <c r="AO18" s="145"/>
      <c r="AP18" s="145"/>
      <c r="AQ18" s="145"/>
    </row>
    <row r="19" spans="1:43" x14ac:dyDescent="0.25">
      <c r="A19" s="145"/>
      <c r="B19" s="140"/>
      <c r="C19" s="36"/>
      <c r="D19" s="37"/>
      <c r="E19" s="317"/>
      <c r="F19" s="317"/>
      <c r="G19" s="317"/>
      <c r="H19" s="317"/>
      <c r="I19" s="317"/>
      <c r="J19" s="317"/>
      <c r="K19" s="317"/>
      <c r="L19" s="317"/>
      <c r="M19" s="317"/>
      <c r="N19" s="317"/>
      <c r="O19" s="317"/>
      <c r="P19" s="317"/>
      <c r="Q19" s="317"/>
      <c r="R19" s="317"/>
      <c r="S19" s="317"/>
      <c r="T19" s="317"/>
      <c r="U19" s="84"/>
      <c r="V19" s="37"/>
      <c r="W19" s="145" t="s">
        <v>140</v>
      </c>
      <c r="X19" s="145"/>
      <c r="Y19" s="145"/>
      <c r="Z19" s="145"/>
      <c r="AA19" s="145"/>
      <c r="AB19" s="31" t="s">
        <v>9</v>
      </c>
      <c r="AC19" s="71"/>
      <c r="AD19" s="31"/>
      <c r="AE19" s="31"/>
      <c r="AF19" s="31"/>
      <c r="AG19" s="31"/>
      <c r="AH19" s="31"/>
      <c r="AI19" s="31"/>
      <c r="AJ19" s="31"/>
      <c r="AK19" s="31"/>
      <c r="AL19" s="65" t="s">
        <v>141</v>
      </c>
      <c r="AM19" s="36"/>
      <c r="AN19" s="37"/>
      <c r="AO19" s="145"/>
      <c r="AP19" s="145"/>
      <c r="AQ19" s="145"/>
    </row>
    <row r="20" spans="1:43" x14ac:dyDescent="0.25">
      <c r="A20" s="145"/>
      <c r="B20" s="140"/>
      <c r="C20" s="36"/>
      <c r="D20" s="37"/>
      <c r="E20" s="317"/>
      <c r="F20" s="317"/>
      <c r="G20" s="317"/>
      <c r="H20" s="317"/>
      <c r="I20" s="317"/>
      <c r="J20" s="317"/>
      <c r="K20" s="317"/>
      <c r="L20" s="317"/>
      <c r="M20" s="317"/>
      <c r="N20" s="317"/>
      <c r="O20" s="317"/>
      <c r="P20" s="317"/>
      <c r="Q20" s="317"/>
      <c r="R20" s="317"/>
      <c r="S20" s="317"/>
      <c r="T20" s="317"/>
      <c r="U20" s="84"/>
      <c r="V20" s="37"/>
      <c r="AM20" s="36"/>
      <c r="AN20" s="37"/>
      <c r="AO20" s="145"/>
      <c r="AP20" s="145"/>
      <c r="AQ20" s="145"/>
    </row>
    <row r="21" spans="1:43" ht="6" customHeight="1" x14ac:dyDescent="0.25">
      <c r="A21" s="28"/>
      <c r="B21" s="70"/>
      <c r="C21" s="33"/>
      <c r="D21" s="32"/>
      <c r="E21" s="28"/>
      <c r="F21" s="28"/>
      <c r="G21" s="28"/>
      <c r="H21" s="28"/>
      <c r="I21" s="28"/>
      <c r="J21" s="28"/>
      <c r="K21" s="28"/>
      <c r="L21" s="28"/>
      <c r="M21" s="28"/>
      <c r="N21" s="28"/>
      <c r="O21" s="28"/>
      <c r="P21" s="28"/>
      <c r="Q21" s="28"/>
      <c r="R21" s="28"/>
      <c r="S21" s="28"/>
      <c r="T21" s="28"/>
      <c r="U21" s="33"/>
      <c r="V21" s="32"/>
      <c r="W21" s="28"/>
      <c r="X21" s="28"/>
      <c r="Y21" s="28"/>
      <c r="Z21" s="28"/>
      <c r="AA21" s="28"/>
      <c r="AB21" s="28"/>
      <c r="AC21" s="28"/>
      <c r="AD21" s="28"/>
      <c r="AE21" s="28"/>
      <c r="AF21" s="28"/>
      <c r="AG21" s="28"/>
      <c r="AH21" s="28"/>
      <c r="AI21" s="28"/>
      <c r="AJ21" s="28"/>
      <c r="AK21" s="28"/>
      <c r="AL21" s="66"/>
      <c r="AM21" s="33"/>
      <c r="AN21" s="32"/>
      <c r="AO21" s="28"/>
      <c r="AP21" s="28"/>
      <c r="AQ21" s="28"/>
    </row>
    <row r="22" spans="1:43" ht="6" customHeight="1" x14ac:dyDescent="0.25">
      <c r="A22" s="41"/>
      <c r="B22" s="141"/>
      <c r="C22" s="30"/>
      <c r="D22" s="29"/>
      <c r="E22" s="41"/>
      <c r="F22" s="41"/>
      <c r="G22" s="41"/>
      <c r="H22" s="41"/>
      <c r="I22" s="41"/>
      <c r="J22" s="41"/>
      <c r="K22" s="41"/>
      <c r="L22" s="41"/>
      <c r="M22" s="41"/>
      <c r="N22" s="41"/>
      <c r="O22" s="41"/>
      <c r="P22" s="41"/>
      <c r="Q22" s="41"/>
      <c r="R22" s="41"/>
      <c r="S22" s="41"/>
      <c r="T22" s="41"/>
      <c r="U22" s="30"/>
      <c r="V22" s="29"/>
      <c r="W22" s="41"/>
      <c r="X22" s="41"/>
      <c r="Y22" s="41"/>
      <c r="Z22" s="41"/>
      <c r="AA22" s="41"/>
      <c r="AB22" s="41"/>
      <c r="AC22" s="41"/>
      <c r="AD22" s="41"/>
      <c r="AE22" s="41"/>
      <c r="AF22" s="41"/>
      <c r="AG22" s="41"/>
      <c r="AH22" s="41"/>
      <c r="AI22" s="41"/>
      <c r="AJ22" s="41"/>
      <c r="AK22" s="41"/>
      <c r="AL22" s="67"/>
      <c r="AM22" s="30"/>
      <c r="AN22" s="29"/>
      <c r="AO22" s="41"/>
      <c r="AP22" s="41"/>
      <c r="AQ22" s="41"/>
    </row>
    <row r="23" spans="1:43" ht="11.25" customHeight="1" x14ac:dyDescent="0.25">
      <c r="A23" s="145"/>
      <c r="B23" s="161">
        <v>704</v>
      </c>
      <c r="C23" s="36"/>
      <c r="D23" s="37"/>
      <c r="E23" s="317" t="str">
        <f ca="1">VLOOKUP(INDIRECT(ADDRESS(ROW(),COLUMN()-3)),INDIRECT("translations[[Question Num]:["&amp; Language_Selected &amp;"]]"),MATCH(Language_Selected,Language_Options,0)+1,FALSE)</f>
        <v>Can people get HIV from mosquito bites?</v>
      </c>
      <c r="F23" s="317"/>
      <c r="G23" s="317"/>
      <c r="H23" s="317"/>
      <c r="I23" s="317"/>
      <c r="J23" s="317"/>
      <c r="K23" s="317"/>
      <c r="L23" s="317"/>
      <c r="M23" s="317"/>
      <c r="N23" s="317"/>
      <c r="O23" s="317"/>
      <c r="P23" s="317"/>
      <c r="Q23" s="317"/>
      <c r="R23" s="317"/>
      <c r="S23" s="317"/>
      <c r="T23" s="317"/>
      <c r="U23" s="84"/>
      <c r="V23" s="37"/>
      <c r="W23" s="145" t="s">
        <v>102</v>
      </c>
      <c r="X23" s="145"/>
      <c r="Y23" s="31" t="s">
        <v>9</v>
      </c>
      <c r="Z23" s="31"/>
      <c r="AA23" s="31"/>
      <c r="AB23" s="31"/>
      <c r="AC23" s="31"/>
      <c r="AD23" s="31"/>
      <c r="AE23" s="31"/>
      <c r="AF23" s="31"/>
      <c r="AG23" s="31"/>
      <c r="AH23" s="31"/>
      <c r="AI23" s="31"/>
      <c r="AJ23" s="31"/>
      <c r="AK23" s="31"/>
      <c r="AL23" s="65" t="s">
        <v>80</v>
      </c>
      <c r="AM23" s="36"/>
      <c r="AN23" s="37"/>
      <c r="AO23" s="145"/>
      <c r="AP23" s="145"/>
      <c r="AQ23" s="145"/>
    </row>
    <row r="24" spans="1:43" x14ac:dyDescent="0.25">
      <c r="A24" s="145"/>
      <c r="B24" s="64"/>
      <c r="C24" s="36"/>
      <c r="D24" s="37"/>
      <c r="E24" s="317"/>
      <c r="F24" s="317"/>
      <c r="G24" s="317"/>
      <c r="H24" s="317"/>
      <c r="I24" s="317"/>
      <c r="J24" s="317"/>
      <c r="K24" s="317"/>
      <c r="L24" s="317"/>
      <c r="M24" s="317"/>
      <c r="N24" s="317"/>
      <c r="O24" s="317"/>
      <c r="P24" s="317"/>
      <c r="Q24" s="317"/>
      <c r="R24" s="317"/>
      <c r="S24" s="317"/>
      <c r="T24" s="317"/>
      <c r="U24" s="84"/>
      <c r="V24" s="37"/>
      <c r="W24" s="145" t="s">
        <v>103</v>
      </c>
      <c r="X24" s="145"/>
      <c r="Y24" s="31" t="s">
        <v>9</v>
      </c>
      <c r="Z24" s="31"/>
      <c r="AA24" s="31"/>
      <c r="AB24" s="31"/>
      <c r="AC24" s="31"/>
      <c r="AD24" s="31"/>
      <c r="AE24" s="31"/>
      <c r="AF24" s="31"/>
      <c r="AG24" s="31"/>
      <c r="AH24" s="31"/>
      <c r="AI24" s="31"/>
      <c r="AJ24" s="31"/>
      <c r="AK24" s="31"/>
      <c r="AL24" s="65" t="s">
        <v>82</v>
      </c>
      <c r="AM24" s="36"/>
      <c r="AN24" s="37"/>
      <c r="AO24" s="145"/>
      <c r="AP24" s="145"/>
      <c r="AQ24" s="145"/>
    </row>
    <row r="25" spans="1:43" x14ac:dyDescent="0.25">
      <c r="A25" s="145"/>
      <c r="B25" s="140"/>
      <c r="C25" s="36"/>
      <c r="D25" s="37"/>
      <c r="E25" s="317"/>
      <c r="F25" s="317"/>
      <c r="G25" s="317"/>
      <c r="H25" s="317"/>
      <c r="I25" s="317"/>
      <c r="J25" s="317"/>
      <c r="K25" s="317"/>
      <c r="L25" s="317"/>
      <c r="M25" s="317"/>
      <c r="N25" s="317"/>
      <c r="O25" s="317"/>
      <c r="P25" s="317"/>
      <c r="Q25" s="317"/>
      <c r="R25" s="317"/>
      <c r="S25" s="317"/>
      <c r="T25" s="317"/>
      <c r="U25" s="84"/>
      <c r="V25" s="37"/>
      <c r="W25" s="145" t="s">
        <v>140</v>
      </c>
      <c r="X25" s="145"/>
      <c r="Y25" s="145"/>
      <c r="Z25" s="145"/>
      <c r="AA25" s="145"/>
      <c r="AB25" s="31" t="s">
        <v>9</v>
      </c>
      <c r="AC25" s="71"/>
      <c r="AD25" s="31"/>
      <c r="AE25" s="31"/>
      <c r="AF25" s="31"/>
      <c r="AG25" s="31"/>
      <c r="AH25" s="31"/>
      <c r="AI25" s="31"/>
      <c r="AJ25" s="31"/>
      <c r="AK25" s="31"/>
      <c r="AL25" s="65" t="s">
        <v>141</v>
      </c>
      <c r="AM25" s="36"/>
      <c r="AN25" s="37"/>
      <c r="AO25" s="145"/>
      <c r="AP25" s="145"/>
      <c r="AQ25" s="145"/>
    </row>
    <row r="26" spans="1:43" ht="6" customHeight="1" x14ac:dyDescent="0.25">
      <c r="A26" s="28"/>
      <c r="B26" s="70"/>
      <c r="C26" s="33"/>
      <c r="D26" s="32"/>
      <c r="E26" s="28"/>
      <c r="F26" s="28"/>
      <c r="G26" s="28"/>
      <c r="H26" s="28"/>
      <c r="I26" s="28"/>
      <c r="J26" s="28"/>
      <c r="K26" s="28"/>
      <c r="L26" s="28"/>
      <c r="M26" s="28"/>
      <c r="N26" s="28"/>
      <c r="O26" s="28"/>
      <c r="P26" s="28"/>
      <c r="Q26" s="28"/>
      <c r="R26" s="28"/>
      <c r="S26" s="28"/>
      <c r="T26" s="28"/>
      <c r="U26" s="33"/>
      <c r="V26" s="32"/>
      <c r="W26" s="28"/>
      <c r="X26" s="28"/>
      <c r="Y26" s="28"/>
      <c r="Z26" s="28"/>
      <c r="AA26" s="28"/>
      <c r="AB26" s="28"/>
      <c r="AC26" s="28"/>
      <c r="AD26" s="28"/>
      <c r="AE26" s="28"/>
      <c r="AF26" s="28"/>
      <c r="AG26" s="28"/>
      <c r="AH26" s="28"/>
      <c r="AI26" s="28"/>
      <c r="AJ26" s="28"/>
      <c r="AK26" s="28"/>
      <c r="AL26" s="66"/>
      <c r="AM26" s="33"/>
      <c r="AN26" s="32"/>
      <c r="AO26" s="28"/>
      <c r="AP26" s="28"/>
      <c r="AQ26" s="28"/>
    </row>
    <row r="27" spans="1:43" ht="6" customHeight="1" x14ac:dyDescent="0.25">
      <c r="A27" s="41"/>
      <c r="B27" s="141"/>
      <c r="C27" s="30"/>
      <c r="D27" s="29"/>
      <c r="E27" s="41"/>
      <c r="F27" s="41"/>
      <c r="G27" s="41"/>
      <c r="H27" s="41"/>
      <c r="I27" s="41"/>
      <c r="J27" s="41"/>
      <c r="K27" s="41"/>
      <c r="L27" s="41"/>
      <c r="M27" s="41"/>
      <c r="N27" s="41"/>
      <c r="O27" s="41"/>
      <c r="P27" s="41"/>
      <c r="Q27" s="41"/>
      <c r="R27" s="41"/>
      <c r="S27" s="41"/>
      <c r="T27" s="41"/>
      <c r="U27" s="30"/>
      <c r="V27" s="29"/>
      <c r="W27" s="41"/>
      <c r="X27" s="41"/>
      <c r="Y27" s="41"/>
      <c r="Z27" s="41"/>
      <c r="AA27" s="41"/>
      <c r="AB27" s="41"/>
      <c r="AC27" s="41"/>
      <c r="AD27" s="41"/>
      <c r="AE27" s="41"/>
      <c r="AF27" s="41"/>
      <c r="AG27" s="41"/>
      <c r="AH27" s="41"/>
      <c r="AI27" s="41"/>
      <c r="AJ27" s="41"/>
      <c r="AK27" s="41"/>
      <c r="AL27" s="67"/>
      <c r="AM27" s="30"/>
      <c r="AN27" s="29"/>
      <c r="AO27" s="41"/>
      <c r="AP27" s="41"/>
      <c r="AQ27" s="41"/>
    </row>
    <row r="28" spans="1:43" ht="11.25" customHeight="1" x14ac:dyDescent="0.25">
      <c r="A28" s="145"/>
      <c r="B28" s="161">
        <v>705</v>
      </c>
      <c r="C28" s="36"/>
      <c r="D28" s="37"/>
      <c r="E28" s="317" t="str">
        <f ca="1">VLOOKUP(INDIRECT(ADDRESS(ROW(),COLUMN()-3)),INDIRECT("translations[[Question Num]:["&amp; Language_Selected &amp;"]]"),MATCH(Language_Selected,Language_Options,0)+1,FALSE)</f>
        <v>Can people reduce their chance of getting HIV by using a condom every time they have sex?</v>
      </c>
      <c r="F28" s="317"/>
      <c r="G28" s="317"/>
      <c r="H28" s="317"/>
      <c r="I28" s="317"/>
      <c r="J28" s="317"/>
      <c r="K28" s="317"/>
      <c r="L28" s="317"/>
      <c r="M28" s="317"/>
      <c r="N28" s="317"/>
      <c r="O28" s="317"/>
      <c r="P28" s="317"/>
      <c r="Q28" s="317"/>
      <c r="R28" s="317"/>
      <c r="S28" s="317"/>
      <c r="T28" s="317"/>
      <c r="U28" s="84"/>
      <c r="V28" s="37"/>
      <c r="W28" s="145" t="s">
        <v>102</v>
      </c>
      <c r="X28" s="145"/>
      <c r="Y28" s="31" t="s">
        <v>9</v>
      </c>
      <c r="Z28" s="31"/>
      <c r="AA28" s="31"/>
      <c r="AB28" s="31"/>
      <c r="AC28" s="31"/>
      <c r="AD28" s="31"/>
      <c r="AE28" s="31"/>
      <c r="AF28" s="31"/>
      <c r="AG28" s="31"/>
      <c r="AH28" s="31"/>
      <c r="AI28" s="31"/>
      <c r="AJ28" s="31"/>
      <c r="AK28" s="31"/>
      <c r="AL28" s="65" t="s">
        <v>80</v>
      </c>
      <c r="AM28" s="36"/>
      <c r="AN28" s="37"/>
      <c r="AO28" s="145"/>
      <c r="AP28" s="145"/>
      <c r="AQ28" s="145"/>
    </row>
    <row r="29" spans="1:43" x14ac:dyDescent="0.25">
      <c r="A29" s="145"/>
      <c r="B29" s="140"/>
      <c r="C29" s="36"/>
      <c r="D29" s="37"/>
      <c r="E29" s="317"/>
      <c r="F29" s="317"/>
      <c r="G29" s="317"/>
      <c r="H29" s="317"/>
      <c r="I29" s="317"/>
      <c r="J29" s="317"/>
      <c r="K29" s="317"/>
      <c r="L29" s="317"/>
      <c r="M29" s="317"/>
      <c r="N29" s="317"/>
      <c r="O29" s="317"/>
      <c r="P29" s="317"/>
      <c r="Q29" s="317"/>
      <c r="R29" s="317"/>
      <c r="S29" s="317"/>
      <c r="T29" s="317"/>
      <c r="U29" s="84"/>
      <c r="V29" s="37"/>
      <c r="W29" s="145" t="s">
        <v>103</v>
      </c>
      <c r="X29" s="145"/>
      <c r="Y29" s="31" t="s">
        <v>9</v>
      </c>
      <c r="Z29" s="31"/>
      <c r="AA29" s="31"/>
      <c r="AB29" s="31"/>
      <c r="AC29" s="31"/>
      <c r="AD29" s="31"/>
      <c r="AE29" s="31"/>
      <c r="AF29" s="31"/>
      <c r="AG29" s="31"/>
      <c r="AH29" s="31"/>
      <c r="AI29" s="31"/>
      <c r="AJ29" s="31"/>
      <c r="AK29" s="31"/>
      <c r="AL29" s="65" t="s">
        <v>82</v>
      </c>
      <c r="AM29" s="36"/>
      <c r="AN29" s="37"/>
      <c r="AO29" s="145"/>
      <c r="AP29" s="145"/>
      <c r="AQ29" s="145"/>
    </row>
    <row r="30" spans="1:43" x14ac:dyDescent="0.25">
      <c r="A30" s="145"/>
      <c r="B30" s="140"/>
      <c r="C30" s="36"/>
      <c r="D30" s="37"/>
      <c r="E30" s="317"/>
      <c r="F30" s="317"/>
      <c r="G30" s="317"/>
      <c r="H30" s="317"/>
      <c r="I30" s="317"/>
      <c r="J30" s="317"/>
      <c r="K30" s="317"/>
      <c r="L30" s="317"/>
      <c r="M30" s="317"/>
      <c r="N30" s="317"/>
      <c r="O30" s="317"/>
      <c r="P30" s="317"/>
      <c r="Q30" s="317"/>
      <c r="R30" s="317"/>
      <c r="S30" s="317"/>
      <c r="T30" s="317"/>
      <c r="U30" s="84"/>
      <c r="V30" s="37"/>
      <c r="W30" s="145" t="s">
        <v>140</v>
      </c>
      <c r="X30" s="145"/>
      <c r="Y30" s="145"/>
      <c r="Z30" s="145"/>
      <c r="AA30" s="145"/>
      <c r="AB30" s="31" t="s">
        <v>9</v>
      </c>
      <c r="AC30" s="71"/>
      <c r="AD30" s="31"/>
      <c r="AE30" s="31"/>
      <c r="AF30" s="31"/>
      <c r="AG30" s="31"/>
      <c r="AH30" s="31"/>
      <c r="AI30" s="31"/>
      <c r="AJ30" s="31"/>
      <c r="AK30" s="31"/>
      <c r="AL30" s="65" t="s">
        <v>141</v>
      </c>
      <c r="AM30" s="36"/>
      <c r="AN30" s="37"/>
      <c r="AO30" s="145"/>
      <c r="AP30" s="145"/>
      <c r="AQ30" s="145"/>
    </row>
    <row r="31" spans="1:43" ht="6" customHeight="1" x14ac:dyDescent="0.25">
      <c r="A31" s="28"/>
      <c r="B31" s="70"/>
      <c r="C31" s="33"/>
      <c r="D31" s="32"/>
      <c r="E31" s="28"/>
      <c r="F31" s="28"/>
      <c r="G31" s="28"/>
      <c r="H31" s="28"/>
      <c r="I31" s="28"/>
      <c r="J31" s="28"/>
      <c r="K31" s="28"/>
      <c r="L31" s="28"/>
      <c r="M31" s="28"/>
      <c r="N31" s="28"/>
      <c r="O31" s="28"/>
      <c r="P31" s="28"/>
      <c r="Q31" s="28"/>
      <c r="R31" s="28"/>
      <c r="S31" s="28"/>
      <c r="T31" s="28"/>
      <c r="U31" s="33"/>
      <c r="V31" s="32"/>
      <c r="W31" s="28"/>
      <c r="X31" s="28"/>
      <c r="Y31" s="28"/>
      <c r="Z31" s="28"/>
      <c r="AA31" s="28"/>
      <c r="AB31" s="28"/>
      <c r="AC31" s="28"/>
      <c r="AD31" s="28"/>
      <c r="AE31" s="28"/>
      <c r="AF31" s="28"/>
      <c r="AG31" s="28"/>
      <c r="AH31" s="28"/>
      <c r="AI31" s="28"/>
      <c r="AJ31" s="28"/>
      <c r="AK31" s="28"/>
      <c r="AL31" s="66"/>
      <c r="AM31" s="33"/>
      <c r="AN31" s="32"/>
      <c r="AO31" s="28"/>
      <c r="AP31" s="28"/>
      <c r="AQ31" s="28"/>
    </row>
    <row r="32" spans="1:43" ht="6" customHeight="1" x14ac:dyDescent="0.25">
      <c r="A32" s="41"/>
      <c r="B32" s="141"/>
      <c r="C32" s="30"/>
      <c r="D32" s="29"/>
      <c r="E32" s="41"/>
      <c r="F32" s="41"/>
      <c r="G32" s="41"/>
      <c r="H32" s="41"/>
      <c r="I32" s="41"/>
      <c r="J32" s="41"/>
      <c r="K32" s="41"/>
      <c r="L32" s="41"/>
      <c r="M32" s="41"/>
      <c r="N32" s="41"/>
      <c r="O32" s="41"/>
      <c r="P32" s="41"/>
      <c r="Q32" s="41"/>
      <c r="R32" s="41"/>
      <c r="S32" s="41"/>
      <c r="T32" s="41"/>
      <c r="U32" s="30"/>
      <c r="V32" s="29"/>
      <c r="W32" s="41"/>
      <c r="X32" s="41"/>
      <c r="Y32" s="41"/>
      <c r="Z32" s="41"/>
      <c r="AA32" s="41"/>
      <c r="AB32" s="41"/>
      <c r="AC32" s="41"/>
      <c r="AD32" s="41"/>
      <c r="AE32" s="41"/>
      <c r="AF32" s="41"/>
      <c r="AG32" s="41"/>
      <c r="AH32" s="41"/>
      <c r="AI32" s="41"/>
      <c r="AJ32" s="41"/>
      <c r="AK32" s="41"/>
      <c r="AL32" s="67"/>
      <c r="AM32" s="30"/>
      <c r="AN32" s="29"/>
      <c r="AO32" s="41"/>
      <c r="AP32" s="41"/>
      <c r="AQ32" s="41"/>
    </row>
    <row r="33" spans="1:43" ht="11.25" customHeight="1" x14ac:dyDescent="0.25">
      <c r="A33" s="145"/>
      <c r="B33" s="161">
        <v>706</v>
      </c>
      <c r="C33" s="36"/>
      <c r="D33" s="37"/>
      <c r="E33" s="317" t="str">
        <f ca="1">VLOOKUP(INDIRECT(ADDRESS(ROW(),COLUMN()-3)),INDIRECT("translations[[Question Num]:["&amp; Language_Selected &amp;"]]"),MATCH(Language_Selected,Language_Options,0)+1,FALSE)</f>
        <v>Can people get HIV by sharing food with a person who has HIV?</v>
      </c>
      <c r="F33" s="317"/>
      <c r="G33" s="317"/>
      <c r="H33" s="317"/>
      <c r="I33" s="317"/>
      <c r="J33" s="317"/>
      <c r="K33" s="317"/>
      <c r="L33" s="317"/>
      <c r="M33" s="317"/>
      <c r="N33" s="317"/>
      <c r="O33" s="317"/>
      <c r="P33" s="317"/>
      <c r="Q33" s="317"/>
      <c r="R33" s="317"/>
      <c r="S33" s="317"/>
      <c r="T33" s="317"/>
      <c r="U33" s="84"/>
      <c r="V33" s="37"/>
      <c r="W33" s="145" t="s">
        <v>102</v>
      </c>
      <c r="X33" s="145"/>
      <c r="Y33" s="31" t="s">
        <v>9</v>
      </c>
      <c r="Z33" s="31"/>
      <c r="AA33" s="31"/>
      <c r="AB33" s="31"/>
      <c r="AC33" s="31"/>
      <c r="AD33" s="31"/>
      <c r="AE33" s="31"/>
      <c r="AF33" s="31"/>
      <c r="AG33" s="31"/>
      <c r="AH33" s="31"/>
      <c r="AI33" s="31"/>
      <c r="AJ33" s="31"/>
      <c r="AK33" s="31"/>
      <c r="AL33" s="65" t="s">
        <v>80</v>
      </c>
      <c r="AM33" s="36"/>
      <c r="AN33" s="37"/>
      <c r="AO33" s="145"/>
      <c r="AP33" s="145"/>
      <c r="AQ33" s="145"/>
    </row>
    <row r="34" spans="1:43" x14ac:dyDescent="0.25">
      <c r="A34" s="145"/>
      <c r="B34" s="64"/>
      <c r="C34" s="36"/>
      <c r="D34" s="37"/>
      <c r="E34" s="317"/>
      <c r="F34" s="317"/>
      <c r="G34" s="317"/>
      <c r="H34" s="317"/>
      <c r="I34" s="317"/>
      <c r="J34" s="317"/>
      <c r="K34" s="317"/>
      <c r="L34" s="317"/>
      <c r="M34" s="317"/>
      <c r="N34" s="317"/>
      <c r="O34" s="317"/>
      <c r="P34" s="317"/>
      <c r="Q34" s="317"/>
      <c r="R34" s="317"/>
      <c r="S34" s="317"/>
      <c r="T34" s="317"/>
      <c r="U34" s="84"/>
      <c r="V34" s="37"/>
      <c r="W34" s="145" t="s">
        <v>103</v>
      </c>
      <c r="X34" s="145"/>
      <c r="Y34" s="31" t="s">
        <v>9</v>
      </c>
      <c r="Z34" s="31"/>
      <c r="AA34" s="31"/>
      <c r="AB34" s="31"/>
      <c r="AC34" s="31"/>
      <c r="AD34" s="31"/>
      <c r="AE34" s="31"/>
      <c r="AF34" s="31"/>
      <c r="AG34" s="31"/>
      <c r="AH34" s="31"/>
      <c r="AI34" s="31"/>
      <c r="AJ34" s="31"/>
      <c r="AK34" s="31"/>
      <c r="AL34" s="65" t="s">
        <v>82</v>
      </c>
      <c r="AM34" s="36"/>
      <c r="AN34" s="37"/>
      <c r="AO34" s="145"/>
      <c r="AP34" s="145"/>
      <c r="AQ34" s="145"/>
    </row>
    <row r="35" spans="1:43" x14ac:dyDescent="0.25">
      <c r="A35" s="145"/>
      <c r="B35" s="140"/>
      <c r="C35" s="36"/>
      <c r="D35" s="37"/>
      <c r="E35" s="317"/>
      <c r="F35" s="317"/>
      <c r="G35" s="317"/>
      <c r="H35" s="317"/>
      <c r="I35" s="317"/>
      <c r="J35" s="317"/>
      <c r="K35" s="317"/>
      <c r="L35" s="317"/>
      <c r="M35" s="317"/>
      <c r="N35" s="317"/>
      <c r="O35" s="317"/>
      <c r="P35" s="317"/>
      <c r="Q35" s="317"/>
      <c r="R35" s="317"/>
      <c r="S35" s="317"/>
      <c r="T35" s="317"/>
      <c r="U35" s="84"/>
      <c r="V35" s="37"/>
      <c r="W35" s="145" t="s">
        <v>140</v>
      </c>
      <c r="X35" s="145"/>
      <c r="Y35" s="145"/>
      <c r="Z35" s="145"/>
      <c r="AA35" s="145"/>
      <c r="AB35" s="31" t="s">
        <v>9</v>
      </c>
      <c r="AC35" s="71"/>
      <c r="AD35" s="31"/>
      <c r="AE35" s="31"/>
      <c r="AF35" s="31"/>
      <c r="AG35" s="31"/>
      <c r="AH35" s="31"/>
      <c r="AI35" s="31"/>
      <c r="AJ35" s="31"/>
      <c r="AK35" s="31"/>
      <c r="AL35" s="65" t="s">
        <v>141</v>
      </c>
      <c r="AM35" s="36"/>
      <c r="AN35" s="37"/>
      <c r="AO35" s="145"/>
      <c r="AP35" s="145"/>
      <c r="AQ35" s="145"/>
    </row>
    <row r="36" spans="1:43" ht="6" customHeight="1" x14ac:dyDescent="0.25">
      <c r="A36" s="28"/>
      <c r="B36" s="70"/>
      <c r="C36" s="33"/>
      <c r="D36" s="32"/>
      <c r="E36" s="28"/>
      <c r="F36" s="28"/>
      <c r="G36" s="28"/>
      <c r="H36" s="28"/>
      <c r="I36" s="28"/>
      <c r="J36" s="28"/>
      <c r="K36" s="28"/>
      <c r="L36" s="28"/>
      <c r="M36" s="28"/>
      <c r="N36" s="28"/>
      <c r="O36" s="28"/>
      <c r="P36" s="28"/>
      <c r="Q36" s="28"/>
      <c r="R36" s="28"/>
      <c r="S36" s="28"/>
      <c r="T36" s="28"/>
      <c r="U36" s="33"/>
      <c r="V36" s="32"/>
      <c r="W36" s="28"/>
      <c r="X36" s="28"/>
      <c r="Y36" s="28"/>
      <c r="Z36" s="28"/>
      <c r="AA36" s="28"/>
      <c r="AB36" s="28"/>
      <c r="AC36" s="28"/>
      <c r="AD36" s="28"/>
      <c r="AE36" s="28"/>
      <c r="AF36" s="28"/>
      <c r="AG36" s="28"/>
      <c r="AH36" s="28"/>
      <c r="AI36" s="28"/>
      <c r="AJ36" s="28"/>
      <c r="AK36" s="28"/>
      <c r="AL36" s="66"/>
      <c r="AM36" s="33"/>
      <c r="AN36" s="32"/>
      <c r="AO36" s="28"/>
      <c r="AP36" s="28"/>
      <c r="AQ36" s="28"/>
    </row>
    <row r="37" spans="1:43" ht="6" customHeight="1" x14ac:dyDescent="0.25">
      <c r="A37" s="41"/>
      <c r="B37" s="141"/>
      <c r="C37" s="30"/>
      <c r="D37" s="29"/>
      <c r="E37" s="41"/>
      <c r="F37" s="41"/>
      <c r="G37" s="41"/>
      <c r="H37" s="41"/>
      <c r="I37" s="41"/>
      <c r="J37" s="41"/>
      <c r="K37" s="41"/>
      <c r="L37" s="41"/>
      <c r="M37" s="41"/>
      <c r="N37" s="41"/>
      <c r="O37" s="41"/>
      <c r="P37" s="41"/>
      <c r="Q37" s="41"/>
      <c r="R37" s="41"/>
      <c r="S37" s="41"/>
      <c r="T37" s="41"/>
      <c r="U37" s="30"/>
      <c r="V37" s="29"/>
      <c r="W37" s="41"/>
      <c r="X37" s="41"/>
      <c r="Y37" s="41"/>
      <c r="Z37" s="41"/>
      <c r="AA37" s="41"/>
      <c r="AB37" s="41"/>
      <c r="AC37" s="41"/>
      <c r="AD37" s="41"/>
      <c r="AE37" s="41"/>
      <c r="AF37" s="41"/>
      <c r="AG37" s="41"/>
      <c r="AH37" s="41"/>
      <c r="AI37" s="41"/>
      <c r="AJ37" s="41"/>
      <c r="AK37" s="41"/>
      <c r="AL37" s="67"/>
      <c r="AM37" s="30"/>
      <c r="AN37" s="29"/>
      <c r="AO37" s="41"/>
      <c r="AP37" s="41"/>
      <c r="AQ37" s="41"/>
    </row>
    <row r="38" spans="1:43" ht="11.25" customHeight="1" x14ac:dyDescent="0.25">
      <c r="A38" s="145"/>
      <c r="B38" s="161">
        <v>707</v>
      </c>
      <c r="C38" s="36"/>
      <c r="D38" s="37"/>
      <c r="E38" s="317" t="str">
        <f ca="1">VLOOKUP(INDIRECT(ADDRESS(ROW(),COLUMN()-3)),INDIRECT("translations[[Question Num]:["&amp; Language_Selected &amp;"]]"),MATCH(Language_Selected,Language_Options,0)+1,FALSE)</f>
        <v>Is it possible for a healthy-looking person to have HIV?</v>
      </c>
      <c r="F38" s="317"/>
      <c r="G38" s="317"/>
      <c r="H38" s="317"/>
      <c r="I38" s="317"/>
      <c r="J38" s="317"/>
      <c r="K38" s="317"/>
      <c r="L38" s="317"/>
      <c r="M38" s="317"/>
      <c r="N38" s="317"/>
      <c r="O38" s="317"/>
      <c r="P38" s="317"/>
      <c r="Q38" s="317"/>
      <c r="R38" s="317"/>
      <c r="S38" s="317"/>
      <c r="T38" s="317"/>
      <c r="U38" s="84"/>
      <c r="V38" s="37"/>
      <c r="W38" s="145" t="s">
        <v>102</v>
      </c>
      <c r="X38" s="145"/>
      <c r="Y38" s="31" t="s">
        <v>9</v>
      </c>
      <c r="Z38" s="31"/>
      <c r="AA38" s="31"/>
      <c r="AB38" s="31"/>
      <c r="AC38" s="31"/>
      <c r="AD38" s="31"/>
      <c r="AE38" s="31"/>
      <c r="AF38" s="31"/>
      <c r="AG38" s="31"/>
      <c r="AH38" s="31"/>
      <c r="AI38" s="31"/>
      <c r="AJ38" s="31"/>
      <c r="AK38" s="31"/>
      <c r="AL38" s="65" t="s">
        <v>80</v>
      </c>
      <c r="AM38" s="36"/>
      <c r="AN38" s="37"/>
      <c r="AO38" s="145"/>
      <c r="AP38" s="145"/>
      <c r="AQ38" s="145"/>
    </row>
    <row r="39" spans="1:43" x14ac:dyDescent="0.25">
      <c r="A39" s="145"/>
      <c r="B39" s="140"/>
      <c r="C39" s="36"/>
      <c r="D39" s="37"/>
      <c r="E39" s="317"/>
      <c r="F39" s="317"/>
      <c r="G39" s="317"/>
      <c r="H39" s="317"/>
      <c r="I39" s="317"/>
      <c r="J39" s="317"/>
      <c r="K39" s="317"/>
      <c r="L39" s="317"/>
      <c r="M39" s="317"/>
      <c r="N39" s="317"/>
      <c r="O39" s="317"/>
      <c r="P39" s="317"/>
      <c r="Q39" s="317"/>
      <c r="R39" s="317"/>
      <c r="S39" s="317"/>
      <c r="T39" s="317"/>
      <c r="U39" s="84"/>
      <c r="V39" s="37"/>
      <c r="W39" s="145" t="s">
        <v>103</v>
      </c>
      <c r="X39" s="145"/>
      <c r="Y39" s="31" t="s">
        <v>9</v>
      </c>
      <c r="Z39" s="31"/>
      <c r="AA39" s="31"/>
      <c r="AB39" s="31"/>
      <c r="AC39" s="31"/>
      <c r="AD39" s="31"/>
      <c r="AE39" s="31"/>
      <c r="AF39" s="31"/>
      <c r="AG39" s="31"/>
      <c r="AH39" s="31"/>
      <c r="AI39" s="31"/>
      <c r="AJ39" s="31"/>
      <c r="AK39" s="31"/>
      <c r="AL39" s="65" t="s">
        <v>82</v>
      </c>
      <c r="AM39" s="36"/>
      <c r="AN39" s="37"/>
      <c r="AO39" s="145"/>
      <c r="AP39" s="145"/>
      <c r="AQ39" s="145"/>
    </row>
    <row r="40" spans="1:43" x14ac:dyDescent="0.25">
      <c r="A40" s="145"/>
      <c r="B40" s="140"/>
      <c r="C40" s="36"/>
      <c r="D40" s="37"/>
      <c r="E40" s="317"/>
      <c r="F40" s="317"/>
      <c r="G40" s="317"/>
      <c r="H40" s="317"/>
      <c r="I40" s="317"/>
      <c r="J40" s="317"/>
      <c r="K40" s="317"/>
      <c r="L40" s="317"/>
      <c r="M40" s="317"/>
      <c r="N40" s="317"/>
      <c r="O40" s="317"/>
      <c r="P40" s="317"/>
      <c r="Q40" s="317"/>
      <c r="R40" s="317"/>
      <c r="S40" s="317"/>
      <c r="T40" s="317"/>
      <c r="U40" s="84"/>
      <c r="V40" s="37"/>
      <c r="W40" s="145" t="s">
        <v>140</v>
      </c>
      <c r="X40" s="145"/>
      <c r="Y40" s="145"/>
      <c r="Z40" s="145"/>
      <c r="AA40" s="145"/>
      <c r="AB40" s="31" t="s">
        <v>9</v>
      </c>
      <c r="AC40" s="71"/>
      <c r="AD40" s="31"/>
      <c r="AE40" s="31"/>
      <c r="AF40" s="31"/>
      <c r="AG40" s="31"/>
      <c r="AH40" s="31"/>
      <c r="AI40" s="31"/>
      <c r="AJ40" s="31"/>
      <c r="AK40" s="31"/>
      <c r="AL40" s="65" t="s">
        <v>141</v>
      </c>
      <c r="AM40" s="36"/>
      <c r="AN40" s="37"/>
      <c r="AO40" s="145"/>
      <c r="AP40" s="145"/>
      <c r="AQ40" s="145"/>
    </row>
    <row r="41" spans="1:43" ht="6" customHeight="1" x14ac:dyDescent="0.25">
      <c r="A41" s="28"/>
      <c r="B41" s="70"/>
      <c r="C41" s="33"/>
      <c r="D41" s="32"/>
      <c r="E41" s="28"/>
      <c r="F41" s="28"/>
      <c r="G41" s="28"/>
      <c r="H41" s="28"/>
      <c r="I41" s="28"/>
      <c r="J41" s="28"/>
      <c r="K41" s="28"/>
      <c r="L41" s="28"/>
      <c r="M41" s="28"/>
      <c r="N41" s="28"/>
      <c r="O41" s="28"/>
      <c r="P41" s="28"/>
      <c r="Q41" s="28"/>
      <c r="R41" s="28"/>
      <c r="S41" s="28"/>
      <c r="T41" s="28"/>
      <c r="U41" s="33"/>
      <c r="V41" s="32"/>
      <c r="W41" s="28"/>
      <c r="X41" s="28"/>
      <c r="Y41" s="28"/>
      <c r="Z41" s="28"/>
      <c r="AA41" s="28"/>
      <c r="AB41" s="28"/>
      <c r="AC41" s="28"/>
      <c r="AD41" s="28"/>
      <c r="AE41" s="28"/>
      <c r="AF41" s="28"/>
      <c r="AG41" s="28"/>
      <c r="AH41" s="28"/>
      <c r="AI41" s="28"/>
      <c r="AJ41" s="28"/>
      <c r="AK41" s="28"/>
      <c r="AL41" s="66"/>
      <c r="AM41" s="33"/>
      <c r="AN41" s="32"/>
      <c r="AO41" s="28"/>
      <c r="AP41" s="28"/>
      <c r="AQ41" s="28"/>
    </row>
    <row r="42" spans="1:43" ht="6" customHeight="1" x14ac:dyDescent="0.25">
      <c r="A42" s="41"/>
      <c r="B42" s="141"/>
      <c r="C42" s="30"/>
      <c r="D42" s="29"/>
      <c r="E42" s="41"/>
      <c r="F42" s="41"/>
      <c r="G42" s="41"/>
      <c r="H42" s="41"/>
      <c r="I42" s="41"/>
      <c r="J42" s="41"/>
      <c r="K42" s="41"/>
      <c r="L42" s="41"/>
      <c r="M42" s="41"/>
      <c r="N42" s="41"/>
      <c r="O42" s="41"/>
      <c r="P42" s="41"/>
      <c r="Q42" s="41"/>
      <c r="R42" s="41"/>
      <c r="S42" s="41"/>
      <c r="T42" s="41"/>
      <c r="U42" s="30"/>
      <c r="V42" s="29"/>
      <c r="W42" s="41"/>
      <c r="X42" s="41"/>
      <c r="Y42" s="41"/>
      <c r="Z42" s="41"/>
      <c r="AA42" s="41"/>
      <c r="AB42" s="41"/>
      <c r="AC42" s="41"/>
      <c r="AD42" s="41"/>
      <c r="AE42" s="41"/>
      <c r="AF42" s="41"/>
      <c r="AG42" s="41"/>
      <c r="AH42" s="41"/>
      <c r="AI42" s="41"/>
      <c r="AJ42" s="41"/>
      <c r="AK42" s="41"/>
      <c r="AL42" s="67"/>
      <c r="AM42" s="30"/>
      <c r="AN42" s="29"/>
      <c r="AO42" s="41"/>
      <c r="AP42" s="41"/>
      <c r="AQ42" s="41"/>
    </row>
    <row r="43" spans="1:43" ht="11.25" customHeight="1" x14ac:dyDescent="0.25">
      <c r="A43" s="145"/>
      <c r="B43" s="161">
        <v>708</v>
      </c>
      <c r="C43" s="36"/>
      <c r="D43" s="37"/>
      <c r="E43" s="317" t="str">
        <f ca="1">VLOOKUP(INDIRECT(ADDRESS(ROW(),COLUMN()-3)),INDIRECT("translations[[Question Num]:["&amp; Language_Selected &amp;"]]"),MATCH(Language_Selected,Language_Options,0)+1,FALSE)</f>
        <v xml:space="preserve">Have you heard of ARVs, that is, antiretroviral medicines that treat HIV? </v>
      </c>
      <c r="F43" s="317"/>
      <c r="G43" s="317"/>
      <c r="H43" s="317"/>
      <c r="I43" s="317"/>
      <c r="J43" s="317"/>
      <c r="K43" s="317"/>
      <c r="L43" s="317"/>
      <c r="M43" s="317"/>
      <c r="N43" s="317"/>
      <c r="O43" s="317"/>
      <c r="P43" s="317"/>
      <c r="Q43" s="317"/>
      <c r="R43" s="317"/>
      <c r="S43" s="317"/>
      <c r="T43" s="317"/>
      <c r="U43" s="84"/>
      <c r="V43" s="37"/>
      <c r="W43" s="145" t="s">
        <v>102</v>
      </c>
      <c r="X43" s="145"/>
      <c r="Y43" s="31" t="s">
        <v>9</v>
      </c>
      <c r="Z43" s="31"/>
      <c r="AA43" s="31"/>
      <c r="AB43" s="31"/>
      <c r="AC43" s="31"/>
      <c r="AD43" s="31"/>
      <c r="AE43" s="31"/>
      <c r="AF43" s="31"/>
      <c r="AG43" s="31"/>
      <c r="AH43" s="31"/>
      <c r="AI43" s="31"/>
      <c r="AJ43" s="31"/>
      <c r="AK43" s="31"/>
      <c r="AL43" s="65" t="s">
        <v>80</v>
      </c>
      <c r="AM43" s="36"/>
      <c r="AN43" s="37"/>
      <c r="AO43" s="145"/>
      <c r="AP43" s="145"/>
      <c r="AQ43" s="145"/>
    </row>
    <row r="44" spans="1:43" x14ac:dyDescent="0.25">
      <c r="A44" s="145"/>
      <c r="B44" s="140"/>
      <c r="C44" s="36"/>
      <c r="D44" s="37"/>
      <c r="E44" s="317"/>
      <c r="F44" s="317"/>
      <c r="G44" s="317"/>
      <c r="H44" s="317"/>
      <c r="I44" s="317"/>
      <c r="J44" s="317"/>
      <c r="K44" s="317"/>
      <c r="L44" s="317"/>
      <c r="M44" s="317"/>
      <c r="N44" s="317"/>
      <c r="O44" s="317"/>
      <c r="P44" s="317"/>
      <c r="Q44" s="317"/>
      <c r="R44" s="317"/>
      <c r="S44" s="317"/>
      <c r="T44" s="317"/>
      <c r="U44" s="84"/>
      <c r="V44" s="37"/>
      <c r="W44" s="145" t="s">
        <v>103</v>
      </c>
      <c r="X44" s="145"/>
      <c r="Y44" s="31" t="s">
        <v>9</v>
      </c>
      <c r="Z44" s="31"/>
      <c r="AA44" s="31"/>
      <c r="AB44" s="31"/>
      <c r="AC44" s="31"/>
      <c r="AD44" s="31"/>
      <c r="AE44" s="31"/>
      <c r="AF44" s="31"/>
      <c r="AG44" s="31"/>
      <c r="AH44" s="31"/>
      <c r="AI44" s="31"/>
      <c r="AJ44" s="31"/>
      <c r="AK44" s="31"/>
      <c r="AL44" s="65" t="s">
        <v>82</v>
      </c>
      <c r="AM44" s="36"/>
      <c r="AN44" s="37"/>
      <c r="AO44" s="145"/>
      <c r="AP44" s="145"/>
      <c r="AQ44" s="145"/>
    </row>
    <row r="45" spans="1:43" ht="6" customHeight="1" x14ac:dyDescent="0.25">
      <c r="A45" s="145"/>
      <c r="B45" s="140"/>
      <c r="C45" s="36"/>
      <c r="D45" s="37"/>
      <c r="E45" s="145"/>
      <c r="F45" s="145"/>
      <c r="G45" s="145"/>
      <c r="H45" s="145"/>
      <c r="I45" s="145"/>
      <c r="J45" s="145"/>
      <c r="K45" s="145"/>
      <c r="L45" s="145"/>
      <c r="M45" s="145"/>
      <c r="N45" s="145"/>
      <c r="O45" s="145"/>
      <c r="P45" s="145"/>
      <c r="Q45" s="145"/>
      <c r="R45" s="145"/>
      <c r="S45" s="145"/>
      <c r="T45" s="145"/>
      <c r="U45" s="36"/>
      <c r="V45" s="37"/>
      <c r="W45" s="145"/>
      <c r="X45" s="145"/>
      <c r="Y45" s="145"/>
      <c r="Z45" s="145"/>
      <c r="AA45" s="145"/>
      <c r="AB45" s="145"/>
      <c r="AC45" s="145"/>
      <c r="AD45" s="145"/>
      <c r="AE45" s="145"/>
      <c r="AF45" s="145"/>
      <c r="AG45" s="145"/>
      <c r="AH45" s="145"/>
      <c r="AI45" s="145"/>
      <c r="AJ45" s="145"/>
      <c r="AK45" s="145"/>
      <c r="AL45" s="46"/>
      <c r="AM45" s="36"/>
      <c r="AN45" s="37"/>
      <c r="AO45" s="145"/>
      <c r="AP45" s="145"/>
      <c r="AQ45" s="145"/>
    </row>
    <row r="46" spans="1:43" ht="6" customHeight="1" x14ac:dyDescent="0.25">
      <c r="A46" s="41"/>
      <c r="B46" s="141"/>
      <c r="C46" s="30"/>
      <c r="D46" s="29"/>
      <c r="E46" s="41"/>
      <c r="F46" s="41"/>
      <c r="G46" s="41"/>
      <c r="H46" s="41"/>
      <c r="I46" s="41"/>
      <c r="J46" s="41"/>
      <c r="K46" s="41"/>
      <c r="L46" s="41"/>
      <c r="M46" s="41"/>
      <c r="N46" s="41"/>
      <c r="O46" s="41"/>
      <c r="P46" s="41"/>
      <c r="Q46" s="41"/>
      <c r="R46" s="41"/>
      <c r="S46" s="41"/>
      <c r="T46" s="41"/>
      <c r="U46" s="30"/>
      <c r="V46" s="29"/>
      <c r="W46" s="41"/>
      <c r="X46" s="41"/>
      <c r="Y46" s="41"/>
      <c r="Z46" s="41"/>
      <c r="AA46" s="41"/>
      <c r="AB46" s="41"/>
      <c r="AC46" s="41"/>
      <c r="AD46" s="41"/>
      <c r="AE46" s="41"/>
      <c r="AF46" s="41"/>
      <c r="AG46" s="41"/>
      <c r="AH46" s="41"/>
      <c r="AI46" s="41"/>
      <c r="AJ46" s="41"/>
      <c r="AK46" s="41"/>
      <c r="AL46" s="67"/>
      <c r="AM46" s="30"/>
      <c r="AN46" s="29"/>
      <c r="AO46" s="41"/>
      <c r="AP46" s="41"/>
      <c r="AQ46" s="41"/>
    </row>
    <row r="47" spans="1:43" ht="11.25" customHeight="1" x14ac:dyDescent="0.25">
      <c r="A47" s="145"/>
      <c r="B47" s="161">
        <v>709</v>
      </c>
      <c r="C47" s="36"/>
      <c r="D47" s="37"/>
      <c r="E47" s="317" t="str">
        <f ca="1">VLOOKUP(INDIRECT(ADDRESS(ROW(),COLUMN()-3)),INDIRECT("translations[[Question Num]:["&amp; Language_Selected &amp;"]]"),MATCH(Language_Selected,Language_Options,0)+1,FALSE)</f>
        <v>Are there any special medicines that a doctor or a nurse can give to a woman infected with HIV to reduce the risk of transmission to the baby?</v>
      </c>
      <c r="F47" s="317"/>
      <c r="G47" s="317"/>
      <c r="H47" s="317"/>
      <c r="I47" s="317"/>
      <c r="J47" s="317"/>
      <c r="K47" s="317"/>
      <c r="L47" s="317"/>
      <c r="M47" s="317"/>
      <c r="N47" s="317"/>
      <c r="O47" s="317"/>
      <c r="P47" s="317"/>
      <c r="Q47" s="317"/>
      <c r="R47" s="317"/>
      <c r="S47" s="317"/>
      <c r="T47" s="317"/>
      <c r="U47" s="84"/>
      <c r="V47" s="37"/>
      <c r="W47" s="145" t="s">
        <v>102</v>
      </c>
      <c r="X47" s="145"/>
      <c r="Y47" s="31" t="s">
        <v>9</v>
      </c>
      <c r="Z47" s="31"/>
      <c r="AA47" s="31"/>
      <c r="AB47" s="31"/>
      <c r="AC47" s="31"/>
      <c r="AD47" s="31"/>
      <c r="AE47" s="31"/>
      <c r="AF47" s="31"/>
      <c r="AG47" s="31"/>
      <c r="AH47" s="31"/>
      <c r="AI47" s="31"/>
      <c r="AJ47" s="31"/>
      <c r="AK47" s="31"/>
      <c r="AL47" s="65" t="s">
        <v>80</v>
      </c>
      <c r="AM47" s="36"/>
      <c r="AN47" s="37"/>
      <c r="AO47" s="145"/>
      <c r="AP47" s="145"/>
      <c r="AQ47" s="145"/>
    </row>
    <row r="48" spans="1:43" x14ac:dyDescent="0.25">
      <c r="A48" s="145"/>
      <c r="B48" s="64"/>
      <c r="C48" s="36"/>
      <c r="D48" s="37"/>
      <c r="E48" s="317"/>
      <c r="F48" s="317"/>
      <c r="G48" s="317"/>
      <c r="H48" s="317"/>
      <c r="I48" s="317"/>
      <c r="J48" s="317"/>
      <c r="K48" s="317"/>
      <c r="L48" s="317"/>
      <c r="M48" s="317"/>
      <c r="N48" s="317"/>
      <c r="O48" s="317"/>
      <c r="P48" s="317"/>
      <c r="Q48" s="317"/>
      <c r="R48" s="317"/>
      <c r="S48" s="317"/>
      <c r="T48" s="317"/>
      <c r="U48" s="84"/>
      <c r="V48" s="37"/>
      <c r="W48" s="145" t="s">
        <v>103</v>
      </c>
      <c r="X48" s="145"/>
      <c r="Y48" s="31" t="s">
        <v>9</v>
      </c>
      <c r="Z48" s="31"/>
      <c r="AA48" s="31"/>
      <c r="AB48" s="31"/>
      <c r="AC48" s="31"/>
      <c r="AD48" s="31"/>
      <c r="AE48" s="31"/>
      <c r="AF48" s="31"/>
      <c r="AG48" s="31"/>
      <c r="AH48" s="31"/>
      <c r="AI48" s="31"/>
      <c r="AJ48" s="31"/>
      <c r="AK48" s="31"/>
      <c r="AL48" s="65" t="s">
        <v>82</v>
      </c>
      <c r="AM48" s="36"/>
      <c r="AN48" s="37"/>
      <c r="AO48" s="145"/>
      <c r="AP48" s="145"/>
      <c r="AQ48" s="145"/>
    </row>
    <row r="49" spans="1:43" x14ac:dyDescent="0.25">
      <c r="A49" s="145"/>
      <c r="B49" s="140"/>
      <c r="C49" s="36"/>
      <c r="D49" s="37"/>
      <c r="E49" s="317"/>
      <c r="F49" s="317"/>
      <c r="G49" s="317"/>
      <c r="H49" s="317"/>
      <c r="I49" s="317"/>
      <c r="J49" s="317"/>
      <c r="K49" s="317"/>
      <c r="L49" s="317"/>
      <c r="M49" s="317"/>
      <c r="N49" s="317"/>
      <c r="O49" s="317"/>
      <c r="P49" s="317"/>
      <c r="Q49" s="317"/>
      <c r="R49" s="317"/>
      <c r="S49" s="317"/>
      <c r="T49" s="317"/>
      <c r="U49" s="84"/>
      <c r="V49" s="37"/>
      <c r="W49" s="145" t="s">
        <v>140</v>
      </c>
      <c r="X49" s="145"/>
      <c r="Y49" s="145"/>
      <c r="Z49" s="145"/>
      <c r="AA49" s="145"/>
      <c r="AB49" s="31" t="s">
        <v>9</v>
      </c>
      <c r="AC49" s="71"/>
      <c r="AD49" s="31"/>
      <c r="AE49" s="31"/>
      <c r="AF49" s="31"/>
      <c r="AG49" s="31"/>
      <c r="AH49" s="31"/>
      <c r="AI49" s="31"/>
      <c r="AJ49" s="31"/>
      <c r="AK49" s="31"/>
      <c r="AL49" s="65" t="s">
        <v>141</v>
      </c>
      <c r="AM49" s="36"/>
      <c r="AN49" s="37"/>
      <c r="AO49" s="145"/>
      <c r="AP49" s="145"/>
      <c r="AQ49" s="145"/>
    </row>
    <row r="50" spans="1:43" ht="6" customHeight="1" x14ac:dyDescent="0.25">
      <c r="A50" s="28"/>
      <c r="B50" s="70"/>
      <c r="C50" s="33"/>
      <c r="D50" s="32"/>
      <c r="E50" s="28"/>
      <c r="F50" s="28"/>
      <c r="G50" s="28"/>
      <c r="H50" s="28"/>
      <c r="I50" s="28"/>
      <c r="J50" s="28"/>
      <c r="K50" s="28"/>
      <c r="L50" s="28"/>
      <c r="M50" s="28"/>
      <c r="N50" s="28"/>
      <c r="O50" s="28"/>
      <c r="P50" s="28"/>
      <c r="Q50" s="28"/>
      <c r="R50" s="28"/>
      <c r="S50" s="28"/>
      <c r="T50" s="28"/>
      <c r="U50" s="33"/>
      <c r="V50" s="32"/>
      <c r="W50" s="28"/>
      <c r="X50" s="28"/>
      <c r="Y50" s="28"/>
      <c r="Z50" s="28"/>
      <c r="AA50" s="28"/>
      <c r="AB50" s="28"/>
      <c r="AC50" s="28"/>
      <c r="AD50" s="28"/>
      <c r="AE50" s="28"/>
      <c r="AF50" s="28"/>
      <c r="AG50" s="28"/>
      <c r="AH50" s="28"/>
      <c r="AI50" s="28"/>
      <c r="AJ50" s="28"/>
      <c r="AK50" s="28"/>
      <c r="AL50" s="66"/>
      <c r="AM50" s="33"/>
      <c r="AN50" s="32"/>
      <c r="AO50" s="28"/>
      <c r="AP50" s="28"/>
      <c r="AQ50" s="28"/>
    </row>
    <row r="51" spans="1:43" ht="6" customHeight="1" x14ac:dyDescent="0.25">
      <c r="A51" s="100"/>
      <c r="B51" s="95"/>
      <c r="C51" s="94"/>
      <c r="D51" s="37"/>
      <c r="E51" s="145"/>
      <c r="F51" s="145"/>
      <c r="G51" s="145"/>
      <c r="H51" s="145"/>
      <c r="I51" s="145"/>
      <c r="J51" s="145"/>
      <c r="K51" s="145"/>
      <c r="L51" s="145"/>
      <c r="M51" s="145"/>
      <c r="N51" s="145"/>
      <c r="O51" s="145"/>
      <c r="P51" s="145"/>
      <c r="Q51" s="145"/>
      <c r="R51" s="145"/>
      <c r="S51" s="145"/>
      <c r="T51" s="145"/>
      <c r="U51" s="36"/>
      <c r="V51" s="37"/>
      <c r="W51" s="145"/>
      <c r="X51" s="145"/>
      <c r="Y51" s="145"/>
      <c r="Z51" s="145"/>
      <c r="AA51" s="145"/>
      <c r="AB51" s="145"/>
      <c r="AC51" s="145"/>
      <c r="AD51" s="145"/>
      <c r="AE51" s="145"/>
      <c r="AF51" s="145"/>
      <c r="AG51" s="145"/>
      <c r="AH51" s="145"/>
      <c r="AI51" s="145"/>
      <c r="AJ51" s="145"/>
      <c r="AK51" s="145"/>
      <c r="AL51" s="46"/>
      <c r="AM51" s="36"/>
      <c r="AN51" s="37"/>
      <c r="AO51" s="145"/>
      <c r="AP51" s="145"/>
      <c r="AQ51" s="145"/>
    </row>
    <row r="52" spans="1:43" ht="11.25" customHeight="1" x14ac:dyDescent="0.25">
      <c r="A52" s="100"/>
      <c r="B52" s="152">
        <v>710</v>
      </c>
      <c r="C52" s="94"/>
      <c r="D52" s="37"/>
      <c r="E52" s="317" t="str">
        <f ca="1">VLOOKUP(INDIRECT(ADDRESS(ROW(),COLUMN()-3)),INDIRECT("translations[[Question Num]:["&amp; Language_Selected &amp;"]]"),MATCH(Language_Selected,Language_Options,0)+1,FALSE)</f>
        <v>Have you heard of PrEP, a medicine taken daily that can prevent a person from getting HIV?</v>
      </c>
      <c r="F52" s="317"/>
      <c r="G52" s="317"/>
      <c r="H52" s="317"/>
      <c r="I52" s="317"/>
      <c r="J52" s="317"/>
      <c r="K52" s="317"/>
      <c r="L52" s="317"/>
      <c r="M52" s="317"/>
      <c r="N52" s="317"/>
      <c r="O52" s="317"/>
      <c r="P52" s="317"/>
      <c r="Q52" s="317"/>
      <c r="R52" s="317"/>
      <c r="S52" s="317"/>
      <c r="T52" s="317"/>
      <c r="U52" s="84"/>
      <c r="V52" s="37"/>
      <c r="W52" s="145" t="s">
        <v>102</v>
      </c>
      <c r="X52" s="145"/>
      <c r="Y52" s="31" t="s">
        <v>9</v>
      </c>
      <c r="Z52" s="31"/>
      <c r="AA52" s="31"/>
      <c r="AB52" s="31"/>
      <c r="AC52" s="31"/>
      <c r="AD52" s="31"/>
      <c r="AE52" s="31"/>
      <c r="AF52" s="31"/>
      <c r="AG52" s="31"/>
      <c r="AH52" s="31"/>
      <c r="AI52" s="31"/>
      <c r="AJ52" s="31"/>
      <c r="AK52" s="31"/>
      <c r="AL52" s="65" t="s">
        <v>80</v>
      </c>
      <c r="AM52" s="36"/>
      <c r="AN52" s="37"/>
      <c r="AO52" s="145"/>
      <c r="AP52" s="145"/>
      <c r="AQ52" s="145"/>
    </row>
    <row r="53" spans="1:43" x14ac:dyDescent="0.25">
      <c r="A53" s="100"/>
      <c r="B53" s="108" t="s">
        <v>710</v>
      </c>
      <c r="C53" s="94"/>
      <c r="D53" s="37"/>
      <c r="E53" s="317"/>
      <c r="F53" s="317"/>
      <c r="G53" s="317"/>
      <c r="H53" s="317"/>
      <c r="I53" s="317"/>
      <c r="J53" s="317"/>
      <c r="K53" s="317"/>
      <c r="L53" s="317"/>
      <c r="M53" s="317"/>
      <c r="N53" s="317"/>
      <c r="O53" s="317"/>
      <c r="P53" s="317"/>
      <c r="Q53" s="317"/>
      <c r="R53" s="317"/>
      <c r="S53" s="317"/>
      <c r="T53" s="317"/>
      <c r="U53" s="84"/>
      <c r="V53" s="37"/>
      <c r="W53" s="145" t="s">
        <v>103</v>
      </c>
      <c r="X53" s="145"/>
      <c r="Y53" s="31" t="s">
        <v>9</v>
      </c>
      <c r="Z53" s="31"/>
      <c r="AA53" s="31"/>
      <c r="AB53" s="31"/>
      <c r="AC53" s="31"/>
      <c r="AD53" s="31"/>
      <c r="AE53" s="31"/>
      <c r="AF53" s="31"/>
      <c r="AG53" s="31"/>
      <c r="AH53" s="31"/>
      <c r="AI53" s="31"/>
      <c r="AJ53" s="31"/>
      <c r="AK53" s="31"/>
      <c r="AL53" s="65" t="s">
        <v>82</v>
      </c>
      <c r="AM53" s="36"/>
      <c r="AN53" s="37"/>
      <c r="AO53" s="145"/>
      <c r="AP53" s="162">
        <v>712</v>
      </c>
      <c r="AQ53" s="145"/>
    </row>
    <row r="54" spans="1:43" ht="6" customHeight="1" x14ac:dyDescent="0.25">
      <c r="A54" s="101"/>
      <c r="B54" s="102"/>
      <c r="C54" s="103"/>
      <c r="D54" s="32"/>
      <c r="E54" s="28"/>
      <c r="F54" s="28"/>
      <c r="G54" s="28"/>
      <c r="H54" s="28"/>
      <c r="I54" s="28"/>
      <c r="J54" s="28"/>
      <c r="K54" s="28"/>
      <c r="L54" s="28"/>
      <c r="M54" s="28"/>
      <c r="N54" s="28"/>
      <c r="O54" s="28"/>
      <c r="P54" s="28"/>
      <c r="Q54" s="28"/>
      <c r="R54" s="28"/>
      <c r="S54" s="28"/>
      <c r="T54" s="28"/>
      <c r="U54" s="33"/>
      <c r="V54" s="32"/>
      <c r="W54" s="28"/>
      <c r="X54" s="28"/>
      <c r="Y54" s="28"/>
      <c r="Z54" s="28"/>
      <c r="AA54" s="28"/>
      <c r="AB54" s="28"/>
      <c r="AC54" s="28"/>
      <c r="AD54" s="28"/>
      <c r="AE54" s="28"/>
      <c r="AF54" s="28"/>
      <c r="AG54" s="28"/>
      <c r="AH54" s="28"/>
      <c r="AI54" s="28"/>
      <c r="AJ54" s="28"/>
      <c r="AK54" s="28"/>
      <c r="AL54" s="66"/>
      <c r="AM54" s="33"/>
      <c r="AN54" s="32"/>
      <c r="AO54" s="28"/>
      <c r="AP54" s="28"/>
      <c r="AQ54" s="28"/>
    </row>
    <row r="55" spans="1:43" ht="6" customHeight="1" x14ac:dyDescent="0.25">
      <c r="A55" s="100"/>
      <c r="B55" s="95"/>
      <c r="C55" s="94"/>
      <c r="D55" s="37"/>
      <c r="E55" s="145"/>
      <c r="F55" s="145"/>
      <c r="G55" s="145"/>
      <c r="H55" s="145"/>
      <c r="I55" s="145"/>
      <c r="J55" s="145"/>
      <c r="K55" s="145"/>
      <c r="L55" s="145"/>
      <c r="M55" s="145"/>
      <c r="N55" s="145"/>
      <c r="O55" s="145"/>
      <c r="P55" s="145"/>
      <c r="Q55" s="145"/>
      <c r="R55" s="145"/>
      <c r="S55" s="145"/>
      <c r="T55" s="145"/>
      <c r="U55" s="36"/>
      <c r="V55" s="37"/>
      <c r="W55" s="145"/>
      <c r="X55" s="145"/>
      <c r="Y55" s="145"/>
      <c r="Z55" s="145"/>
      <c r="AA55" s="145"/>
      <c r="AB55" s="145"/>
      <c r="AC55" s="145"/>
      <c r="AD55" s="145"/>
      <c r="AE55" s="145"/>
      <c r="AF55" s="145"/>
      <c r="AG55" s="145"/>
      <c r="AH55" s="145"/>
      <c r="AI55" s="145"/>
      <c r="AJ55" s="145"/>
      <c r="AK55" s="145"/>
      <c r="AL55" s="46"/>
      <c r="AM55" s="36"/>
      <c r="AN55" s="37"/>
      <c r="AO55" s="145"/>
      <c r="AP55" s="145"/>
      <c r="AQ55" s="145"/>
    </row>
    <row r="56" spans="1:43" ht="11.25" customHeight="1" x14ac:dyDescent="0.25">
      <c r="A56" s="100"/>
      <c r="B56" s="152">
        <v>711</v>
      </c>
      <c r="C56" s="94"/>
      <c r="D56" s="37"/>
      <c r="E56" s="317" t="str">
        <f ca="1">VLOOKUP(INDIRECT(ADDRESS(ROW(),COLUMN()-3)),INDIRECT("translations[[Question Num]:["&amp; Language_Selected &amp;"]]"),MATCH(Language_Selected,Language_Options,0)+1,FALSE)</f>
        <v>Do you approve of people who take a pill every day to prevent getting HIV?</v>
      </c>
      <c r="F56" s="317"/>
      <c r="G56" s="317"/>
      <c r="H56" s="317"/>
      <c r="I56" s="317"/>
      <c r="J56" s="317"/>
      <c r="K56" s="317"/>
      <c r="L56" s="317"/>
      <c r="M56" s="317"/>
      <c r="N56" s="317"/>
      <c r="O56" s="317"/>
      <c r="P56" s="317"/>
      <c r="Q56" s="317"/>
      <c r="R56" s="317"/>
      <c r="S56" s="317"/>
      <c r="T56" s="317"/>
      <c r="U56" s="84"/>
      <c r="V56" s="37"/>
      <c r="W56" s="145" t="s">
        <v>102</v>
      </c>
      <c r="X56" s="145"/>
      <c r="Y56" s="31" t="s">
        <v>9</v>
      </c>
      <c r="Z56" s="31"/>
      <c r="AA56" s="31"/>
      <c r="AB56" s="31"/>
      <c r="AC56" s="31"/>
      <c r="AD56" s="31"/>
      <c r="AE56" s="31"/>
      <c r="AF56" s="31"/>
      <c r="AG56" s="31"/>
      <c r="AH56" s="31"/>
      <c r="AI56" s="31"/>
      <c r="AJ56" s="31"/>
      <c r="AK56" s="31"/>
      <c r="AL56" s="65" t="s">
        <v>80</v>
      </c>
      <c r="AM56" s="36"/>
      <c r="AN56" s="37"/>
      <c r="AO56" s="145"/>
      <c r="AP56" s="145"/>
      <c r="AQ56" s="145"/>
    </row>
    <row r="57" spans="1:43" ht="11.25" customHeight="1" x14ac:dyDescent="0.25">
      <c r="A57" s="100"/>
      <c r="B57" s="108" t="s">
        <v>111</v>
      </c>
      <c r="C57" s="94"/>
      <c r="D57" s="37"/>
      <c r="E57" s="317"/>
      <c r="F57" s="317"/>
      <c r="G57" s="317"/>
      <c r="H57" s="317"/>
      <c r="I57" s="317"/>
      <c r="J57" s="317"/>
      <c r="K57" s="317"/>
      <c r="L57" s="317"/>
      <c r="M57" s="317"/>
      <c r="N57" s="317"/>
      <c r="O57" s="317"/>
      <c r="P57" s="317"/>
      <c r="Q57" s="317"/>
      <c r="R57" s="317"/>
      <c r="S57" s="317"/>
      <c r="T57" s="317"/>
      <c r="U57" s="84"/>
      <c r="V57" s="37"/>
      <c r="W57" s="145" t="s">
        <v>103</v>
      </c>
      <c r="X57" s="145"/>
      <c r="Y57" s="31" t="s">
        <v>9</v>
      </c>
      <c r="Z57" s="31"/>
      <c r="AA57" s="31"/>
      <c r="AB57" s="31"/>
      <c r="AC57" s="31"/>
      <c r="AD57" s="31"/>
      <c r="AE57" s="31"/>
      <c r="AF57" s="31"/>
      <c r="AG57" s="31"/>
      <c r="AH57" s="31"/>
      <c r="AI57" s="31"/>
      <c r="AJ57" s="31"/>
      <c r="AK57" s="31"/>
      <c r="AL57" s="65" t="s">
        <v>82</v>
      </c>
      <c r="AM57" s="36"/>
      <c r="AN57" s="37"/>
      <c r="AO57" s="145"/>
      <c r="AP57" s="145"/>
      <c r="AQ57" s="145"/>
    </row>
    <row r="58" spans="1:43" x14ac:dyDescent="0.25">
      <c r="A58" s="100"/>
      <c r="B58" s="108"/>
      <c r="C58" s="94"/>
      <c r="D58" s="37"/>
      <c r="E58" s="317"/>
      <c r="F58" s="317"/>
      <c r="G58" s="317"/>
      <c r="H58" s="317"/>
      <c r="I58" s="317"/>
      <c r="J58" s="317"/>
      <c r="K58" s="317"/>
      <c r="L58" s="317"/>
      <c r="M58" s="317"/>
      <c r="N58" s="317"/>
      <c r="O58" s="317"/>
      <c r="P58" s="317"/>
      <c r="Q58" s="317"/>
      <c r="R58" s="317"/>
      <c r="S58" s="317"/>
      <c r="T58" s="317"/>
      <c r="U58" s="84"/>
      <c r="V58" s="37"/>
      <c r="W58" s="145" t="s">
        <v>380</v>
      </c>
      <c r="X58" s="145"/>
      <c r="Y58" s="145"/>
      <c r="Z58" s="145"/>
      <c r="AA58" s="145"/>
      <c r="AB58" s="145"/>
      <c r="AC58" s="145"/>
      <c r="AD58" s="145"/>
      <c r="AF58" s="31"/>
      <c r="AG58" s="71"/>
      <c r="AH58" s="31" t="s">
        <v>9</v>
      </c>
      <c r="AI58" s="31"/>
      <c r="AJ58" s="31"/>
      <c r="AK58" s="31"/>
      <c r="AL58" s="65" t="s">
        <v>141</v>
      </c>
      <c r="AM58" s="36"/>
      <c r="AN58" s="37"/>
      <c r="AO58" s="145"/>
      <c r="AP58" s="145"/>
      <c r="AQ58" s="145"/>
    </row>
    <row r="59" spans="1:43" ht="6" customHeight="1" thickBot="1" x14ac:dyDescent="0.3">
      <c r="A59" s="111"/>
      <c r="B59" s="149"/>
      <c r="C59" s="96"/>
      <c r="D59" s="63"/>
      <c r="E59" s="61"/>
      <c r="F59" s="61"/>
      <c r="G59" s="61"/>
      <c r="H59" s="61"/>
      <c r="I59" s="61"/>
      <c r="J59" s="61"/>
      <c r="K59" s="61"/>
      <c r="L59" s="61"/>
      <c r="M59" s="61"/>
      <c r="N59" s="61"/>
      <c r="O59" s="61"/>
      <c r="P59" s="61"/>
      <c r="Q59" s="61"/>
      <c r="R59" s="61"/>
      <c r="S59" s="61"/>
      <c r="T59" s="61"/>
      <c r="U59" s="62"/>
      <c r="V59" s="63"/>
      <c r="W59" s="61"/>
      <c r="X59" s="61"/>
      <c r="Y59" s="61"/>
      <c r="Z59" s="61"/>
      <c r="AA59" s="61"/>
      <c r="AB59" s="61"/>
      <c r="AC59" s="61"/>
      <c r="AD59" s="61"/>
      <c r="AE59" s="61"/>
      <c r="AF59" s="61"/>
      <c r="AG59" s="61"/>
      <c r="AH59" s="61"/>
      <c r="AI59" s="61"/>
      <c r="AJ59" s="61"/>
      <c r="AK59" s="61"/>
      <c r="AL59" s="82"/>
      <c r="AM59" s="62"/>
      <c r="AN59" s="63"/>
      <c r="AO59" s="61"/>
      <c r="AP59" s="61"/>
      <c r="AQ59" s="61"/>
    </row>
    <row r="60" spans="1:43" ht="6" customHeight="1" x14ac:dyDescent="0.25">
      <c r="A60" s="72"/>
      <c r="B60" s="73"/>
      <c r="C60" s="74"/>
      <c r="D60" s="75"/>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74"/>
      <c r="AN60" s="75"/>
      <c r="AO60" s="76"/>
      <c r="AP60" s="76"/>
      <c r="AQ60" s="78"/>
    </row>
    <row r="61" spans="1:43" x14ac:dyDescent="0.25">
      <c r="A61" s="79"/>
      <c r="B61" s="161">
        <v>712</v>
      </c>
      <c r="C61" s="36"/>
      <c r="D61" s="37"/>
      <c r="E61" s="331" t="s">
        <v>788</v>
      </c>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196"/>
      <c r="AN61" s="37"/>
      <c r="AO61" s="145"/>
      <c r="AP61" s="145"/>
      <c r="AQ61" s="80"/>
    </row>
    <row r="62" spans="1:43" x14ac:dyDescent="0.25">
      <c r="A62" s="79"/>
      <c r="B62" s="140"/>
      <c r="C62" s="36"/>
      <c r="D62" s="37"/>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196"/>
      <c r="AN62" s="37"/>
      <c r="AO62" s="145"/>
      <c r="AP62" s="145"/>
      <c r="AQ62" s="80"/>
    </row>
    <row r="63" spans="1:43" ht="6" customHeight="1" thickBot="1" x14ac:dyDescent="0.3">
      <c r="A63" s="81"/>
      <c r="B63" s="143"/>
      <c r="C63" s="62"/>
      <c r="D63" s="63"/>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82"/>
      <c r="AM63" s="62"/>
      <c r="AN63" s="63"/>
      <c r="AO63" s="61"/>
      <c r="AP63" s="61"/>
      <c r="AQ63" s="83"/>
    </row>
    <row r="64" spans="1:43" ht="6" customHeight="1" x14ac:dyDescent="0.25">
      <c r="A64" s="41"/>
      <c r="B64" s="141"/>
      <c r="C64" s="30"/>
      <c r="D64" s="29"/>
      <c r="E64" s="41"/>
      <c r="F64" s="41"/>
      <c r="G64" s="41"/>
      <c r="H64" s="41"/>
      <c r="I64" s="41"/>
      <c r="J64" s="41"/>
      <c r="K64" s="41"/>
      <c r="L64" s="41"/>
      <c r="M64" s="41"/>
      <c r="N64" s="41"/>
      <c r="O64" s="41"/>
      <c r="P64" s="41"/>
      <c r="Q64" s="41"/>
      <c r="R64" s="41"/>
      <c r="S64" s="41"/>
      <c r="T64" s="41"/>
      <c r="U64" s="30"/>
      <c r="V64" s="29"/>
      <c r="W64" s="41"/>
      <c r="X64" s="41"/>
      <c r="Y64" s="41"/>
      <c r="Z64" s="41"/>
      <c r="AA64" s="41"/>
      <c r="AB64" s="41"/>
      <c r="AC64" s="41"/>
      <c r="AD64" s="41"/>
      <c r="AE64" s="41"/>
      <c r="AF64" s="41"/>
      <c r="AG64" s="41"/>
      <c r="AH64" s="41"/>
      <c r="AI64" s="41"/>
      <c r="AJ64" s="41"/>
      <c r="AK64" s="41"/>
      <c r="AL64" s="67"/>
      <c r="AM64" s="30"/>
      <c r="AN64" s="29"/>
      <c r="AO64" s="41"/>
      <c r="AP64" s="41"/>
      <c r="AQ64" s="41"/>
    </row>
    <row r="65" spans="1:43" ht="11.25" customHeight="1" x14ac:dyDescent="0.25">
      <c r="A65" s="145"/>
      <c r="B65" s="161">
        <v>713</v>
      </c>
      <c r="C65" s="36"/>
      <c r="D65" s="37"/>
      <c r="E65" s="317" t="str">
        <f ca="1">VLOOKUP(INDIRECT(ADDRESS(ROW(),COLUMN()-3)),INDIRECT("translations[[Question Num]:["&amp; Language_Selected &amp;"]]"),MATCH(Language_Selected,Language_Options,0)+1,FALSE)</f>
        <v>Have you ever been tested for HIV?</v>
      </c>
      <c r="F65" s="317"/>
      <c r="G65" s="317"/>
      <c r="H65" s="317"/>
      <c r="I65" s="317"/>
      <c r="J65" s="317"/>
      <c r="K65" s="317"/>
      <c r="L65" s="317"/>
      <c r="M65" s="317"/>
      <c r="N65" s="317"/>
      <c r="O65" s="317"/>
      <c r="P65" s="317"/>
      <c r="Q65" s="317"/>
      <c r="R65" s="317"/>
      <c r="S65" s="317"/>
      <c r="T65" s="317"/>
      <c r="U65" s="84"/>
      <c r="V65" s="37"/>
      <c r="W65" s="145" t="s">
        <v>102</v>
      </c>
      <c r="X65" s="145"/>
      <c r="Y65" s="31" t="s">
        <v>9</v>
      </c>
      <c r="Z65" s="31"/>
      <c r="AA65" s="31"/>
      <c r="AB65" s="31"/>
      <c r="AC65" s="31"/>
      <c r="AD65" s="31"/>
      <c r="AE65" s="31"/>
      <c r="AF65" s="31"/>
      <c r="AG65" s="31"/>
      <c r="AH65" s="31"/>
      <c r="AI65" s="31"/>
      <c r="AJ65" s="31"/>
      <c r="AK65" s="31"/>
      <c r="AL65" s="65" t="s">
        <v>80</v>
      </c>
      <c r="AM65" s="36"/>
      <c r="AN65" s="37"/>
      <c r="AO65" s="145"/>
      <c r="AP65" s="145"/>
      <c r="AQ65" s="145"/>
    </row>
    <row r="66" spans="1:43" x14ac:dyDescent="0.25">
      <c r="A66" s="145"/>
      <c r="B66" s="64"/>
      <c r="C66" s="36"/>
      <c r="D66" s="37"/>
      <c r="E66" s="317"/>
      <c r="F66" s="317"/>
      <c r="G66" s="317"/>
      <c r="H66" s="317"/>
      <c r="I66" s="317"/>
      <c r="J66" s="317"/>
      <c r="K66" s="317"/>
      <c r="L66" s="317"/>
      <c r="M66" s="317"/>
      <c r="N66" s="317"/>
      <c r="O66" s="317"/>
      <c r="P66" s="317"/>
      <c r="Q66" s="317"/>
      <c r="R66" s="317"/>
      <c r="S66" s="317"/>
      <c r="T66" s="317"/>
      <c r="U66" s="84"/>
      <c r="V66" s="37"/>
      <c r="W66" s="145" t="s">
        <v>103</v>
      </c>
      <c r="X66" s="145"/>
      <c r="Y66" s="31" t="s">
        <v>9</v>
      </c>
      <c r="Z66" s="31"/>
      <c r="AA66" s="31"/>
      <c r="AB66" s="31"/>
      <c r="AC66" s="31"/>
      <c r="AD66" s="31"/>
      <c r="AE66" s="31"/>
      <c r="AF66" s="31"/>
      <c r="AG66" s="31"/>
      <c r="AH66" s="31"/>
      <c r="AI66" s="31"/>
      <c r="AJ66" s="31"/>
      <c r="AK66" s="31"/>
      <c r="AL66" s="65" t="s">
        <v>82</v>
      </c>
      <c r="AM66" s="36"/>
      <c r="AN66" s="37"/>
      <c r="AO66" s="145"/>
      <c r="AP66" s="162">
        <v>721</v>
      </c>
      <c r="AQ66" s="145"/>
    </row>
    <row r="67" spans="1:43" x14ac:dyDescent="0.25">
      <c r="A67" s="145"/>
      <c r="B67" s="64"/>
      <c r="C67" s="36"/>
      <c r="D67" s="37"/>
      <c r="E67" s="317"/>
      <c r="F67" s="317"/>
      <c r="G67" s="317"/>
      <c r="H67" s="317"/>
      <c r="I67" s="317"/>
      <c r="J67" s="317"/>
      <c r="K67" s="317"/>
      <c r="L67" s="317"/>
      <c r="M67" s="317"/>
      <c r="N67" s="317"/>
      <c r="O67" s="317"/>
      <c r="P67" s="317"/>
      <c r="Q67" s="317"/>
      <c r="R67" s="317"/>
      <c r="S67" s="317"/>
      <c r="T67" s="317"/>
      <c r="U67" s="84"/>
      <c r="V67" s="37"/>
      <c r="W67" s="145"/>
      <c r="X67" s="145"/>
      <c r="Y67" s="31"/>
      <c r="Z67" s="31"/>
      <c r="AA67" s="31"/>
      <c r="AB67" s="31"/>
      <c r="AC67" s="31"/>
      <c r="AD67" s="31"/>
      <c r="AE67" s="31"/>
      <c r="AF67" s="31"/>
      <c r="AG67" s="31"/>
      <c r="AH67" s="31"/>
      <c r="AI67" s="31"/>
      <c r="AJ67" s="31"/>
      <c r="AK67" s="31"/>
      <c r="AL67" s="65"/>
      <c r="AM67" s="36"/>
      <c r="AN67" s="37"/>
      <c r="AO67" s="145"/>
      <c r="AP67" s="162"/>
      <c r="AQ67" s="145"/>
    </row>
    <row r="68" spans="1:43" x14ac:dyDescent="0.25">
      <c r="A68" s="145"/>
      <c r="B68" s="64"/>
      <c r="C68" s="36"/>
      <c r="D68" s="37"/>
      <c r="E68" s="317"/>
      <c r="F68" s="317"/>
      <c r="G68" s="317"/>
      <c r="H68" s="317"/>
      <c r="I68" s="317"/>
      <c r="J68" s="317"/>
      <c r="K68" s="317"/>
      <c r="L68" s="317"/>
      <c r="M68" s="317"/>
      <c r="N68" s="317"/>
      <c r="O68" s="317"/>
      <c r="P68" s="317"/>
      <c r="Q68" s="317"/>
      <c r="R68" s="317"/>
      <c r="S68" s="317"/>
      <c r="T68" s="317"/>
      <c r="U68" s="84"/>
      <c r="V68" s="37"/>
      <c r="W68" s="145"/>
      <c r="X68" s="145"/>
      <c r="Y68" s="31"/>
      <c r="Z68" s="31"/>
      <c r="AA68" s="31"/>
      <c r="AB68" s="31"/>
      <c r="AC68" s="31"/>
      <c r="AD68" s="31"/>
      <c r="AE68" s="31"/>
      <c r="AF68" s="31"/>
      <c r="AG68" s="31"/>
      <c r="AH68" s="31"/>
      <c r="AI68" s="31"/>
      <c r="AJ68" s="31"/>
      <c r="AK68" s="31"/>
      <c r="AL68" s="65"/>
      <c r="AM68" s="36"/>
      <c r="AN68" s="37"/>
      <c r="AO68" s="145"/>
      <c r="AP68" s="162"/>
      <c r="AQ68" s="145"/>
    </row>
    <row r="69" spans="1:43" x14ac:dyDescent="0.25">
      <c r="A69" s="145"/>
      <c r="B69" s="64"/>
      <c r="C69" s="36"/>
      <c r="D69" s="37"/>
      <c r="E69" s="317"/>
      <c r="F69" s="317"/>
      <c r="G69" s="317"/>
      <c r="H69" s="317"/>
      <c r="I69" s="317"/>
      <c r="J69" s="317"/>
      <c r="K69" s="317"/>
      <c r="L69" s="317"/>
      <c r="M69" s="317"/>
      <c r="N69" s="317"/>
      <c r="O69" s="317"/>
      <c r="P69" s="317"/>
      <c r="Q69" s="317"/>
      <c r="R69" s="317"/>
      <c r="S69" s="317"/>
      <c r="T69" s="317"/>
      <c r="U69" s="84"/>
      <c r="V69" s="37"/>
      <c r="W69" s="145"/>
      <c r="X69" s="145"/>
      <c r="Y69" s="31"/>
      <c r="Z69" s="31"/>
      <c r="AA69" s="31"/>
      <c r="AB69" s="31"/>
      <c r="AC69" s="31"/>
      <c r="AD69" s="31"/>
      <c r="AE69" s="31"/>
      <c r="AF69" s="31"/>
      <c r="AG69" s="31"/>
      <c r="AH69" s="31"/>
      <c r="AI69" s="31"/>
      <c r="AJ69" s="31"/>
      <c r="AK69" s="31"/>
      <c r="AL69" s="65"/>
      <c r="AM69" s="36"/>
      <c r="AN69" s="37"/>
      <c r="AO69" s="145"/>
      <c r="AP69" s="162"/>
      <c r="AQ69" s="145"/>
    </row>
    <row r="70" spans="1:43" ht="6" customHeight="1" x14ac:dyDescent="0.25">
      <c r="A70" s="28"/>
      <c r="B70" s="70"/>
      <c r="C70" s="33"/>
      <c r="D70" s="32"/>
      <c r="E70" s="28"/>
      <c r="F70" s="28"/>
      <c r="G70" s="28"/>
      <c r="H70" s="28"/>
      <c r="I70" s="28"/>
      <c r="J70" s="28"/>
      <c r="K70" s="28"/>
      <c r="L70" s="28"/>
      <c r="M70" s="28"/>
      <c r="N70" s="28"/>
      <c r="O70" s="28"/>
      <c r="P70" s="28"/>
      <c r="Q70" s="28"/>
      <c r="R70" s="28"/>
      <c r="S70" s="28"/>
      <c r="T70" s="28"/>
      <c r="U70" s="33"/>
      <c r="V70" s="32"/>
      <c r="W70" s="28"/>
      <c r="X70" s="28"/>
      <c r="Y70" s="28"/>
      <c r="Z70" s="28"/>
      <c r="AA70" s="28"/>
      <c r="AB70" s="28"/>
      <c r="AC70" s="28"/>
      <c r="AD70" s="28"/>
      <c r="AE70" s="28"/>
      <c r="AF70" s="28"/>
      <c r="AG70" s="28"/>
      <c r="AH70" s="28"/>
      <c r="AI70" s="28"/>
      <c r="AJ70" s="28"/>
      <c r="AK70" s="28"/>
      <c r="AL70" s="66"/>
      <c r="AM70" s="33"/>
      <c r="AN70" s="32"/>
      <c r="AO70" s="28"/>
      <c r="AP70" s="28"/>
      <c r="AQ70" s="28"/>
    </row>
    <row r="71" spans="1:43" ht="6" customHeight="1" x14ac:dyDescent="0.25">
      <c r="A71" s="41"/>
      <c r="B71" s="141"/>
      <c r="C71" s="30"/>
      <c r="D71" s="29"/>
      <c r="E71" s="41"/>
      <c r="F71" s="41"/>
      <c r="G71" s="41"/>
      <c r="H71" s="41"/>
      <c r="I71" s="41"/>
      <c r="J71" s="41"/>
      <c r="K71" s="41"/>
      <c r="L71" s="41"/>
      <c r="M71" s="41"/>
      <c r="N71" s="41"/>
      <c r="O71" s="41"/>
      <c r="P71" s="41"/>
      <c r="Q71" s="41"/>
      <c r="R71" s="41"/>
      <c r="S71" s="41"/>
      <c r="T71" s="41"/>
      <c r="U71" s="30"/>
      <c r="V71" s="29"/>
      <c r="W71" s="41"/>
      <c r="X71" s="41"/>
      <c r="Y71" s="41"/>
      <c r="Z71" s="41"/>
      <c r="AA71" s="41"/>
      <c r="AB71" s="41"/>
      <c r="AC71" s="41"/>
      <c r="AD71" s="41"/>
      <c r="AE71" s="41"/>
      <c r="AF71" s="41"/>
      <c r="AG71" s="41"/>
      <c r="AH71" s="41"/>
      <c r="AI71" s="41"/>
      <c r="AJ71" s="41"/>
      <c r="AK71" s="41"/>
      <c r="AL71" s="67"/>
      <c r="AM71" s="30"/>
      <c r="AN71" s="29"/>
      <c r="AO71" s="41"/>
      <c r="AP71" s="41"/>
      <c r="AQ71" s="41"/>
    </row>
    <row r="72" spans="1:43" ht="11.25" customHeight="1" x14ac:dyDescent="0.25">
      <c r="A72" s="145"/>
      <c r="B72" s="161">
        <v>714</v>
      </c>
      <c r="C72" s="36"/>
      <c r="D72" s="37"/>
      <c r="E72" s="317" t="str">
        <f ca="1">VLOOKUP(INDIRECT(ADDRESS(ROW(),COLUMN()-3)),INDIRECT("translations[[Question Num]:["&amp; Language_Selected &amp;"]]"),MATCH(Language_Selected,Language_Options,0)+1,FALSE)</f>
        <v>In what month and year was your most recent HIV test?</v>
      </c>
      <c r="F72" s="317"/>
      <c r="G72" s="317"/>
      <c r="H72" s="317"/>
      <c r="I72" s="317"/>
      <c r="J72" s="317"/>
      <c r="K72" s="317"/>
      <c r="L72" s="317"/>
      <c r="M72" s="317"/>
      <c r="N72" s="317"/>
      <c r="O72" s="317"/>
      <c r="P72" s="317"/>
      <c r="Q72" s="317"/>
      <c r="R72" s="317"/>
      <c r="S72" s="317"/>
      <c r="T72" s="317"/>
      <c r="U72" s="84"/>
      <c r="V72" s="37"/>
      <c r="W72" s="145"/>
      <c r="X72" s="145"/>
      <c r="Y72" s="145"/>
      <c r="Z72" s="145"/>
      <c r="AA72" s="145"/>
      <c r="AB72" s="145"/>
      <c r="AC72" s="145"/>
      <c r="AD72" s="145"/>
      <c r="AE72" s="145"/>
      <c r="AF72" s="145"/>
      <c r="AG72" s="145"/>
      <c r="AH72" s="145"/>
      <c r="AI72" s="29"/>
      <c r="AJ72" s="30"/>
      <c r="AK72" s="29"/>
      <c r="AL72" s="68"/>
      <c r="AM72" s="36"/>
      <c r="AN72" s="37"/>
      <c r="AO72" s="145"/>
      <c r="AP72" s="145"/>
      <c r="AQ72" s="145"/>
    </row>
    <row r="73" spans="1:43" x14ac:dyDescent="0.25">
      <c r="A73" s="145"/>
      <c r="B73" s="64"/>
      <c r="C73" s="36"/>
      <c r="D73" s="37"/>
      <c r="E73" s="317"/>
      <c r="F73" s="317"/>
      <c r="G73" s="317"/>
      <c r="H73" s="317"/>
      <c r="I73" s="317"/>
      <c r="J73" s="317"/>
      <c r="K73" s="317"/>
      <c r="L73" s="317"/>
      <c r="M73" s="317"/>
      <c r="N73" s="317"/>
      <c r="O73" s="317"/>
      <c r="P73" s="317"/>
      <c r="Q73" s="317"/>
      <c r="R73" s="317"/>
      <c r="S73" s="317"/>
      <c r="T73" s="317"/>
      <c r="U73" s="84"/>
      <c r="V73" s="37"/>
      <c r="W73" s="145" t="s">
        <v>16</v>
      </c>
      <c r="X73" s="145"/>
      <c r="Y73" s="145"/>
      <c r="Z73" s="31" t="s">
        <v>9</v>
      </c>
      <c r="AA73" s="71"/>
      <c r="AB73" s="31"/>
      <c r="AC73" s="31"/>
      <c r="AD73" s="31"/>
      <c r="AE73" s="31"/>
      <c r="AF73" s="31"/>
      <c r="AG73" s="31"/>
      <c r="AH73" s="31"/>
      <c r="AI73" s="32"/>
      <c r="AJ73" s="33"/>
      <c r="AK73" s="32"/>
      <c r="AL73" s="69"/>
      <c r="AM73" s="36"/>
      <c r="AN73" s="37"/>
      <c r="AO73" s="145"/>
      <c r="AQ73" s="145"/>
    </row>
    <row r="74" spans="1:43" x14ac:dyDescent="0.25">
      <c r="A74" s="145"/>
      <c r="B74" s="140"/>
      <c r="C74" s="36"/>
      <c r="D74" s="37"/>
      <c r="E74" s="317"/>
      <c r="F74" s="317"/>
      <c r="G74" s="317"/>
      <c r="H74" s="317"/>
      <c r="I74" s="317"/>
      <c r="J74" s="317"/>
      <c r="K74" s="317"/>
      <c r="L74" s="317"/>
      <c r="M74" s="317"/>
      <c r="N74" s="317"/>
      <c r="O74" s="317"/>
      <c r="P74" s="317"/>
      <c r="Q74" s="317"/>
      <c r="R74" s="317"/>
      <c r="S74" s="317"/>
      <c r="T74" s="317"/>
      <c r="U74" s="84"/>
      <c r="V74" s="37"/>
      <c r="W74" s="145"/>
      <c r="X74" s="145"/>
      <c r="Y74" s="145"/>
      <c r="Z74" s="145"/>
      <c r="AA74" s="145"/>
      <c r="AB74" s="145"/>
      <c r="AC74" s="145"/>
      <c r="AD74" s="145"/>
      <c r="AE74" s="145"/>
      <c r="AF74" s="145"/>
      <c r="AG74" s="145"/>
      <c r="AH74" s="145"/>
      <c r="AI74" s="145"/>
      <c r="AJ74" s="145"/>
      <c r="AK74" s="145"/>
      <c r="AL74" s="46"/>
      <c r="AM74" s="36"/>
      <c r="AN74" s="37"/>
      <c r="AO74" s="145"/>
      <c r="AQ74" s="145"/>
    </row>
    <row r="75" spans="1:43" x14ac:dyDescent="0.25">
      <c r="A75" s="145"/>
      <c r="B75" s="140"/>
      <c r="C75" s="36"/>
      <c r="D75" s="37"/>
      <c r="E75" s="317"/>
      <c r="F75" s="317"/>
      <c r="G75" s="317"/>
      <c r="H75" s="317"/>
      <c r="I75" s="317"/>
      <c r="J75" s="317"/>
      <c r="K75" s="317"/>
      <c r="L75" s="317"/>
      <c r="M75" s="317"/>
      <c r="N75" s="317"/>
      <c r="O75" s="317"/>
      <c r="P75" s="317"/>
      <c r="Q75" s="317"/>
      <c r="R75" s="317"/>
      <c r="S75" s="317"/>
      <c r="T75" s="317"/>
      <c r="U75" s="84"/>
      <c r="V75" s="37"/>
      <c r="W75" s="145" t="s">
        <v>75</v>
      </c>
      <c r="X75" s="145"/>
      <c r="Y75" s="145"/>
      <c r="Z75" s="145"/>
      <c r="AA75" s="145"/>
      <c r="AB75" s="145"/>
      <c r="AC75" s="145"/>
      <c r="AD75" s="145"/>
      <c r="AE75" s="31" t="s">
        <v>9</v>
      </c>
      <c r="AF75" s="31"/>
      <c r="AG75" s="31"/>
      <c r="AH75" s="31"/>
      <c r="AI75" s="31"/>
      <c r="AJ75" s="31"/>
      <c r="AK75" s="31"/>
      <c r="AL75" s="65" t="s">
        <v>76</v>
      </c>
      <c r="AM75" s="36"/>
      <c r="AN75" s="37"/>
      <c r="AO75" s="145"/>
      <c r="AP75" s="145"/>
      <c r="AQ75" s="145"/>
    </row>
    <row r="76" spans="1:43" x14ac:dyDescent="0.25">
      <c r="A76" s="145"/>
      <c r="B76" s="140"/>
      <c r="C76" s="36"/>
      <c r="D76" s="37"/>
      <c r="E76" s="317"/>
      <c r="F76" s="317"/>
      <c r="G76" s="317"/>
      <c r="H76" s="317"/>
      <c r="I76" s="317"/>
      <c r="J76" s="317"/>
      <c r="K76" s="317"/>
      <c r="L76" s="317"/>
      <c r="M76" s="317"/>
      <c r="N76" s="317"/>
      <c r="O76" s="317"/>
      <c r="P76" s="317"/>
      <c r="Q76" s="317"/>
      <c r="R76" s="317"/>
      <c r="S76" s="317"/>
      <c r="T76" s="317"/>
      <c r="U76" s="84"/>
      <c r="V76" s="37"/>
      <c r="W76" s="145"/>
      <c r="X76" s="145"/>
      <c r="Y76" s="145"/>
      <c r="Z76" s="145"/>
      <c r="AA76" s="145"/>
      <c r="AB76" s="145"/>
      <c r="AC76" s="145"/>
      <c r="AD76" s="145"/>
      <c r="AE76" s="145"/>
      <c r="AF76" s="145"/>
      <c r="AG76" s="145"/>
      <c r="AH76" s="145"/>
      <c r="AI76" s="145"/>
      <c r="AJ76" s="145"/>
      <c r="AK76" s="145"/>
      <c r="AL76" s="65"/>
      <c r="AM76" s="36"/>
      <c r="AN76" s="37"/>
      <c r="AO76" s="145"/>
      <c r="AP76" s="145"/>
      <c r="AQ76" s="145"/>
    </row>
    <row r="77" spans="1:43" x14ac:dyDescent="0.25">
      <c r="A77" s="145"/>
      <c r="B77" s="140"/>
      <c r="C77" s="36"/>
      <c r="D77" s="37"/>
      <c r="E77" s="317"/>
      <c r="F77" s="317"/>
      <c r="G77" s="317"/>
      <c r="H77" s="317"/>
      <c r="I77" s="317"/>
      <c r="J77" s="317"/>
      <c r="K77" s="317"/>
      <c r="L77" s="317"/>
      <c r="M77" s="317"/>
      <c r="N77" s="317"/>
      <c r="O77" s="317"/>
      <c r="P77" s="317"/>
      <c r="Q77" s="317"/>
      <c r="R77" s="317"/>
      <c r="S77" s="317"/>
      <c r="T77" s="317"/>
      <c r="U77" s="84"/>
      <c r="V77" s="37"/>
      <c r="W77" s="145"/>
      <c r="X77" s="145"/>
      <c r="Y77" s="145"/>
      <c r="Z77" s="145"/>
      <c r="AA77" s="145"/>
      <c r="AB77" s="145"/>
      <c r="AC77" s="145"/>
      <c r="AD77" s="145"/>
      <c r="AE77" s="29"/>
      <c r="AF77" s="30"/>
      <c r="AG77" s="29"/>
      <c r="AH77" s="30"/>
      <c r="AI77" s="29"/>
      <c r="AJ77" s="30"/>
      <c r="AK77" s="29"/>
      <c r="AL77" s="68"/>
      <c r="AM77" s="36"/>
      <c r="AN77" s="37"/>
      <c r="AO77" s="145"/>
      <c r="AP77" s="145"/>
      <c r="AQ77" s="145"/>
    </row>
    <row r="78" spans="1:43" x14ac:dyDescent="0.25">
      <c r="A78" s="145"/>
      <c r="B78" s="140"/>
      <c r="C78" s="36"/>
      <c r="D78" s="37"/>
      <c r="E78" s="317"/>
      <c r="F78" s="317"/>
      <c r="G78" s="317"/>
      <c r="H78" s="317"/>
      <c r="I78" s="317"/>
      <c r="J78" s="317"/>
      <c r="K78" s="317"/>
      <c r="L78" s="317"/>
      <c r="M78" s="317"/>
      <c r="N78" s="317"/>
      <c r="O78" s="317"/>
      <c r="P78" s="317"/>
      <c r="Q78" s="317"/>
      <c r="R78" s="317"/>
      <c r="S78" s="317"/>
      <c r="T78" s="317"/>
      <c r="U78" s="84"/>
      <c r="V78" s="37"/>
      <c r="W78" s="145" t="s">
        <v>17</v>
      </c>
      <c r="X78" s="145"/>
      <c r="Y78" s="145"/>
      <c r="Z78" s="31" t="s">
        <v>9</v>
      </c>
      <c r="AA78" s="31"/>
      <c r="AB78" s="31"/>
      <c r="AC78" s="31"/>
      <c r="AD78" s="31"/>
      <c r="AE78" s="32"/>
      <c r="AF78" s="33"/>
      <c r="AG78" s="32"/>
      <c r="AH78" s="33"/>
      <c r="AI78" s="32"/>
      <c r="AJ78" s="33"/>
      <c r="AK78" s="32"/>
      <c r="AL78" s="69"/>
      <c r="AM78" s="36"/>
      <c r="AN78" s="37"/>
      <c r="AO78" s="145"/>
      <c r="AP78" s="145"/>
      <c r="AQ78" s="145"/>
    </row>
    <row r="79" spans="1:43" x14ac:dyDescent="0.25">
      <c r="A79" s="145"/>
      <c r="B79" s="140"/>
      <c r="C79" s="36"/>
      <c r="D79" s="37"/>
      <c r="E79" s="317"/>
      <c r="F79" s="317"/>
      <c r="G79" s="317"/>
      <c r="H79" s="317"/>
      <c r="I79" s="317"/>
      <c r="J79" s="317"/>
      <c r="K79" s="317"/>
      <c r="L79" s="317"/>
      <c r="M79" s="317"/>
      <c r="N79" s="317"/>
      <c r="O79" s="317"/>
      <c r="P79" s="317"/>
      <c r="Q79" s="317"/>
      <c r="R79" s="317"/>
      <c r="S79" s="317"/>
      <c r="T79" s="317"/>
      <c r="U79" s="84"/>
      <c r="V79" s="37"/>
      <c r="W79" s="145"/>
      <c r="X79" s="145"/>
      <c r="Y79" s="145"/>
      <c r="Z79" s="145"/>
      <c r="AA79" s="145"/>
      <c r="AB79" s="145"/>
      <c r="AC79" s="145"/>
      <c r="AD79" s="145"/>
      <c r="AE79" s="145"/>
      <c r="AF79" s="145"/>
      <c r="AG79" s="145"/>
      <c r="AH79" s="145"/>
      <c r="AI79" s="145"/>
      <c r="AJ79" s="145"/>
      <c r="AK79" s="145"/>
      <c r="AL79" s="46"/>
      <c r="AM79" s="36"/>
      <c r="AN79" s="37"/>
      <c r="AO79" s="145"/>
      <c r="AP79" s="145"/>
      <c r="AQ79" s="145"/>
    </row>
    <row r="80" spans="1:43" x14ac:dyDescent="0.25">
      <c r="A80" s="145"/>
      <c r="B80" s="140"/>
      <c r="C80" s="36"/>
      <c r="D80" s="37"/>
      <c r="E80" s="317"/>
      <c r="F80" s="317"/>
      <c r="G80" s="317"/>
      <c r="H80" s="317"/>
      <c r="I80" s="317"/>
      <c r="J80" s="317"/>
      <c r="K80" s="317"/>
      <c r="L80" s="317"/>
      <c r="M80" s="317"/>
      <c r="N80" s="317"/>
      <c r="O80" s="317"/>
      <c r="P80" s="317"/>
      <c r="Q80" s="317"/>
      <c r="R80" s="317"/>
      <c r="S80" s="317"/>
      <c r="T80" s="317"/>
      <c r="U80" s="84"/>
      <c r="V80" s="37"/>
      <c r="W80" s="145" t="s">
        <v>77</v>
      </c>
      <c r="X80" s="145"/>
      <c r="Y80" s="145"/>
      <c r="Z80" s="145"/>
      <c r="AA80" s="145"/>
      <c r="AB80" s="145"/>
      <c r="AC80" s="145"/>
      <c r="AD80" s="31" t="s">
        <v>9</v>
      </c>
      <c r="AE80" s="71"/>
      <c r="AF80" s="31"/>
      <c r="AG80" s="31"/>
      <c r="AH80" s="31"/>
      <c r="AI80" s="31"/>
      <c r="AJ80" s="31"/>
      <c r="AK80" s="145"/>
      <c r="AL80" s="65" t="s">
        <v>78</v>
      </c>
      <c r="AM80" s="36"/>
      <c r="AN80" s="37"/>
      <c r="AO80" s="145"/>
      <c r="AP80" s="145"/>
      <c r="AQ80" s="145"/>
    </row>
    <row r="81" spans="1:43" ht="6" customHeight="1" x14ac:dyDescent="0.25">
      <c r="A81" s="28"/>
      <c r="B81" s="70"/>
      <c r="C81" s="33"/>
      <c r="D81" s="32"/>
      <c r="E81" s="28"/>
      <c r="F81" s="28"/>
      <c r="G81" s="28"/>
      <c r="H81" s="28"/>
      <c r="I81" s="28"/>
      <c r="J81" s="28"/>
      <c r="K81" s="28"/>
      <c r="L81" s="28"/>
      <c r="M81" s="28"/>
      <c r="N81" s="28"/>
      <c r="O81" s="28"/>
      <c r="P81" s="28"/>
      <c r="Q81" s="28"/>
      <c r="R81" s="28"/>
      <c r="S81" s="28"/>
      <c r="T81" s="28"/>
      <c r="U81" s="33"/>
      <c r="V81" s="32"/>
      <c r="W81" s="28"/>
      <c r="X81" s="28"/>
      <c r="Y81" s="28"/>
      <c r="Z81" s="28"/>
      <c r="AA81" s="28"/>
      <c r="AB81" s="28"/>
      <c r="AC81" s="28"/>
      <c r="AD81" s="28"/>
      <c r="AE81" s="28"/>
      <c r="AF81" s="28"/>
      <c r="AG81" s="28"/>
      <c r="AH81" s="28"/>
      <c r="AI81" s="28"/>
      <c r="AJ81" s="28"/>
      <c r="AK81" s="28"/>
      <c r="AL81" s="66"/>
      <c r="AM81" s="33"/>
      <c r="AN81" s="32"/>
      <c r="AO81" s="28"/>
      <c r="AP81" s="28"/>
      <c r="AQ81" s="28"/>
    </row>
    <row r="82" spans="1:43" ht="6" customHeight="1" x14ac:dyDescent="0.25">
      <c r="A82" s="41"/>
      <c r="B82" s="141"/>
      <c r="C82" s="30"/>
      <c r="D82" s="29"/>
      <c r="E82" s="41"/>
      <c r="F82" s="41"/>
      <c r="G82" s="41"/>
      <c r="H82" s="41"/>
      <c r="I82" s="41"/>
      <c r="J82" s="41"/>
      <c r="K82" s="41"/>
      <c r="L82" s="41"/>
      <c r="M82" s="41"/>
      <c r="N82" s="41"/>
      <c r="O82" s="41"/>
      <c r="P82" s="41"/>
      <c r="Q82" s="41"/>
      <c r="R82" s="41"/>
      <c r="S82" s="41"/>
      <c r="T82" s="41"/>
      <c r="U82" s="30"/>
      <c r="V82" s="29"/>
      <c r="W82" s="41"/>
      <c r="X82" s="41"/>
      <c r="Y82" s="41"/>
      <c r="Z82" s="41"/>
      <c r="AA82" s="41"/>
      <c r="AB82" s="41"/>
      <c r="AC82" s="41"/>
      <c r="AD82" s="41"/>
      <c r="AE82" s="41"/>
      <c r="AF82" s="41"/>
      <c r="AG82" s="41"/>
      <c r="AH82" s="41"/>
      <c r="AI82" s="41"/>
      <c r="AJ82" s="41"/>
      <c r="AK82" s="41"/>
      <c r="AL82" s="67"/>
      <c r="AM82" s="30"/>
      <c r="AN82" s="29"/>
      <c r="AO82" s="41"/>
      <c r="AP82" s="41"/>
      <c r="AQ82" s="41"/>
    </row>
    <row r="83" spans="1:43" ht="11.25" customHeight="1" x14ac:dyDescent="0.25">
      <c r="A83" s="145"/>
      <c r="B83" s="161">
        <v>715</v>
      </c>
      <c r="C83" s="36"/>
      <c r="D83" s="37"/>
      <c r="E83" s="317" t="str">
        <f ca="1">VLOOKUP(INDIRECT(ADDRESS(ROW(),COLUMN()-3)),INDIRECT("translations[[Question Num]:["&amp; Language_Selected &amp;"]]"),MATCH(Language_Selected,Language_Options,0)+1,FALSE)</f>
        <v>Where was the test done?
PROBE TO IDENTIFY THE TYPE OF SOURCE.
IF UNABLE TO DETERMINE IF PUBLIC, PRIVATE, OR NGO SECTOR, RECORD '96' AND WRITE THE NAME OF THE PLACE.</v>
      </c>
      <c r="F83" s="317"/>
      <c r="G83" s="317"/>
      <c r="H83" s="317"/>
      <c r="I83" s="317"/>
      <c r="J83" s="317"/>
      <c r="K83" s="317"/>
      <c r="L83" s="317"/>
      <c r="M83" s="317"/>
      <c r="N83" s="317"/>
      <c r="O83" s="317"/>
      <c r="P83" s="317"/>
      <c r="Q83" s="317"/>
      <c r="R83" s="317"/>
      <c r="S83" s="317"/>
      <c r="T83" s="317"/>
      <c r="U83" s="84"/>
      <c r="V83" s="37"/>
      <c r="W83" s="87" t="s">
        <v>252</v>
      </c>
      <c r="X83" s="145"/>
      <c r="Y83" s="145"/>
      <c r="Z83" s="145"/>
      <c r="AA83" s="145"/>
      <c r="AB83" s="145"/>
      <c r="AC83" s="145"/>
      <c r="AD83" s="145"/>
      <c r="AE83" s="145"/>
      <c r="AF83" s="145"/>
      <c r="AG83" s="145"/>
      <c r="AH83" s="145"/>
      <c r="AI83" s="145"/>
      <c r="AJ83" s="145"/>
      <c r="AK83" s="145"/>
      <c r="AL83" s="46"/>
      <c r="AM83" s="36"/>
      <c r="AN83" s="37"/>
      <c r="AO83" s="145"/>
      <c r="AP83" s="145"/>
      <c r="AQ83" s="145"/>
    </row>
    <row r="84" spans="1:43" ht="11.25" customHeight="1" x14ac:dyDescent="0.25">
      <c r="A84" s="145"/>
      <c r="B84" s="64" t="s">
        <v>254</v>
      </c>
      <c r="C84" s="36"/>
      <c r="D84" s="37"/>
      <c r="E84" s="317"/>
      <c r="F84" s="317"/>
      <c r="G84" s="317"/>
      <c r="H84" s="317"/>
      <c r="I84" s="317"/>
      <c r="J84" s="317"/>
      <c r="K84" s="317"/>
      <c r="L84" s="317"/>
      <c r="M84" s="317"/>
      <c r="N84" s="317"/>
      <c r="O84" s="317"/>
      <c r="P84" s="317"/>
      <c r="Q84" s="317"/>
      <c r="R84" s="317"/>
      <c r="S84" s="317"/>
      <c r="T84" s="317"/>
      <c r="U84" s="36"/>
      <c r="V84" s="37"/>
      <c r="W84" s="145"/>
      <c r="X84" s="145" t="s">
        <v>253</v>
      </c>
      <c r="Y84" s="145"/>
      <c r="Z84" s="145"/>
      <c r="AA84" s="145"/>
      <c r="AB84" s="145"/>
      <c r="AC84" s="145"/>
      <c r="AD84" s="145"/>
      <c r="AE84" s="145"/>
      <c r="AF84" s="31" t="s">
        <v>9</v>
      </c>
      <c r="AG84" s="31"/>
      <c r="AH84" s="120"/>
      <c r="AI84" s="31"/>
      <c r="AJ84" s="31"/>
      <c r="AK84" s="31"/>
      <c r="AL84" s="46" t="s">
        <v>180</v>
      </c>
      <c r="AM84" s="36"/>
      <c r="AN84" s="37"/>
      <c r="AO84" s="145"/>
      <c r="AP84" s="145"/>
      <c r="AQ84" s="145"/>
    </row>
    <row r="85" spans="1:43" ht="11.25" customHeight="1" x14ac:dyDescent="0.25">
      <c r="A85" s="145"/>
      <c r="B85" s="140"/>
      <c r="C85" s="36"/>
      <c r="D85" s="37"/>
      <c r="E85" s="317"/>
      <c r="F85" s="317"/>
      <c r="G85" s="317"/>
      <c r="H85" s="317"/>
      <c r="I85" s="317"/>
      <c r="J85" s="317"/>
      <c r="K85" s="317"/>
      <c r="L85" s="317"/>
      <c r="M85" s="317"/>
      <c r="N85" s="317"/>
      <c r="O85" s="317"/>
      <c r="P85" s="317"/>
      <c r="Q85" s="317"/>
      <c r="R85" s="317"/>
      <c r="S85" s="317"/>
      <c r="T85" s="317"/>
      <c r="U85" s="36"/>
      <c r="V85" s="37"/>
      <c r="W85" s="145"/>
      <c r="X85" s="145" t="s">
        <v>255</v>
      </c>
      <c r="Y85" s="145"/>
      <c r="Z85" s="145"/>
      <c r="AA85" s="145"/>
      <c r="AB85" s="145"/>
      <c r="AC85" s="145"/>
      <c r="AD85" s="145"/>
      <c r="AE85" s="145"/>
      <c r="AF85" s="119"/>
      <c r="AG85" s="31"/>
      <c r="AH85" s="119"/>
      <c r="AI85" s="31" t="s">
        <v>9</v>
      </c>
      <c r="AJ85" s="31"/>
      <c r="AK85" s="31"/>
      <c r="AL85" s="46" t="s">
        <v>181</v>
      </c>
      <c r="AM85" s="36"/>
      <c r="AN85" s="37"/>
      <c r="AO85" s="145"/>
      <c r="AP85" s="145"/>
      <c r="AQ85" s="145"/>
    </row>
    <row r="86" spans="1:43" ht="11.25" customHeight="1" x14ac:dyDescent="0.25">
      <c r="A86" s="145"/>
      <c r="B86" s="140"/>
      <c r="C86" s="36"/>
      <c r="D86" s="37"/>
      <c r="E86" s="317"/>
      <c r="F86" s="317"/>
      <c r="G86" s="317"/>
      <c r="H86" s="317"/>
      <c r="I86" s="317"/>
      <c r="J86" s="317"/>
      <c r="K86" s="317"/>
      <c r="L86" s="317"/>
      <c r="M86" s="317"/>
      <c r="N86" s="317"/>
      <c r="O86" s="317"/>
      <c r="P86" s="317"/>
      <c r="Q86" s="317"/>
      <c r="R86" s="317"/>
      <c r="S86" s="317"/>
      <c r="T86" s="317"/>
      <c r="U86" s="36"/>
      <c r="V86" s="37"/>
      <c r="W86" s="145"/>
      <c r="X86" s="145" t="s">
        <v>374</v>
      </c>
      <c r="Y86" s="145"/>
      <c r="Z86" s="145"/>
      <c r="AA86" s="145"/>
      <c r="AB86" s="145"/>
      <c r="AC86" s="145"/>
      <c r="AD86" s="145"/>
      <c r="AE86" s="119"/>
      <c r="AF86" s="119"/>
      <c r="AG86" s="31" t="s">
        <v>9</v>
      </c>
      <c r="AH86" s="120"/>
      <c r="AI86" s="120"/>
      <c r="AJ86" s="120"/>
      <c r="AK86" s="31"/>
      <c r="AL86" s="46" t="s">
        <v>182</v>
      </c>
      <c r="AM86" s="36"/>
      <c r="AN86" s="37"/>
      <c r="AO86" s="145"/>
      <c r="AP86" s="145"/>
      <c r="AQ86" s="145"/>
    </row>
    <row r="87" spans="1:43" ht="11.25" customHeight="1" x14ac:dyDescent="0.25">
      <c r="A87" s="145"/>
      <c r="B87" s="140"/>
      <c r="C87" s="36"/>
      <c r="D87" s="37"/>
      <c r="E87" s="317"/>
      <c r="F87" s="317"/>
      <c r="G87" s="317"/>
      <c r="H87" s="317"/>
      <c r="I87" s="317"/>
      <c r="J87" s="317"/>
      <c r="K87" s="317"/>
      <c r="L87" s="317"/>
      <c r="M87" s="317"/>
      <c r="N87" s="317"/>
      <c r="O87" s="317"/>
      <c r="P87" s="317"/>
      <c r="Q87" s="317"/>
      <c r="R87" s="317"/>
      <c r="S87" s="317"/>
      <c r="T87" s="317"/>
      <c r="U87" s="36"/>
      <c r="V87" s="37"/>
      <c r="W87" s="145"/>
      <c r="X87" s="145" t="s">
        <v>256</v>
      </c>
      <c r="Y87" s="145"/>
      <c r="Z87" s="145"/>
      <c r="AA87" s="145"/>
      <c r="AB87" s="145"/>
      <c r="AC87" s="145"/>
      <c r="AD87" s="145"/>
      <c r="AE87" s="145"/>
      <c r="AF87" s="145"/>
      <c r="AG87" s="31" t="s">
        <v>9</v>
      </c>
      <c r="AH87" s="120"/>
      <c r="AI87" s="31"/>
      <c r="AJ87" s="31"/>
      <c r="AK87" s="31"/>
      <c r="AL87" s="46" t="s">
        <v>183</v>
      </c>
      <c r="AM87" s="36"/>
      <c r="AN87" s="37"/>
      <c r="AO87" s="145"/>
      <c r="AP87" s="145"/>
      <c r="AQ87" s="145"/>
    </row>
    <row r="88" spans="1:43" ht="11.25" customHeight="1" x14ac:dyDescent="0.25">
      <c r="A88" s="145"/>
      <c r="B88" s="140"/>
      <c r="C88" s="36"/>
      <c r="D88" s="37"/>
      <c r="E88" s="317"/>
      <c r="F88" s="317"/>
      <c r="G88" s="317"/>
      <c r="H88" s="317"/>
      <c r="I88" s="317"/>
      <c r="J88" s="317"/>
      <c r="K88" s="317"/>
      <c r="L88" s="317"/>
      <c r="M88" s="317"/>
      <c r="N88" s="317"/>
      <c r="O88" s="317"/>
      <c r="P88" s="317"/>
      <c r="Q88" s="317"/>
      <c r="R88" s="317"/>
      <c r="S88" s="317"/>
      <c r="T88" s="317"/>
      <c r="U88" s="36"/>
      <c r="V88" s="37"/>
      <c r="W88" s="145"/>
      <c r="X88" s="145" t="s">
        <v>375</v>
      </c>
      <c r="Y88" s="145"/>
      <c r="Z88" s="145"/>
      <c r="AA88" s="145"/>
      <c r="AB88" s="145"/>
      <c r="AC88" s="145"/>
      <c r="AD88" s="145"/>
      <c r="AE88" s="119"/>
      <c r="AF88" s="31" t="s">
        <v>9</v>
      </c>
      <c r="AG88" s="31"/>
      <c r="AH88" s="31"/>
      <c r="AI88" s="31"/>
      <c r="AJ88" s="31"/>
      <c r="AK88" s="31"/>
      <c r="AL88" s="46" t="s">
        <v>258</v>
      </c>
      <c r="AM88" s="36"/>
      <c r="AN88" s="37"/>
      <c r="AO88" s="145"/>
      <c r="AP88" s="145"/>
      <c r="AQ88" s="145"/>
    </row>
    <row r="89" spans="1:43" ht="11.25" customHeight="1" x14ac:dyDescent="0.25">
      <c r="A89" s="145"/>
      <c r="B89" s="140"/>
      <c r="C89" s="36"/>
      <c r="D89" s="37"/>
      <c r="E89" s="317"/>
      <c r="F89" s="317"/>
      <c r="G89" s="317"/>
      <c r="H89" s="317"/>
      <c r="I89" s="317"/>
      <c r="J89" s="317"/>
      <c r="K89" s="317"/>
      <c r="L89" s="317"/>
      <c r="M89" s="317"/>
      <c r="N89" s="317"/>
      <c r="O89" s="317"/>
      <c r="P89" s="317"/>
      <c r="Q89" s="317"/>
      <c r="R89" s="317"/>
      <c r="S89" s="317"/>
      <c r="T89" s="317"/>
      <c r="U89" s="36"/>
      <c r="V89" s="37"/>
      <c r="W89" s="145"/>
      <c r="X89" s="145" t="s">
        <v>259</v>
      </c>
      <c r="Y89" s="145"/>
      <c r="Z89" s="145"/>
      <c r="AA89" s="145"/>
      <c r="AB89" s="145"/>
      <c r="AC89" s="145"/>
      <c r="AD89" s="145"/>
      <c r="AE89" s="145"/>
      <c r="AF89" s="145"/>
      <c r="AG89" s="145"/>
      <c r="AH89" s="145"/>
      <c r="AI89" s="145"/>
      <c r="AJ89" s="145"/>
      <c r="AK89" s="145"/>
      <c r="AL89" s="46"/>
      <c r="AM89" s="36"/>
      <c r="AN89" s="37"/>
      <c r="AO89" s="145"/>
      <c r="AP89" s="145"/>
      <c r="AQ89" s="145"/>
    </row>
    <row r="90" spans="1:43" ht="11.25" customHeight="1" x14ac:dyDescent="0.25">
      <c r="A90" s="145"/>
      <c r="B90" s="140"/>
      <c r="C90" s="36"/>
      <c r="D90" s="37"/>
      <c r="E90" s="317"/>
      <c r="F90" s="317"/>
      <c r="G90" s="317"/>
      <c r="H90" s="317"/>
      <c r="I90" s="317"/>
      <c r="J90" s="317"/>
      <c r="K90" s="317"/>
      <c r="L90" s="317"/>
      <c r="M90" s="317"/>
      <c r="N90" s="317"/>
      <c r="O90" s="317"/>
      <c r="P90" s="317"/>
      <c r="Q90" s="317"/>
      <c r="R90" s="317"/>
      <c r="S90" s="317"/>
      <c r="T90" s="317"/>
      <c r="U90" s="36"/>
      <c r="V90" s="37"/>
      <c r="W90" s="145"/>
      <c r="X90" s="145"/>
      <c r="Y90" s="145"/>
      <c r="Z90" s="145"/>
      <c r="AA90" s="145"/>
      <c r="AB90" s="145"/>
      <c r="AC90" s="145"/>
      <c r="AD90" s="145"/>
      <c r="AE90" s="145"/>
      <c r="AF90" s="145"/>
      <c r="AG90" s="145"/>
      <c r="AH90" s="145"/>
      <c r="AI90" s="145"/>
      <c r="AJ90" s="145"/>
      <c r="AK90" s="145"/>
      <c r="AL90" s="46"/>
      <c r="AM90" s="36"/>
      <c r="AN90" s="37"/>
      <c r="AO90" s="145"/>
      <c r="AP90" s="145"/>
      <c r="AQ90" s="145"/>
    </row>
    <row r="91" spans="1:43" ht="11.25" customHeight="1" x14ac:dyDescent="0.25">
      <c r="A91" s="145"/>
      <c r="B91" s="140"/>
      <c r="C91" s="36"/>
      <c r="D91" s="37"/>
      <c r="E91" s="317"/>
      <c r="F91" s="317"/>
      <c r="G91" s="317"/>
      <c r="H91" s="317"/>
      <c r="I91" s="317"/>
      <c r="J91" s="317"/>
      <c r="K91" s="317"/>
      <c r="L91" s="317"/>
      <c r="M91" s="317"/>
      <c r="N91" s="317"/>
      <c r="O91" s="317"/>
      <c r="P91" s="317"/>
      <c r="Q91" s="317"/>
      <c r="R91" s="317"/>
      <c r="S91" s="317"/>
      <c r="T91" s="317"/>
      <c r="U91" s="36"/>
      <c r="V91" s="37"/>
      <c r="W91" s="145"/>
      <c r="X91" s="145"/>
      <c r="Y91" s="145"/>
      <c r="Z91" s="145"/>
      <c r="AA91" s="145"/>
      <c r="AB91" s="145"/>
      <c r="AC91" s="145"/>
      <c r="AD91" s="145"/>
      <c r="AE91" s="145"/>
      <c r="AF91" s="145"/>
      <c r="AG91" s="145"/>
      <c r="AH91" s="145"/>
      <c r="AI91" s="145"/>
      <c r="AJ91" s="145"/>
      <c r="AK91" s="145"/>
      <c r="AL91" s="46" t="s">
        <v>260</v>
      </c>
      <c r="AM91" s="36"/>
      <c r="AN91" s="37"/>
      <c r="AO91" s="145"/>
      <c r="AP91" s="145"/>
      <c r="AQ91" s="145"/>
    </row>
    <row r="92" spans="1:43" ht="11.25" customHeight="1" x14ac:dyDescent="0.25">
      <c r="A92" s="145"/>
      <c r="B92" s="140"/>
      <c r="C92" s="36"/>
      <c r="D92" s="37"/>
      <c r="E92" s="317"/>
      <c r="F92" s="317"/>
      <c r="G92" s="317"/>
      <c r="H92" s="317"/>
      <c r="I92" s="317"/>
      <c r="J92" s="317"/>
      <c r="K92" s="317"/>
      <c r="L92" s="317"/>
      <c r="M92" s="317"/>
      <c r="N92" s="317"/>
      <c r="O92" s="317"/>
      <c r="P92" s="317"/>
      <c r="Q92" s="317"/>
      <c r="R92" s="317"/>
      <c r="S92" s="317"/>
      <c r="T92" s="317"/>
      <c r="U92" s="36"/>
      <c r="V92" s="37"/>
      <c r="W92" s="145"/>
      <c r="X92" s="145"/>
      <c r="Y92" s="119"/>
      <c r="Z92" s="301" t="s">
        <v>93</v>
      </c>
      <c r="AA92" s="301"/>
      <c r="AB92" s="301"/>
      <c r="AC92" s="301"/>
      <c r="AD92" s="301"/>
      <c r="AE92" s="301"/>
      <c r="AF92" s="301"/>
      <c r="AG92" s="301"/>
      <c r="AH92" s="301"/>
      <c r="AI92" s="301"/>
      <c r="AJ92" s="301"/>
      <c r="AK92" s="301"/>
      <c r="AL92" s="46"/>
      <c r="AM92" s="36"/>
      <c r="AN92" s="37"/>
      <c r="AO92" s="145"/>
      <c r="AP92" s="145"/>
      <c r="AQ92" s="145"/>
    </row>
    <row r="93" spans="1:43" ht="11.25" customHeight="1" x14ac:dyDescent="0.25">
      <c r="A93" s="145"/>
      <c r="B93" s="140"/>
      <c r="C93" s="36"/>
      <c r="D93" s="37"/>
      <c r="E93" s="317"/>
      <c r="F93" s="317"/>
      <c r="G93" s="317"/>
      <c r="H93" s="317"/>
      <c r="I93" s="317"/>
      <c r="J93" s="317"/>
      <c r="K93" s="317"/>
      <c r="L93" s="317"/>
      <c r="M93" s="317"/>
      <c r="N93" s="317"/>
      <c r="O93" s="317"/>
      <c r="P93" s="317"/>
      <c r="Q93" s="317"/>
      <c r="R93" s="317"/>
      <c r="S93" s="317"/>
      <c r="T93" s="317"/>
      <c r="U93" s="36"/>
      <c r="V93" s="37"/>
      <c r="W93" s="145"/>
      <c r="X93" s="145"/>
      <c r="Y93" s="119"/>
      <c r="Z93" s="140"/>
      <c r="AA93" s="140"/>
      <c r="AB93" s="140"/>
      <c r="AC93" s="140"/>
      <c r="AD93" s="140"/>
      <c r="AE93" s="140"/>
      <c r="AF93" s="140"/>
      <c r="AG93" s="140"/>
      <c r="AH93" s="140"/>
      <c r="AI93" s="140"/>
      <c r="AJ93" s="140"/>
      <c r="AK93" s="140"/>
      <c r="AL93" s="46"/>
      <c r="AM93" s="36"/>
      <c r="AN93" s="37"/>
      <c r="AO93" s="145"/>
      <c r="AP93" s="145"/>
      <c r="AQ93" s="145"/>
    </row>
    <row r="94" spans="1:43" ht="11.25" customHeight="1" x14ac:dyDescent="0.25">
      <c r="A94" s="145"/>
      <c r="B94" s="140"/>
      <c r="C94" s="36"/>
      <c r="D94" s="37"/>
      <c r="E94" s="317"/>
      <c r="F94" s="317"/>
      <c r="G94" s="317"/>
      <c r="H94" s="317"/>
      <c r="I94" s="317"/>
      <c r="J94" s="317"/>
      <c r="K94" s="317"/>
      <c r="L94" s="317"/>
      <c r="M94" s="317"/>
      <c r="N94" s="317"/>
      <c r="O94" s="317"/>
      <c r="P94" s="317"/>
      <c r="Q94" s="317"/>
      <c r="R94" s="317"/>
      <c r="S94" s="317"/>
      <c r="T94" s="317"/>
      <c r="U94" s="36"/>
      <c r="V94" s="37"/>
      <c r="W94" s="87" t="s">
        <v>261</v>
      </c>
      <c r="X94" s="145"/>
      <c r="Y94" s="145"/>
      <c r="Z94" s="145"/>
      <c r="AA94" s="145"/>
      <c r="AB94" s="145"/>
      <c r="AC94" s="145"/>
      <c r="AD94" s="145"/>
      <c r="AE94" s="145"/>
      <c r="AF94" s="145"/>
      <c r="AG94" s="145"/>
      <c r="AH94" s="145"/>
      <c r="AI94" s="145"/>
      <c r="AJ94" s="145"/>
      <c r="AK94" s="145"/>
      <c r="AL94" s="46"/>
      <c r="AM94" s="36"/>
      <c r="AN94" s="37"/>
      <c r="AO94" s="145"/>
      <c r="AP94" s="145"/>
      <c r="AQ94" s="145"/>
    </row>
    <row r="95" spans="1:43" ht="11.25" customHeight="1" x14ac:dyDescent="0.25">
      <c r="A95" s="145"/>
      <c r="B95" s="140"/>
      <c r="C95" s="36"/>
      <c r="D95" s="37"/>
      <c r="E95" s="317"/>
      <c r="F95" s="317"/>
      <c r="G95" s="317"/>
      <c r="H95" s="317"/>
      <c r="I95" s="317"/>
      <c r="J95" s="317"/>
      <c r="K95" s="317"/>
      <c r="L95" s="317"/>
      <c r="M95" s="317"/>
      <c r="N95" s="317"/>
      <c r="O95" s="317"/>
      <c r="P95" s="317"/>
      <c r="Q95" s="317"/>
      <c r="R95" s="317"/>
      <c r="S95" s="317"/>
      <c r="T95" s="317"/>
      <c r="U95" s="36"/>
      <c r="V95" s="37"/>
      <c r="W95" s="145"/>
      <c r="X95" s="145" t="s">
        <v>262</v>
      </c>
      <c r="Y95" s="145"/>
      <c r="Z95" s="145"/>
      <c r="AA95" s="145"/>
      <c r="AB95" s="145"/>
      <c r="AC95" s="145"/>
      <c r="AD95" s="31"/>
      <c r="AE95" s="31" t="s">
        <v>9</v>
      </c>
      <c r="AF95" s="31"/>
      <c r="AG95" s="31"/>
      <c r="AH95" s="31"/>
      <c r="AI95" s="31"/>
      <c r="AJ95" s="31"/>
      <c r="AK95" s="31"/>
      <c r="AL95" s="121" t="s">
        <v>263</v>
      </c>
      <c r="AM95" s="36"/>
      <c r="AN95" s="37"/>
      <c r="AO95" s="145"/>
      <c r="AP95" s="145"/>
      <c r="AQ95" s="145"/>
    </row>
    <row r="96" spans="1:43" ht="11.25" customHeight="1" x14ac:dyDescent="0.25">
      <c r="A96" s="145"/>
      <c r="B96" s="140"/>
      <c r="C96" s="36"/>
      <c r="D96" s="37"/>
      <c r="E96" s="317"/>
      <c r="F96" s="317"/>
      <c r="G96" s="317"/>
      <c r="H96" s="317"/>
      <c r="I96" s="317"/>
      <c r="J96" s="317"/>
      <c r="K96" s="317"/>
      <c r="L96" s="317"/>
      <c r="M96" s="317"/>
      <c r="N96" s="317"/>
      <c r="O96" s="317"/>
      <c r="P96" s="317"/>
      <c r="Q96" s="317"/>
      <c r="R96" s="317"/>
      <c r="S96" s="317"/>
      <c r="T96" s="317"/>
      <c r="U96" s="36"/>
      <c r="V96" s="37"/>
      <c r="W96" s="145"/>
      <c r="X96" s="145" t="s">
        <v>264</v>
      </c>
      <c r="Y96" s="145"/>
      <c r="Z96" s="145"/>
      <c r="AA96" s="145"/>
      <c r="AB96" s="145"/>
      <c r="AC96" s="31"/>
      <c r="AD96" s="31" t="s">
        <v>9</v>
      </c>
      <c r="AE96" s="120"/>
      <c r="AF96" s="31"/>
      <c r="AG96" s="31"/>
      <c r="AH96" s="31"/>
      <c r="AI96" s="31"/>
      <c r="AJ96" s="31"/>
      <c r="AK96" s="31"/>
      <c r="AL96" s="179" t="s">
        <v>265</v>
      </c>
      <c r="AM96" s="36"/>
      <c r="AN96" s="37"/>
      <c r="AO96" s="145"/>
      <c r="AP96" s="145"/>
      <c r="AQ96" s="145"/>
    </row>
    <row r="97" spans="1:43" ht="11.25" customHeight="1" x14ac:dyDescent="0.25">
      <c r="A97" s="145"/>
      <c r="B97" s="140"/>
      <c r="C97" s="36"/>
      <c r="D97" s="37"/>
      <c r="E97" s="317"/>
      <c r="F97" s="317"/>
      <c r="G97" s="317"/>
      <c r="H97" s="317"/>
      <c r="I97" s="317"/>
      <c r="J97" s="317"/>
      <c r="K97" s="317"/>
      <c r="L97" s="317"/>
      <c r="M97" s="317"/>
      <c r="N97" s="317"/>
      <c r="O97" s="317"/>
      <c r="P97" s="317"/>
      <c r="Q97" s="317"/>
      <c r="R97" s="317"/>
      <c r="S97" s="317"/>
      <c r="T97" s="317"/>
      <c r="U97" s="36"/>
      <c r="V97" s="37"/>
      <c r="W97" s="145"/>
      <c r="X97" s="145" t="s">
        <v>268</v>
      </c>
      <c r="Y97" s="122"/>
      <c r="Z97" s="145"/>
      <c r="AA97" s="145"/>
      <c r="AB97" s="145"/>
      <c r="AC97" s="145"/>
      <c r="AD97" s="31" t="s">
        <v>9</v>
      </c>
      <c r="AE97" s="31"/>
      <c r="AF97" s="120"/>
      <c r="AG97" s="120"/>
      <c r="AH97" s="120"/>
      <c r="AI97" s="120"/>
      <c r="AJ97" s="120"/>
      <c r="AK97" s="120"/>
      <c r="AL97" s="121" t="s">
        <v>267</v>
      </c>
      <c r="AM97" s="36"/>
      <c r="AN97" s="37"/>
      <c r="AO97" s="145"/>
      <c r="AP97" s="145"/>
      <c r="AQ97" s="145"/>
    </row>
    <row r="98" spans="1:43" ht="11.25" customHeight="1" x14ac:dyDescent="0.25">
      <c r="A98" s="145"/>
      <c r="B98" s="140"/>
      <c r="C98" s="36"/>
      <c r="D98" s="37"/>
      <c r="E98" s="317"/>
      <c r="F98" s="317"/>
      <c r="G98" s="317"/>
      <c r="H98" s="317"/>
      <c r="I98" s="317"/>
      <c r="J98" s="317"/>
      <c r="K98" s="317"/>
      <c r="L98" s="317"/>
      <c r="M98" s="317"/>
      <c r="N98" s="317"/>
      <c r="O98" s="317"/>
      <c r="P98" s="317"/>
      <c r="Q98" s="317"/>
      <c r="R98" s="317"/>
      <c r="S98" s="317"/>
      <c r="T98" s="317"/>
      <c r="U98" s="36"/>
      <c r="V98" s="37"/>
      <c r="W98" s="145"/>
      <c r="X98" s="145" t="s">
        <v>374</v>
      </c>
      <c r="Y98" s="145"/>
      <c r="Z98" s="145"/>
      <c r="AA98" s="145"/>
      <c r="AB98" s="145"/>
      <c r="AC98" s="145"/>
      <c r="AD98" s="145"/>
      <c r="AE98" s="119"/>
      <c r="AF98" s="119"/>
      <c r="AG98" s="31" t="s">
        <v>233</v>
      </c>
      <c r="AH98" s="120"/>
      <c r="AI98" s="120"/>
      <c r="AJ98" s="31"/>
      <c r="AK98" s="120"/>
      <c r="AL98" s="121" t="s">
        <v>269</v>
      </c>
      <c r="AM98" s="36"/>
      <c r="AN98" s="37"/>
      <c r="AO98" s="145"/>
      <c r="AP98" s="145"/>
      <c r="AQ98" s="145"/>
    </row>
    <row r="99" spans="1:43" ht="11.25" customHeight="1" x14ac:dyDescent="0.25">
      <c r="A99" s="145"/>
      <c r="B99" s="140"/>
      <c r="C99" s="36"/>
      <c r="D99" s="37"/>
      <c r="E99" s="317"/>
      <c r="F99" s="317"/>
      <c r="G99" s="317"/>
      <c r="H99" s="317"/>
      <c r="I99" s="317"/>
      <c r="J99" s="317"/>
      <c r="K99" s="317"/>
      <c r="L99" s="317"/>
      <c r="M99" s="317"/>
      <c r="N99" s="317"/>
      <c r="O99" s="317"/>
      <c r="P99" s="317"/>
      <c r="Q99" s="317"/>
      <c r="R99" s="317"/>
      <c r="S99" s="317"/>
      <c r="T99" s="317"/>
      <c r="U99" s="36"/>
      <c r="V99" s="37"/>
      <c r="W99" s="145"/>
      <c r="X99" s="145" t="s">
        <v>266</v>
      </c>
      <c r="Y99" s="145"/>
      <c r="Z99" s="145"/>
      <c r="AA99" s="145"/>
      <c r="AB99" s="31" t="s">
        <v>9</v>
      </c>
      <c r="AC99" s="120"/>
      <c r="AD99" s="120"/>
      <c r="AE99" s="120"/>
      <c r="AF99" s="120"/>
      <c r="AG99" s="120"/>
      <c r="AH99" s="120"/>
      <c r="AI99" s="120"/>
      <c r="AJ99" s="120"/>
      <c r="AK99" s="31"/>
      <c r="AL99" s="65" t="s">
        <v>270</v>
      </c>
      <c r="AM99" s="36"/>
      <c r="AN99" s="37"/>
      <c r="AO99" s="145"/>
      <c r="AP99" s="145"/>
      <c r="AQ99" s="145"/>
    </row>
    <row r="100" spans="1:43" ht="11.25" customHeight="1" x14ac:dyDescent="0.25">
      <c r="A100" s="145"/>
      <c r="B100" s="140"/>
      <c r="C100" s="36"/>
      <c r="D100" s="37"/>
      <c r="E100" s="317"/>
      <c r="F100" s="317"/>
      <c r="G100" s="317"/>
      <c r="H100" s="317"/>
      <c r="I100" s="317"/>
      <c r="J100" s="317"/>
      <c r="K100" s="317"/>
      <c r="L100" s="317"/>
      <c r="M100" s="317"/>
      <c r="N100" s="317"/>
      <c r="O100" s="317"/>
      <c r="P100" s="317"/>
      <c r="Q100" s="317"/>
      <c r="R100" s="317"/>
      <c r="S100" s="317"/>
      <c r="T100" s="317"/>
      <c r="U100" s="36"/>
      <c r="V100" s="37"/>
      <c r="W100" s="145"/>
      <c r="X100" s="145" t="s">
        <v>375</v>
      </c>
      <c r="Y100" s="145"/>
      <c r="Z100" s="145"/>
      <c r="AA100" s="145"/>
      <c r="AB100" s="145"/>
      <c r="AC100" s="145"/>
      <c r="AD100" s="145"/>
      <c r="AE100" s="119"/>
      <c r="AF100" s="31" t="s">
        <v>9</v>
      </c>
      <c r="AG100" s="31"/>
      <c r="AH100" s="31"/>
      <c r="AI100" s="31"/>
      <c r="AJ100" s="31"/>
      <c r="AK100" s="31"/>
      <c r="AL100" s="65" t="s">
        <v>271</v>
      </c>
      <c r="AM100" s="36"/>
      <c r="AN100" s="37"/>
      <c r="AO100" s="145"/>
      <c r="AP100" s="145"/>
      <c r="AQ100" s="145"/>
    </row>
    <row r="101" spans="1:43" ht="11.25" customHeight="1" x14ac:dyDescent="0.25">
      <c r="A101" s="145"/>
      <c r="B101" s="140"/>
      <c r="C101" s="36"/>
      <c r="D101" s="37"/>
      <c r="E101" s="317"/>
      <c r="F101" s="317"/>
      <c r="G101" s="317"/>
      <c r="H101" s="317"/>
      <c r="I101" s="317"/>
      <c r="J101" s="317"/>
      <c r="K101" s="317"/>
      <c r="L101" s="317"/>
      <c r="M101" s="317"/>
      <c r="N101" s="317"/>
      <c r="O101" s="317"/>
      <c r="P101" s="317"/>
      <c r="Q101" s="317"/>
      <c r="R101" s="317"/>
      <c r="S101" s="317"/>
      <c r="T101" s="317"/>
      <c r="U101" s="36"/>
      <c r="V101" s="37"/>
      <c r="W101" s="145"/>
      <c r="X101" s="145" t="s">
        <v>272</v>
      </c>
      <c r="Y101" s="145"/>
      <c r="Z101" s="145"/>
      <c r="AA101" s="145"/>
      <c r="AB101" s="145"/>
      <c r="AC101" s="145"/>
      <c r="AD101" s="145"/>
      <c r="AE101" s="145"/>
      <c r="AF101" s="145"/>
      <c r="AG101" s="145"/>
      <c r="AH101" s="145"/>
      <c r="AI101" s="145"/>
      <c r="AJ101" s="145"/>
      <c r="AK101" s="145"/>
      <c r="AL101" s="46"/>
      <c r="AM101" s="36"/>
      <c r="AN101" s="37"/>
      <c r="AO101" s="145"/>
      <c r="AP101" s="145"/>
      <c r="AQ101" s="145"/>
    </row>
    <row r="102" spans="1:43" ht="11.25" customHeight="1" x14ac:dyDescent="0.25">
      <c r="A102" s="145"/>
      <c r="B102" s="140"/>
      <c r="C102" s="36"/>
      <c r="D102" s="37"/>
      <c r="E102" s="317"/>
      <c r="F102" s="317"/>
      <c r="G102" s="317"/>
      <c r="H102" s="317"/>
      <c r="I102" s="317"/>
      <c r="J102" s="317"/>
      <c r="K102" s="317"/>
      <c r="L102" s="317"/>
      <c r="M102" s="317"/>
      <c r="N102" s="317"/>
      <c r="O102" s="317"/>
      <c r="P102" s="317"/>
      <c r="Q102" s="317"/>
      <c r="R102" s="317"/>
      <c r="S102" s="317"/>
      <c r="T102" s="317"/>
      <c r="U102" s="36"/>
      <c r="V102" s="37"/>
      <c r="W102" s="145"/>
      <c r="X102" s="145"/>
      <c r="Y102" s="145"/>
      <c r="Z102" s="145"/>
      <c r="AA102" s="145"/>
      <c r="AB102" s="145"/>
      <c r="AC102" s="145"/>
      <c r="AD102" s="145"/>
      <c r="AE102" s="145"/>
      <c r="AF102" s="145"/>
      <c r="AG102" s="145"/>
      <c r="AH102" s="145"/>
      <c r="AI102" s="145"/>
      <c r="AJ102" s="145"/>
      <c r="AK102" s="145"/>
      <c r="AL102" s="46"/>
      <c r="AM102" s="36"/>
      <c r="AN102" s="37"/>
      <c r="AO102" s="145"/>
      <c r="AP102" s="145"/>
      <c r="AQ102" s="145"/>
    </row>
    <row r="103" spans="1:43" ht="11.25" customHeight="1" x14ac:dyDescent="0.25">
      <c r="A103" s="145"/>
      <c r="B103" s="140"/>
      <c r="C103" s="36"/>
      <c r="D103" s="37"/>
      <c r="E103" s="317"/>
      <c r="F103" s="317"/>
      <c r="G103" s="317"/>
      <c r="H103" s="317"/>
      <c r="I103" s="317"/>
      <c r="J103" s="317"/>
      <c r="K103" s="317"/>
      <c r="L103" s="317"/>
      <c r="M103" s="317"/>
      <c r="N103" s="317"/>
      <c r="O103" s="317"/>
      <c r="P103" s="317"/>
      <c r="Q103" s="317"/>
      <c r="R103" s="317"/>
      <c r="S103" s="317"/>
      <c r="T103" s="317"/>
      <c r="U103" s="36"/>
      <c r="V103" s="37"/>
      <c r="W103" s="145"/>
      <c r="X103" s="145"/>
      <c r="Y103" s="145"/>
      <c r="Z103" s="145"/>
      <c r="AA103" s="145"/>
      <c r="AB103" s="145"/>
      <c r="AC103" s="145"/>
      <c r="AD103" s="145"/>
      <c r="AE103" s="145"/>
      <c r="AF103" s="145"/>
      <c r="AG103" s="145"/>
      <c r="AH103" s="145"/>
      <c r="AI103" s="145"/>
      <c r="AJ103" s="145"/>
      <c r="AK103" s="145"/>
      <c r="AL103" s="65" t="s">
        <v>273</v>
      </c>
      <c r="AM103" s="36"/>
      <c r="AN103" s="37"/>
      <c r="AO103" s="145"/>
      <c r="AP103" s="145"/>
      <c r="AQ103" s="145"/>
    </row>
    <row r="104" spans="1:43" ht="11.25" customHeight="1" x14ac:dyDescent="0.25">
      <c r="A104" s="145"/>
      <c r="B104" s="140"/>
      <c r="C104" s="36"/>
      <c r="D104" s="37"/>
      <c r="E104" s="317"/>
      <c r="F104" s="317"/>
      <c r="G104" s="317"/>
      <c r="H104" s="317"/>
      <c r="I104" s="317"/>
      <c r="J104" s="317"/>
      <c r="K104" s="317"/>
      <c r="L104" s="317"/>
      <c r="M104" s="317"/>
      <c r="N104" s="317"/>
      <c r="O104" s="317"/>
      <c r="P104" s="317"/>
      <c r="Q104" s="317"/>
      <c r="R104" s="317"/>
      <c r="S104" s="317"/>
      <c r="T104" s="317"/>
      <c r="U104" s="36"/>
      <c r="V104" s="37"/>
      <c r="W104" s="145"/>
      <c r="X104" s="145"/>
      <c r="Y104" s="119"/>
      <c r="Z104" s="301" t="s">
        <v>93</v>
      </c>
      <c r="AA104" s="301"/>
      <c r="AB104" s="301"/>
      <c r="AC104" s="301"/>
      <c r="AD104" s="301"/>
      <c r="AE104" s="301"/>
      <c r="AF104" s="301"/>
      <c r="AG104" s="301"/>
      <c r="AH104" s="301"/>
      <c r="AI104" s="301"/>
      <c r="AJ104" s="301"/>
      <c r="AK104" s="301"/>
      <c r="AL104" s="46"/>
      <c r="AM104" s="36"/>
      <c r="AN104" s="37"/>
      <c r="AO104" s="145"/>
      <c r="AP104" s="145"/>
      <c r="AQ104" s="145"/>
    </row>
    <row r="105" spans="1:43" ht="11.25" customHeight="1" x14ac:dyDescent="0.25">
      <c r="A105" s="145"/>
      <c r="B105" s="140"/>
      <c r="C105" s="36"/>
      <c r="D105" s="37"/>
      <c r="E105" s="317"/>
      <c r="F105" s="317"/>
      <c r="G105" s="317"/>
      <c r="H105" s="317"/>
      <c r="I105" s="317"/>
      <c r="J105" s="317"/>
      <c r="K105" s="317"/>
      <c r="L105" s="317"/>
      <c r="M105" s="317"/>
      <c r="N105" s="317"/>
      <c r="O105" s="317"/>
      <c r="P105" s="317"/>
      <c r="Q105" s="317"/>
      <c r="R105" s="317"/>
      <c r="S105" s="317"/>
      <c r="T105" s="317"/>
      <c r="U105" s="36"/>
      <c r="V105" s="37"/>
      <c r="W105" s="145"/>
      <c r="X105" s="145"/>
      <c r="Y105" s="119"/>
      <c r="Z105" s="140"/>
      <c r="AA105" s="140"/>
      <c r="AB105" s="140"/>
      <c r="AC105" s="140"/>
      <c r="AD105" s="140"/>
      <c r="AE105" s="140"/>
      <c r="AF105" s="140"/>
      <c r="AG105" s="140"/>
      <c r="AH105" s="140"/>
      <c r="AI105" s="140"/>
      <c r="AJ105" s="140"/>
      <c r="AK105" s="140"/>
      <c r="AL105" s="46"/>
      <c r="AM105" s="36"/>
      <c r="AN105" s="37"/>
      <c r="AO105" s="145"/>
      <c r="AP105" s="145"/>
      <c r="AQ105" s="145"/>
    </row>
    <row r="106" spans="1:43" ht="11.25" customHeight="1" x14ac:dyDescent="0.25">
      <c r="A106" s="145"/>
      <c r="B106" s="140"/>
      <c r="C106" s="36"/>
      <c r="D106" s="37"/>
      <c r="E106" s="317"/>
      <c r="F106" s="317"/>
      <c r="G106" s="317"/>
      <c r="H106" s="317"/>
      <c r="I106" s="317"/>
      <c r="J106" s="317"/>
      <c r="K106" s="317"/>
      <c r="L106" s="317"/>
      <c r="M106" s="317"/>
      <c r="N106" s="317"/>
      <c r="O106" s="317"/>
      <c r="P106" s="317"/>
      <c r="Q106" s="317"/>
      <c r="R106" s="317"/>
      <c r="S106" s="317"/>
      <c r="T106" s="317"/>
      <c r="U106" s="36"/>
      <c r="V106" s="37"/>
      <c r="W106" s="87" t="s">
        <v>274</v>
      </c>
      <c r="X106" s="145"/>
      <c r="Y106" s="145"/>
      <c r="Z106" s="145"/>
      <c r="AA106" s="145"/>
      <c r="AB106" s="145"/>
      <c r="AC106" s="145"/>
      <c r="AD106" s="145"/>
      <c r="AE106" s="145"/>
      <c r="AF106" s="145"/>
      <c r="AG106" s="46"/>
      <c r="AH106" s="145"/>
      <c r="AI106" s="145"/>
      <c r="AJ106" s="145"/>
      <c r="AK106" s="145"/>
      <c r="AL106" s="46"/>
      <c r="AM106" s="36"/>
      <c r="AN106" s="37"/>
      <c r="AO106" s="145"/>
      <c r="AP106" s="145"/>
      <c r="AQ106" s="145"/>
    </row>
    <row r="107" spans="1:43" ht="11.25" customHeight="1" x14ac:dyDescent="0.25">
      <c r="A107" s="145"/>
      <c r="B107" s="140"/>
      <c r="C107" s="36"/>
      <c r="D107" s="37"/>
      <c r="E107" s="317"/>
      <c r="F107" s="317"/>
      <c r="G107" s="317"/>
      <c r="H107" s="317"/>
      <c r="I107" s="317"/>
      <c r="J107" s="317"/>
      <c r="K107" s="317"/>
      <c r="L107" s="317"/>
      <c r="M107" s="317"/>
      <c r="N107" s="317"/>
      <c r="O107" s="317"/>
      <c r="P107" s="317"/>
      <c r="Q107" s="317"/>
      <c r="R107" s="317"/>
      <c r="S107" s="317"/>
      <c r="T107" s="317"/>
      <c r="U107" s="36"/>
      <c r="V107" s="37"/>
      <c r="W107" s="145"/>
      <c r="X107" s="145" t="s">
        <v>275</v>
      </c>
      <c r="Y107" s="145"/>
      <c r="Z107" s="145"/>
      <c r="AA107" s="145"/>
      <c r="AB107" s="145"/>
      <c r="AC107" s="31" t="s">
        <v>9</v>
      </c>
      <c r="AD107" s="31"/>
      <c r="AE107" s="31"/>
      <c r="AF107" s="31"/>
      <c r="AG107" s="31"/>
      <c r="AH107" s="31"/>
      <c r="AI107" s="31"/>
      <c r="AJ107" s="31"/>
      <c r="AK107" s="31"/>
      <c r="AL107" s="46" t="s">
        <v>276</v>
      </c>
      <c r="AM107" s="36"/>
      <c r="AN107" s="37"/>
      <c r="AO107" s="145"/>
      <c r="AP107" s="145"/>
      <c r="AQ107" s="145"/>
    </row>
    <row r="108" spans="1:43" ht="11.25" customHeight="1" x14ac:dyDescent="0.25">
      <c r="A108" s="145"/>
      <c r="B108" s="140"/>
      <c r="C108" s="36"/>
      <c r="D108" s="37"/>
      <c r="E108" s="317"/>
      <c r="F108" s="317"/>
      <c r="G108" s="317"/>
      <c r="H108" s="317"/>
      <c r="I108" s="317"/>
      <c r="J108" s="317"/>
      <c r="K108" s="317"/>
      <c r="L108" s="317"/>
      <c r="M108" s="317"/>
      <c r="N108" s="317"/>
      <c r="O108" s="317"/>
      <c r="P108" s="317"/>
      <c r="Q108" s="317"/>
      <c r="R108" s="317"/>
      <c r="S108" s="317"/>
      <c r="T108" s="317"/>
      <c r="U108" s="36"/>
      <c r="V108" s="37"/>
      <c r="W108" s="145"/>
      <c r="X108" s="145" t="s">
        <v>277</v>
      </c>
      <c r="Y108" s="145"/>
      <c r="Z108" s="145"/>
      <c r="AA108" s="145"/>
      <c r="AB108" s="31" t="s">
        <v>9</v>
      </c>
      <c r="AC108" s="31"/>
      <c r="AD108" s="31"/>
      <c r="AE108" s="31"/>
      <c r="AF108" s="31"/>
      <c r="AG108" s="31"/>
      <c r="AH108" s="31"/>
      <c r="AI108" s="31"/>
      <c r="AJ108" s="31"/>
      <c r="AK108" s="31"/>
      <c r="AL108" s="65" t="s">
        <v>278</v>
      </c>
      <c r="AM108" s="36"/>
      <c r="AN108" s="37"/>
      <c r="AO108" s="145"/>
      <c r="AP108" s="145"/>
      <c r="AQ108" s="145"/>
    </row>
    <row r="109" spans="1:43" ht="11.25" customHeight="1" x14ac:dyDescent="0.25">
      <c r="A109" s="145"/>
      <c r="B109" s="140"/>
      <c r="C109" s="36"/>
      <c r="D109" s="37"/>
      <c r="E109" s="317"/>
      <c r="F109" s="317"/>
      <c r="G109" s="317"/>
      <c r="H109" s="317"/>
      <c r="I109" s="317"/>
      <c r="J109" s="317"/>
      <c r="K109" s="317"/>
      <c r="L109" s="317"/>
      <c r="M109" s="317"/>
      <c r="N109" s="317"/>
      <c r="O109" s="317"/>
      <c r="P109" s="317"/>
      <c r="Q109" s="317"/>
      <c r="R109" s="317"/>
      <c r="S109" s="317"/>
      <c r="T109" s="317"/>
      <c r="U109" s="36"/>
      <c r="V109" s="37"/>
      <c r="W109" s="145"/>
      <c r="X109" s="145" t="s">
        <v>279</v>
      </c>
      <c r="Y109" s="145"/>
      <c r="Z109" s="145"/>
      <c r="AA109" s="145"/>
      <c r="AB109" s="145"/>
      <c r="AC109" s="145"/>
      <c r="AD109" s="145"/>
      <c r="AE109" s="145"/>
      <c r="AF109" s="145"/>
      <c r="AG109" s="122"/>
      <c r="AH109" s="145"/>
      <c r="AI109" s="145"/>
      <c r="AJ109" s="145"/>
      <c r="AK109" s="145"/>
      <c r="AL109" s="46"/>
      <c r="AM109" s="36"/>
      <c r="AN109" s="37"/>
      <c r="AO109" s="145"/>
      <c r="AP109" s="145"/>
      <c r="AQ109" s="145"/>
    </row>
    <row r="110" spans="1:43" ht="11.25" customHeight="1" x14ac:dyDescent="0.25">
      <c r="A110" s="145"/>
      <c r="B110" s="140"/>
      <c r="C110" s="36"/>
      <c r="D110" s="37"/>
      <c r="E110" s="317"/>
      <c r="F110" s="317"/>
      <c r="G110" s="317"/>
      <c r="H110" s="317"/>
      <c r="I110" s="317"/>
      <c r="J110" s="317"/>
      <c r="K110" s="317"/>
      <c r="L110" s="317"/>
      <c r="M110" s="317"/>
      <c r="N110" s="317"/>
      <c r="O110" s="317"/>
      <c r="P110" s="317"/>
      <c r="Q110" s="317"/>
      <c r="R110" s="317"/>
      <c r="S110" s="317"/>
      <c r="T110" s="317"/>
      <c r="U110" s="36"/>
      <c r="V110" s="37"/>
      <c r="W110" s="145"/>
      <c r="X110" s="145"/>
      <c r="Y110" s="145"/>
      <c r="Z110" s="145"/>
      <c r="AA110" s="145"/>
      <c r="AB110" s="145"/>
      <c r="AC110" s="145"/>
      <c r="AD110" s="145"/>
      <c r="AE110" s="145"/>
      <c r="AF110" s="145"/>
      <c r="AG110" s="122"/>
      <c r="AH110" s="145"/>
      <c r="AI110" s="145"/>
      <c r="AJ110" s="145"/>
      <c r="AK110" s="145"/>
      <c r="AL110" s="46"/>
      <c r="AM110" s="36"/>
      <c r="AN110" s="37"/>
      <c r="AO110" s="145"/>
      <c r="AP110" s="145"/>
      <c r="AQ110" s="145"/>
    </row>
    <row r="111" spans="1:43" ht="11.25" customHeight="1" x14ac:dyDescent="0.25">
      <c r="A111" s="145"/>
      <c r="B111" s="140"/>
      <c r="C111" s="36"/>
      <c r="D111" s="37"/>
      <c r="E111" s="317"/>
      <c r="F111" s="317"/>
      <c r="G111" s="317"/>
      <c r="H111" s="317"/>
      <c r="I111" s="317"/>
      <c r="J111" s="317"/>
      <c r="K111" s="317"/>
      <c r="L111" s="317"/>
      <c r="M111" s="317"/>
      <c r="N111" s="317"/>
      <c r="O111" s="317"/>
      <c r="P111" s="317"/>
      <c r="Q111" s="317"/>
      <c r="R111" s="317"/>
      <c r="S111" s="317"/>
      <c r="T111" s="317"/>
      <c r="U111" s="36"/>
      <c r="V111" s="37"/>
      <c r="W111" s="145"/>
      <c r="X111" s="145"/>
      <c r="Y111" s="145"/>
      <c r="Z111" s="145"/>
      <c r="AA111" s="145"/>
      <c r="AB111" s="145"/>
      <c r="AC111" s="145"/>
      <c r="AD111" s="145"/>
      <c r="AE111" s="145"/>
      <c r="AF111" s="145"/>
      <c r="AG111" s="122"/>
      <c r="AH111" s="145"/>
      <c r="AI111" s="145"/>
      <c r="AJ111" s="145"/>
      <c r="AK111" s="145"/>
      <c r="AL111" s="46"/>
      <c r="AM111" s="36"/>
      <c r="AN111" s="37"/>
      <c r="AO111" s="145"/>
      <c r="AP111" s="145"/>
      <c r="AQ111" s="145"/>
    </row>
    <row r="112" spans="1:43" ht="11.25" customHeight="1" x14ac:dyDescent="0.25">
      <c r="A112" s="145"/>
      <c r="B112" s="140"/>
      <c r="C112" s="36"/>
      <c r="D112" s="37"/>
      <c r="E112" s="317"/>
      <c r="F112" s="317"/>
      <c r="G112" s="317"/>
      <c r="H112" s="317"/>
      <c r="I112" s="317"/>
      <c r="J112" s="317"/>
      <c r="K112" s="317"/>
      <c r="L112" s="317"/>
      <c r="M112" s="317"/>
      <c r="N112" s="317"/>
      <c r="O112" s="317"/>
      <c r="P112" s="317"/>
      <c r="Q112" s="317"/>
      <c r="R112" s="317"/>
      <c r="S112" s="317"/>
      <c r="T112" s="317"/>
      <c r="U112" s="36"/>
      <c r="V112" s="37"/>
      <c r="W112" s="145"/>
      <c r="X112" s="145"/>
      <c r="Y112" s="145"/>
      <c r="Z112" s="145"/>
      <c r="AA112" s="145"/>
      <c r="AB112" s="145"/>
      <c r="AC112" s="145"/>
      <c r="AD112" s="145"/>
      <c r="AE112" s="145"/>
      <c r="AF112" s="145"/>
      <c r="AG112" s="122"/>
      <c r="AH112" s="145"/>
      <c r="AI112" s="145"/>
      <c r="AJ112" s="145"/>
      <c r="AK112" s="145"/>
      <c r="AL112" s="65" t="s">
        <v>280</v>
      </c>
      <c r="AM112" s="36"/>
      <c r="AN112" s="37"/>
      <c r="AO112" s="145"/>
      <c r="AP112" s="145"/>
      <c r="AQ112" s="145"/>
    </row>
    <row r="113" spans="1:43" ht="11.25" customHeight="1" x14ac:dyDescent="0.25">
      <c r="A113" s="145"/>
      <c r="B113" s="140"/>
      <c r="C113" s="36"/>
      <c r="D113" s="37"/>
      <c r="E113" s="317"/>
      <c r="F113" s="317"/>
      <c r="G113" s="317"/>
      <c r="H113" s="317"/>
      <c r="I113" s="317"/>
      <c r="J113" s="317"/>
      <c r="K113" s="317"/>
      <c r="L113" s="317"/>
      <c r="M113" s="317"/>
      <c r="N113" s="317"/>
      <c r="O113" s="317"/>
      <c r="P113" s="317"/>
      <c r="Q113" s="317"/>
      <c r="R113" s="317"/>
      <c r="S113" s="317"/>
      <c r="T113" s="317"/>
      <c r="U113" s="36"/>
      <c r="V113" s="37"/>
      <c r="W113" s="145"/>
      <c r="X113" s="145"/>
      <c r="Y113" s="301" t="s">
        <v>93</v>
      </c>
      <c r="Z113" s="301"/>
      <c r="AA113" s="301"/>
      <c r="AB113" s="301"/>
      <c r="AC113" s="301"/>
      <c r="AD113" s="301"/>
      <c r="AE113" s="301"/>
      <c r="AF113" s="301"/>
      <c r="AG113" s="301"/>
      <c r="AH113" s="301"/>
      <c r="AI113" s="301"/>
      <c r="AJ113" s="301"/>
      <c r="AK113" s="301"/>
      <c r="AL113" s="46"/>
      <c r="AM113" s="36"/>
      <c r="AN113" s="37"/>
      <c r="AO113" s="145"/>
      <c r="AP113" s="145"/>
      <c r="AQ113" s="145"/>
    </row>
    <row r="114" spans="1:43" ht="11.25" customHeight="1" x14ac:dyDescent="0.25">
      <c r="A114" s="145"/>
      <c r="B114" s="140"/>
      <c r="C114" s="36"/>
      <c r="D114" s="37"/>
      <c r="E114" s="317"/>
      <c r="F114" s="317"/>
      <c r="G114" s="317"/>
      <c r="H114" s="317"/>
      <c r="I114" s="317"/>
      <c r="J114" s="317"/>
      <c r="K114" s="317"/>
      <c r="L114" s="317"/>
      <c r="M114" s="317"/>
      <c r="N114" s="317"/>
      <c r="O114" s="317"/>
      <c r="P114" s="317"/>
      <c r="Q114" s="317"/>
      <c r="R114" s="317"/>
      <c r="S114" s="317"/>
      <c r="T114" s="317"/>
      <c r="U114" s="36"/>
      <c r="V114" s="37"/>
      <c r="W114" s="145"/>
      <c r="X114" s="145"/>
      <c r="Y114" s="140"/>
      <c r="Z114" s="140"/>
      <c r="AA114" s="140"/>
      <c r="AB114" s="140"/>
      <c r="AC114" s="140"/>
      <c r="AD114" s="140"/>
      <c r="AE114" s="140"/>
      <c r="AF114" s="140"/>
      <c r="AG114" s="140"/>
      <c r="AH114" s="140"/>
      <c r="AI114" s="140"/>
      <c r="AJ114" s="140"/>
      <c r="AK114" s="140"/>
      <c r="AL114" s="46"/>
      <c r="AM114" s="36"/>
      <c r="AN114" s="37"/>
      <c r="AO114" s="145"/>
      <c r="AP114" s="145"/>
      <c r="AQ114" s="145"/>
    </row>
    <row r="115" spans="1:43" ht="11.25" customHeight="1" x14ac:dyDescent="0.25">
      <c r="A115" s="145"/>
      <c r="B115" s="140"/>
      <c r="C115" s="36"/>
      <c r="D115" s="37"/>
      <c r="E115" s="317"/>
      <c r="F115" s="317"/>
      <c r="G115" s="317"/>
      <c r="H115" s="317"/>
      <c r="I115" s="317"/>
      <c r="J115" s="317"/>
      <c r="K115" s="317"/>
      <c r="L115" s="317"/>
      <c r="M115" s="317"/>
      <c r="N115" s="317"/>
      <c r="O115" s="317"/>
      <c r="P115" s="317"/>
      <c r="Q115" s="317"/>
      <c r="R115" s="317"/>
      <c r="S115" s="317"/>
      <c r="T115" s="317"/>
      <c r="U115" s="36"/>
      <c r="V115" s="37"/>
      <c r="W115" s="87" t="s">
        <v>281</v>
      </c>
      <c r="X115" s="145"/>
      <c r="Y115" s="145"/>
      <c r="Z115" s="145"/>
      <c r="AA115" s="145"/>
      <c r="AB115" s="145"/>
      <c r="AC115" s="145"/>
      <c r="AD115" s="145"/>
      <c r="AE115" s="145"/>
      <c r="AF115" s="145"/>
      <c r="AG115" s="145"/>
      <c r="AH115" s="145"/>
      <c r="AI115" s="145"/>
      <c r="AJ115" s="145"/>
      <c r="AK115" s="145"/>
      <c r="AL115" s="46"/>
      <c r="AM115" s="36"/>
      <c r="AN115" s="37"/>
      <c r="AO115" s="145"/>
      <c r="AP115" s="145"/>
      <c r="AQ115" s="145"/>
    </row>
    <row r="116" spans="1:43" ht="11.25" customHeight="1" x14ac:dyDescent="0.25">
      <c r="A116" s="145"/>
      <c r="B116" s="140"/>
      <c r="C116" s="36"/>
      <c r="D116" s="37"/>
      <c r="E116" s="317"/>
      <c r="F116" s="317"/>
      <c r="G116" s="317"/>
      <c r="H116" s="317"/>
      <c r="I116" s="317"/>
      <c r="J116" s="317"/>
      <c r="K116" s="317"/>
      <c r="L116" s="317"/>
      <c r="M116" s="317"/>
      <c r="N116" s="317"/>
      <c r="O116" s="317"/>
      <c r="P116" s="317"/>
      <c r="Q116" s="317"/>
      <c r="R116" s="317"/>
      <c r="S116" s="317"/>
      <c r="T116" s="317"/>
      <c r="U116" s="36"/>
      <c r="V116" s="37"/>
      <c r="W116" s="145"/>
      <c r="X116" s="145" t="s">
        <v>376</v>
      </c>
      <c r="Y116" s="145"/>
      <c r="Z116" s="145"/>
      <c r="AA116" s="31" t="s">
        <v>9</v>
      </c>
      <c r="AB116" s="31"/>
      <c r="AC116" s="31"/>
      <c r="AD116" s="31"/>
      <c r="AE116" s="31"/>
      <c r="AF116" s="31"/>
      <c r="AG116" s="31"/>
      <c r="AH116" s="31"/>
      <c r="AI116" s="31"/>
      <c r="AJ116" s="31"/>
      <c r="AK116" s="31"/>
      <c r="AL116" s="65" t="s">
        <v>283</v>
      </c>
      <c r="AM116" s="36"/>
      <c r="AN116" s="37"/>
      <c r="AO116" s="145"/>
      <c r="AQ116" s="145"/>
    </row>
    <row r="117" spans="1:43" ht="11.25" customHeight="1" x14ac:dyDescent="0.25">
      <c r="A117" s="145"/>
      <c r="B117" s="140"/>
      <c r="C117" s="36"/>
      <c r="D117" s="37"/>
      <c r="E117" s="317"/>
      <c r="F117" s="317"/>
      <c r="G117" s="317"/>
      <c r="H117" s="317"/>
      <c r="I117" s="317"/>
      <c r="J117" s="317"/>
      <c r="K117" s="317"/>
      <c r="L117" s="317"/>
      <c r="M117" s="317"/>
      <c r="N117" s="317"/>
      <c r="O117" s="317"/>
      <c r="P117" s="317"/>
      <c r="Q117" s="317"/>
      <c r="R117" s="317"/>
      <c r="S117" s="317"/>
      <c r="T117" s="317"/>
      <c r="U117" s="36"/>
      <c r="V117" s="37"/>
      <c r="W117" s="145"/>
      <c r="X117" s="145" t="s">
        <v>377</v>
      </c>
      <c r="Y117" s="145"/>
      <c r="Z117" s="145"/>
      <c r="AA117" s="145"/>
      <c r="AB117" s="145"/>
      <c r="AC117" s="31" t="s">
        <v>9</v>
      </c>
      <c r="AD117" s="31"/>
      <c r="AE117" s="31"/>
      <c r="AF117" s="31"/>
      <c r="AG117" s="31"/>
      <c r="AH117" s="31"/>
      <c r="AI117" s="31"/>
      <c r="AJ117" s="31"/>
      <c r="AK117" s="31"/>
      <c r="AL117" s="65" t="s">
        <v>285</v>
      </c>
      <c r="AM117" s="36"/>
      <c r="AN117" s="37"/>
      <c r="AO117" s="145"/>
      <c r="AP117" s="145"/>
      <c r="AQ117" s="145"/>
    </row>
    <row r="118" spans="1:43" ht="11.25" customHeight="1" x14ac:dyDescent="0.25">
      <c r="A118" s="145"/>
      <c r="B118" s="140"/>
      <c r="C118" s="36"/>
      <c r="D118" s="37"/>
      <c r="E118" s="317"/>
      <c r="F118" s="317"/>
      <c r="G118" s="317"/>
      <c r="H118" s="317"/>
      <c r="I118" s="317"/>
      <c r="J118" s="317"/>
      <c r="K118" s="317"/>
      <c r="L118" s="317"/>
      <c r="M118" s="317"/>
      <c r="N118" s="317"/>
      <c r="O118" s="317"/>
      <c r="P118" s="317"/>
      <c r="Q118" s="317"/>
      <c r="R118" s="317"/>
      <c r="S118" s="317"/>
      <c r="T118" s="317"/>
      <c r="U118" s="36"/>
      <c r="V118" s="37"/>
      <c r="W118" s="145"/>
      <c r="X118" s="145" t="s">
        <v>378</v>
      </c>
      <c r="Y118" s="145"/>
      <c r="Z118" s="145"/>
      <c r="AA118" s="145"/>
      <c r="AB118" s="145"/>
      <c r="AC118" s="145"/>
      <c r="AD118" s="145"/>
      <c r="AE118" s="145"/>
      <c r="AF118" s="145"/>
      <c r="AG118" s="31" t="s">
        <v>9</v>
      </c>
      <c r="AH118" s="120"/>
      <c r="AI118" s="31"/>
      <c r="AJ118" s="31"/>
      <c r="AK118" s="31"/>
      <c r="AL118" s="65" t="s">
        <v>287</v>
      </c>
      <c r="AM118" s="36"/>
      <c r="AN118" s="37"/>
      <c r="AO118" s="145"/>
      <c r="AP118" s="145"/>
      <c r="AQ118" s="145"/>
    </row>
    <row r="119" spans="1:43" ht="11.25" customHeight="1" x14ac:dyDescent="0.25">
      <c r="A119" s="145"/>
      <c r="B119" s="140"/>
      <c r="C119" s="36"/>
      <c r="D119" s="37"/>
      <c r="E119" s="317"/>
      <c r="F119" s="317"/>
      <c r="G119" s="317"/>
      <c r="H119" s="317"/>
      <c r="I119" s="317"/>
      <c r="J119" s="317"/>
      <c r="K119" s="317"/>
      <c r="L119" s="317"/>
      <c r="M119" s="317"/>
      <c r="N119" s="317"/>
      <c r="O119" s="317"/>
      <c r="P119" s="317"/>
      <c r="Q119" s="317"/>
      <c r="R119" s="317"/>
      <c r="S119" s="317"/>
      <c r="T119" s="317"/>
      <c r="U119" s="36"/>
      <c r="V119" s="37"/>
      <c r="W119" s="145"/>
      <c r="X119" s="145"/>
      <c r="Y119" s="145"/>
      <c r="Z119" s="145"/>
      <c r="AA119" s="145"/>
      <c r="AB119" s="145"/>
      <c r="AC119" s="145"/>
      <c r="AD119" s="145"/>
      <c r="AE119" s="145"/>
      <c r="AF119" s="145"/>
      <c r="AG119" s="145"/>
      <c r="AH119" s="145"/>
      <c r="AI119" s="145"/>
      <c r="AJ119" s="145"/>
      <c r="AK119" s="145"/>
      <c r="AL119" s="46"/>
      <c r="AM119" s="36"/>
      <c r="AN119" s="37"/>
      <c r="AO119" s="145"/>
      <c r="AP119" s="145"/>
      <c r="AQ119" s="145"/>
    </row>
    <row r="120" spans="1:43" ht="11.25" customHeight="1" x14ac:dyDescent="0.25">
      <c r="A120" s="145"/>
      <c r="B120" s="140"/>
      <c r="C120" s="36"/>
      <c r="D120" s="37"/>
      <c r="E120" s="317"/>
      <c r="F120" s="317"/>
      <c r="G120" s="317"/>
      <c r="H120" s="317"/>
      <c r="I120" s="317"/>
      <c r="J120" s="317"/>
      <c r="K120" s="317"/>
      <c r="L120" s="317"/>
      <c r="M120" s="317"/>
      <c r="N120" s="317"/>
      <c r="O120" s="317"/>
      <c r="P120" s="317"/>
      <c r="Q120" s="317"/>
      <c r="R120" s="317"/>
      <c r="S120" s="317"/>
      <c r="T120" s="317"/>
      <c r="U120" s="36"/>
      <c r="V120" s="37"/>
      <c r="W120" s="145" t="s">
        <v>173</v>
      </c>
      <c r="X120" s="145"/>
      <c r="Y120" s="145"/>
      <c r="Z120" s="145"/>
      <c r="AA120" s="145"/>
      <c r="AB120" s="145"/>
      <c r="AC120" s="145"/>
      <c r="AD120" s="145"/>
      <c r="AE120" s="145"/>
      <c r="AF120" s="145"/>
      <c r="AG120" s="145"/>
      <c r="AH120" s="145"/>
      <c r="AI120" s="145"/>
      <c r="AJ120" s="145"/>
      <c r="AK120" s="145"/>
      <c r="AL120" s="46" t="s">
        <v>66</v>
      </c>
      <c r="AM120" s="36"/>
      <c r="AN120" s="37"/>
      <c r="AO120" s="145"/>
      <c r="AP120" s="145"/>
      <c r="AQ120" s="145"/>
    </row>
    <row r="121" spans="1:43" ht="11.25" customHeight="1" x14ac:dyDescent="0.25">
      <c r="A121" s="145"/>
      <c r="B121" s="140"/>
      <c r="C121" s="36"/>
      <c r="D121" s="37"/>
      <c r="E121" s="317"/>
      <c r="F121" s="317"/>
      <c r="G121" s="317"/>
      <c r="H121" s="317"/>
      <c r="I121" s="317"/>
      <c r="J121" s="317"/>
      <c r="K121" s="317"/>
      <c r="L121" s="317"/>
      <c r="M121" s="317"/>
      <c r="N121" s="317"/>
      <c r="O121" s="317"/>
      <c r="P121" s="317"/>
      <c r="Q121" s="317"/>
      <c r="R121" s="317"/>
      <c r="S121" s="317"/>
      <c r="T121" s="317"/>
      <c r="U121" s="36"/>
      <c r="V121" s="37"/>
      <c r="W121" s="145"/>
      <c r="X121" s="145"/>
      <c r="Y121" s="145"/>
      <c r="Z121" s="301" t="s">
        <v>93</v>
      </c>
      <c r="AA121" s="301"/>
      <c r="AB121" s="301"/>
      <c r="AC121" s="301"/>
      <c r="AD121" s="301"/>
      <c r="AE121" s="301"/>
      <c r="AF121" s="301"/>
      <c r="AG121" s="301"/>
      <c r="AH121" s="301"/>
      <c r="AI121" s="301"/>
      <c r="AJ121" s="301"/>
      <c r="AK121" s="301"/>
      <c r="AL121" s="46"/>
      <c r="AM121" s="36"/>
      <c r="AN121" s="37"/>
      <c r="AO121" s="145"/>
      <c r="AP121" s="145"/>
      <c r="AQ121" s="145"/>
    </row>
    <row r="122" spans="1:43" ht="6" customHeight="1" x14ac:dyDescent="0.25">
      <c r="A122" s="28"/>
      <c r="B122" s="70"/>
      <c r="C122" s="33"/>
      <c r="D122" s="32"/>
      <c r="E122" s="28"/>
      <c r="F122" s="28"/>
      <c r="G122" s="28"/>
      <c r="H122" s="28"/>
      <c r="I122" s="28"/>
      <c r="J122" s="28"/>
      <c r="K122" s="28"/>
      <c r="L122" s="28"/>
      <c r="M122" s="28"/>
      <c r="N122" s="28"/>
      <c r="O122" s="28"/>
      <c r="P122" s="28"/>
      <c r="Q122" s="28"/>
      <c r="R122" s="28"/>
      <c r="S122" s="28"/>
      <c r="T122" s="28"/>
      <c r="U122" s="33"/>
      <c r="V122" s="32"/>
      <c r="W122" s="28"/>
      <c r="X122" s="28"/>
      <c r="Y122" s="28"/>
      <c r="Z122" s="28"/>
      <c r="AA122" s="28"/>
      <c r="AB122" s="28"/>
      <c r="AC122" s="28"/>
      <c r="AD122" s="28"/>
      <c r="AE122" s="28"/>
      <c r="AF122" s="28"/>
      <c r="AG122" s="28"/>
      <c r="AH122" s="28"/>
      <c r="AI122" s="28"/>
      <c r="AJ122" s="28"/>
      <c r="AK122" s="28"/>
      <c r="AL122" s="66"/>
      <c r="AM122" s="33"/>
      <c r="AN122" s="32"/>
      <c r="AO122" s="28"/>
      <c r="AP122" s="28"/>
      <c r="AQ122" s="28"/>
    </row>
    <row r="123" spans="1:43" ht="6" customHeight="1" x14ac:dyDescent="0.25">
      <c r="A123" s="41"/>
      <c r="B123" s="141"/>
      <c r="C123" s="30"/>
      <c r="D123" s="29"/>
      <c r="E123" s="41"/>
      <c r="F123" s="41"/>
      <c r="G123" s="41"/>
      <c r="H123" s="41"/>
      <c r="I123" s="41"/>
      <c r="J123" s="41"/>
      <c r="K123" s="41"/>
      <c r="L123" s="41"/>
      <c r="M123" s="41"/>
      <c r="N123" s="41"/>
      <c r="O123" s="41"/>
      <c r="P123" s="41"/>
      <c r="Q123" s="41"/>
      <c r="R123" s="41"/>
      <c r="S123" s="41"/>
      <c r="T123" s="41"/>
      <c r="U123" s="30"/>
      <c r="V123" s="29"/>
      <c r="W123" s="41"/>
      <c r="X123" s="41"/>
      <c r="Y123" s="41"/>
      <c r="Z123" s="41"/>
      <c r="AA123" s="41"/>
      <c r="AB123" s="41"/>
      <c r="AC123" s="41"/>
      <c r="AD123" s="41"/>
      <c r="AE123" s="41"/>
      <c r="AF123" s="41"/>
      <c r="AG123" s="41"/>
      <c r="AH123" s="41"/>
      <c r="AI123" s="41"/>
      <c r="AJ123" s="41"/>
      <c r="AK123" s="41"/>
      <c r="AL123" s="67"/>
      <c r="AM123" s="30"/>
      <c r="AN123" s="29"/>
      <c r="AO123" s="41"/>
      <c r="AP123" s="41"/>
      <c r="AQ123" s="41"/>
    </row>
    <row r="124" spans="1:43" ht="11.25" customHeight="1" x14ac:dyDescent="0.25">
      <c r="A124" s="145"/>
      <c r="B124" s="161">
        <v>716</v>
      </c>
      <c r="C124" s="36"/>
      <c r="D124" s="37"/>
      <c r="E124" s="317" t="str">
        <f ca="1">VLOOKUP(INDIRECT(ADDRESS(ROW(),COLUMN()-3)),INDIRECT("translations[[Question Num]:["&amp; Language_Selected &amp;"]]"),MATCH(Language_Selected,Language_Options,0)+1,FALSE)</f>
        <v>Did you get the results of the test?</v>
      </c>
      <c r="F124" s="317"/>
      <c r="G124" s="317"/>
      <c r="H124" s="317"/>
      <c r="I124" s="317"/>
      <c r="J124" s="317"/>
      <c r="K124" s="317"/>
      <c r="L124" s="317"/>
      <c r="M124" s="317"/>
      <c r="N124" s="317"/>
      <c r="O124" s="317"/>
      <c r="P124" s="317"/>
      <c r="Q124" s="317"/>
      <c r="R124" s="317"/>
      <c r="S124" s="317"/>
      <c r="T124" s="317"/>
      <c r="U124" s="84"/>
      <c r="V124" s="37"/>
      <c r="W124" s="145" t="s">
        <v>102</v>
      </c>
      <c r="X124" s="145"/>
      <c r="Y124" s="31" t="s">
        <v>9</v>
      </c>
      <c r="Z124" s="31"/>
      <c r="AA124" s="31"/>
      <c r="AB124" s="31"/>
      <c r="AC124" s="31"/>
      <c r="AD124" s="31"/>
      <c r="AE124" s="31"/>
      <c r="AF124" s="31"/>
      <c r="AG124" s="31"/>
      <c r="AH124" s="31"/>
      <c r="AI124" s="31"/>
      <c r="AJ124" s="31"/>
      <c r="AK124" s="31"/>
      <c r="AL124" s="65" t="s">
        <v>80</v>
      </c>
      <c r="AM124" s="36"/>
      <c r="AN124" s="37"/>
      <c r="AO124" s="145"/>
      <c r="AP124" s="145"/>
      <c r="AQ124" s="145"/>
    </row>
    <row r="125" spans="1:43" x14ac:dyDescent="0.25">
      <c r="A125" s="145"/>
      <c r="B125" s="64"/>
      <c r="C125" s="36"/>
      <c r="D125" s="37"/>
      <c r="E125" s="317"/>
      <c r="F125" s="317"/>
      <c r="G125" s="317"/>
      <c r="H125" s="317"/>
      <c r="I125" s="317"/>
      <c r="J125" s="317"/>
      <c r="K125" s="317"/>
      <c r="L125" s="317"/>
      <c r="M125" s="317"/>
      <c r="N125" s="317"/>
      <c r="O125" s="317"/>
      <c r="P125" s="317"/>
      <c r="Q125" s="317"/>
      <c r="R125" s="317"/>
      <c r="S125" s="317"/>
      <c r="T125" s="317"/>
      <c r="U125" s="84"/>
      <c r="V125" s="37"/>
      <c r="W125" s="145" t="s">
        <v>103</v>
      </c>
      <c r="X125" s="145"/>
      <c r="Y125" s="31" t="s">
        <v>9</v>
      </c>
      <c r="Z125" s="31"/>
      <c r="AA125" s="31"/>
      <c r="AB125" s="31"/>
      <c r="AC125" s="31"/>
      <c r="AD125" s="31"/>
      <c r="AE125" s="31"/>
      <c r="AF125" s="31"/>
      <c r="AG125" s="31"/>
      <c r="AH125" s="31"/>
      <c r="AI125" s="31"/>
      <c r="AJ125" s="31"/>
      <c r="AK125" s="31"/>
      <c r="AL125" s="65" t="s">
        <v>82</v>
      </c>
      <c r="AM125" s="36"/>
      <c r="AN125" s="37"/>
      <c r="AO125" s="145"/>
      <c r="AP125" s="162">
        <v>720</v>
      </c>
      <c r="AQ125" s="145"/>
    </row>
    <row r="126" spans="1:43" ht="6" customHeight="1" x14ac:dyDescent="0.25">
      <c r="A126" s="28"/>
      <c r="B126" s="70"/>
      <c r="C126" s="33"/>
      <c r="D126" s="32"/>
      <c r="E126" s="28"/>
      <c r="F126" s="28"/>
      <c r="G126" s="28"/>
      <c r="H126" s="28"/>
      <c r="I126" s="28"/>
      <c r="J126" s="28"/>
      <c r="K126" s="28"/>
      <c r="L126" s="28"/>
      <c r="M126" s="28"/>
      <c r="N126" s="28"/>
      <c r="O126" s="28"/>
      <c r="P126" s="28"/>
      <c r="Q126" s="28"/>
      <c r="R126" s="28"/>
      <c r="S126" s="28"/>
      <c r="T126" s="28"/>
      <c r="U126" s="33"/>
      <c r="V126" s="32"/>
      <c r="W126" s="28"/>
      <c r="X126" s="28"/>
      <c r="Y126" s="28"/>
      <c r="Z126" s="28"/>
      <c r="AA126" s="28"/>
      <c r="AB126" s="28"/>
      <c r="AC126" s="28"/>
      <c r="AD126" s="28"/>
      <c r="AE126" s="28"/>
      <c r="AF126" s="28"/>
      <c r="AG126" s="28"/>
      <c r="AH126" s="28"/>
      <c r="AI126" s="28"/>
      <c r="AJ126" s="28"/>
      <c r="AK126" s="28"/>
      <c r="AL126" s="66"/>
      <c r="AM126" s="33"/>
      <c r="AN126" s="32"/>
      <c r="AO126" s="28"/>
      <c r="AP126" s="28"/>
      <c r="AQ126" s="28"/>
    </row>
    <row r="127" spans="1:43" s="200" customFormat="1" ht="6" customHeight="1" x14ac:dyDescent="0.25">
      <c r="A127" s="105"/>
      <c r="B127" s="118"/>
      <c r="C127" s="197"/>
      <c r="D127" s="198"/>
      <c r="E127" s="105"/>
      <c r="F127" s="105"/>
      <c r="G127" s="105"/>
      <c r="H127" s="105"/>
      <c r="I127" s="105"/>
      <c r="J127" s="105"/>
      <c r="K127" s="105"/>
      <c r="L127" s="105"/>
      <c r="M127" s="105"/>
      <c r="N127" s="105"/>
      <c r="O127" s="105"/>
      <c r="P127" s="105"/>
      <c r="Q127" s="105"/>
      <c r="R127" s="105"/>
      <c r="S127" s="105"/>
      <c r="T127" s="105"/>
      <c r="U127" s="197"/>
      <c r="V127" s="198"/>
      <c r="W127" s="105"/>
      <c r="X127" s="105"/>
      <c r="Y127" s="105"/>
      <c r="Z127" s="105"/>
      <c r="AA127" s="105"/>
      <c r="AB127" s="105"/>
      <c r="AC127" s="105"/>
      <c r="AD127" s="105"/>
      <c r="AE127" s="105"/>
      <c r="AF127" s="105"/>
      <c r="AG127" s="105"/>
      <c r="AH127" s="105"/>
      <c r="AI127" s="105"/>
      <c r="AJ127" s="105"/>
      <c r="AK127" s="105"/>
      <c r="AL127" s="112"/>
      <c r="AM127" s="197"/>
      <c r="AN127" s="198"/>
      <c r="AO127" s="105"/>
      <c r="AP127" s="105"/>
      <c r="AQ127" s="199"/>
    </row>
    <row r="128" spans="1:43" s="200" customFormat="1" ht="11.25" customHeight="1" x14ac:dyDescent="0.25">
      <c r="A128"/>
      <c r="B128" s="161">
        <v>717</v>
      </c>
      <c r="C128" s="201"/>
      <c r="D128" s="202"/>
      <c r="E128" s="330" t="str">
        <f ca="1">VLOOKUP(INDIRECT(ADDRESS(ROW(),COLUMN()-3)),INDIRECT("translations[[Question Num]:["&amp; Language_Selected &amp;"]]"),MATCH(Language_Selected,Language_Options,0)+1,FALSE)</f>
        <v>What was the result of the test?</v>
      </c>
      <c r="F128" s="330"/>
      <c r="G128" s="330"/>
      <c r="H128" s="330"/>
      <c r="I128" s="330"/>
      <c r="J128" s="330"/>
      <c r="K128" s="330"/>
      <c r="L128" s="330"/>
      <c r="M128" s="330"/>
      <c r="N128" s="330"/>
      <c r="O128" s="330"/>
      <c r="P128" s="330"/>
      <c r="Q128" s="330"/>
      <c r="R128" s="330"/>
      <c r="S128" s="330"/>
      <c r="T128" s="330"/>
      <c r="U128" s="196"/>
      <c r="V128" s="202"/>
      <c r="W128" t="s">
        <v>387</v>
      </c>
      <c r="X128"/>
      <c r="Y128"/>
      <c r="Z128" s="71" t="s">
        <v>9</v>
      </c>
      <c r="AA128" s="71"/>
      <c r="AB128" s="71"/>
      <c r="AC128" s="71"/>
      <c r="AD128" s="71"/>
      <c r="AE128" s="71"/>
      <c r="AF128" s="71"/>
      <c r="AG128" s="71"/>
      <c r="AH128" s="71"/>
      <c r="AI128" s="71"/>
      <c r="AJ128" s="71"/>
      <c r="AK128" s="71"/>
      <c r="AL128" s="88" t="s">
        <v>80</v>
      </c>
      <c r="AM128" s="201"/>
      <c r="AN128" s="202"/>
      <c r="AO128"/>
      <c r="AP128"/>
    </row>
    <row r="129" spans="1:43" s="200" customFormat="1" ht="11.25" customHeight="1" x14ac:dyDescent="0.25">
      <c r="A129"/>
      <c r="B129" s="116"/>
      <c r="C129" s="201"/>
      <c r="D129" s="202"/>
      <c r="E129" s="330"/>
      <c r="F129" s="330"/>
      <c r="G129" s="330"/>
      <c r="H129" s="330"/>
      <c r="I129" s="330"/>
      <c r="J129" s="330"/>
      <c r="K129" s="330"/>
      <c r="L129" s="330"/>
      <c r="M129" s="330"/>
      <c r="N129" s="330"/>
      <c r="O129" s="330"/>
      <c r="P129" s="330"/>
      <c r="Q129" s="330"/>
      <c r="R129" s="330"/>
      <c r="S129" s="330"/>
      <c r="T129" s="330"/>
      <c r="U129" s="196"/>
      <c r="V129" s="202"/>
      <c r="W129" t="s">
        <v>388</v>
      </c>
      <c r="X129"/>
      <c r="Y129"/>
      <c r="Z129" s="71"/>
      <c r="AA129" s="71" t="s">
        <v>9</v>
      </c>
      <c r="AB129" s="71"/>
      <c r="AC129" s="71"/>
      <c r="AD129" s="71"/>
      <c r="AE129" s="71"/>
      <c r="AF129" s="71"/>
      <c r="AG129" s="71"/>
      <c r="AH129" s="71"/>
      <c r="AI129" s="71"/>
      <c r="AJ129" s="71"/>
      <c r="AK129" s="71"/>
      <c r="AL129" s="88" t="s">
        <v>82</v>
      </c>
      <c r="AM129" s="201"/>
      <c r="AN129" s="202"/>
      <c r="AO129"/>
      <c r="AP129"/>
    </row>
    <row r="130" spans="1:43" s="200" customFormat="1" ht="11.25" customHeight="1" x14ac:dyDescent="0.25">
      <c r="A130"/>
      <c r="B130" s="116"/>
      <c r="C130" s="201"/>
      <c r="D130" s="202"/>
      <c r="E130" s="330"/>
      <c r="F130" s="330"/>
      <c r="G130" s="330"/>
      <c r="H130" s="330"/>
      <c r="I130" s="330"/>
      <c r="J130" s="330"/>
      <c r="K130" s="330"/>
      <c r="L130" s="330"/>
      <c r="M130" s="330"/>
      <c r="N130" s="330"/>
      <c r="O130" s="330"/>
      <c r="P130" s="330"/>
      <c r="Q130" s="330"/>
      <c r="R130" s="330"/>
      <c r="S130" s="330"/>
      <c r="T130" s="330"/>
      <c r="U130" s="196"/>
      <c r="V130" s="202"/>
      <c r="W130" t="s">
        <v>389</v>
      </c>
      <c r="X130"/>
      <c r="Y130" s="71"/>
      <c r="Z130" s="71"/>
      <c r="AA130" s="71"/>
      <c r="AB130" s="71"/>
      <c r="AC130" s="71" t="s">
        <v>9</v>
      </c>
      <c r="AD130" s="71"/>
      <c r="AE130" s="71"/>
      <c r="AF130" s="71"/>
      <c r="AG130" s="71"/>
      <c r="AH130" s="71"/>
      <c r="AI130" s="71"/>
      <c r="AJ130" s="71"/>
      <c r="AK130" s="71"/>
      <c r="AL130" s="88" t="s">
        <v>84</v>
      </c>
      <c r="AM130" s="201"/>
      <c r="AN130" s="202"/>
      <c r="AO130"/>
      <c r="AP130" s="162">
        <v>720</v>
      </c>
      <c r="AQ130" s="160"/>
    </row>
    <row r="131" spans="1:43" s="200" customFormat="1" ht="11.25" customHeight="1" x14ac:dyDescent="0.25">
      <c r="A131"/>
      <c r="B131" s="116"/>
      <c r="C131" s="201"/>
      <c r="D131" s="202"/>
      <c r="E131" s="330"/>
      <c r="F131" s="330"/>
      <c r="G131" s="330"/>
      <c r="H131" s="330"/>
      <c r="I131" s="330"/>
      <c r="J131" s="330"/>
      <c r="K131" s="330"/>
      <c r="L131" s="330"/>
      <c r="M131" s="330"/>
      <c r="N131" s="330"/>
      <c r="O131" s="330"/>
      <c r="P131" s="330"/>
      <c r="Q131" s="330"/>
      <c r="R131" s="330"/>
      <c r="S131" s="330"/>
      <c r="T131" s="330"/>
      <c r="U131" s="196"/>
      <c r="V131" s="202"/>
      <c r="W131" t="s">
        <v>390</v>
      </c>
      <c r="X131"/>
      <c r="Y131" s="71"/>
      <c r="Z131" s="71"/>
      <c r="AA131" s="71"/>
      <c r="AB131" s="71"/>
      <c r="AC131" s="71"/>
      <c r="AD131" s="71"/>
      <c r="AE131" s="71" t="s">
        <v>9</v>
      </c>
      <c r="AF131" s="71"/>
      <c r="AG131" s="71"/>
      <c r="AH131" s="71"/>
      <c r="AI131" s="71"/>
      <c r="AJ131" s="71"/>
      <c r="AK131" s="71"/>
      <c r="AL131" s="88" t="s">
        <v>99</v>
      </c>
      <c r="AM131" s="201"/>
      <c r="AN131" s="202"/>
      <c r="AO131"/>
      <c r="AP131"/>
      <c r="AQ131" s="160"/>
    </row>
    <row r="132" spans="1:43" s="200" customFormat="1" ht="6" customHeight="1" x14ac:dyDescent="0.25">
      <c r="A132" s="178"/>
      <c r="B132" s="203"/>
      <c r="C132" s="204"/>
      <c r="D132" s="205"/>
      <c r="E132" s="178"/>
      <c r="F132" s="178"/>
      <c r="G132" s="178"/>
      <c r="H132" s="178"/>
      <c r="I132" s="178"/>
      <c r="J132" s="178"/>
      <c r="K132" s="178"/>
      <c r="L132" s="178"/>
      <c r="M132" s="178"/>
      <c r="N132" s="178"/>
      <c r="O132" s="178"/>
      <c r="P132" s="178"/>
      <c r="Q132" s="178"/>
      <c r="R132" s="178"/>
      <c r="S132" s="178"/>
      <c r="T132" s="178"/>
      <c r="U132" s="204"/>
      <c r="V132" s="205"/>
      <c r="W132" s="178"/>
      <c r="X132" s="178"/>
      <c r="Y132" s="178"/>
      <c r="Z132" s="178"/>
      <c r="AA132" s="178"/>
      <c r="AB132" s="178"/>
      <c r="AC132" s="178"/>
      <c r="AD132" s="178"/>
      <c r="AE132" s="178"/>
      <c r="AF132" s="178"/>
      <c r="AG132" s="178"/>
      <c r="AH132" s="178"/>
      <c r="AI132" s="178"/>
      <c r="AJ132" s="178"/>
      <c r="AK132" s="178"/>
      <c r="AL132" s="206"/>
      <c r="AM132" s="207"/>
      <c r="AN132" s="208"/>
      <c r="AO132" s="209"/>
      <c r="AP132" s="209"/>
      <c r="AQ132" s="209"/>
    </row>
    <row r="133" spans="1:43" s="200" customFormat="1" ht="6" customHeight="1" x14ac:dyDescent="0.25">
      <c r="A133" s="105"/>
      <c r="B133" s="118"/>
      <c r="C133" s="197"/>
      <c r="D133" s="198"/>
      <c r="E133" s="105"/>
      <c r="F133" s="105"/>
      <c r="G133" s="105"/>
      <c r="H133" s="105"/>
      <c r="I133" s="105"/>
      <c r="J133" s="105"/>
      <c r="K133" s="105"/>
      <c r="L133" s="105"/>
      <c r="M133" s="105"/>
      <c r="N133" s="105"/>
      <c r="O133" s="105"/>
      <c r="P133" s="105"/>
      <c r="Q133" s="105"/>
      <c r="R133" s="105"/>
      <c r="S133" s="105"/>
      <c r="T133" s="105"/>
      <c r="U133" s="197"/>
      <c r="V133" s="198"/>
      <c r="W133" s="105"/>
      <c r="X133" s="105"/>
      <c r="Y133" s="105"/>
      <c r="Z133" s="105"/>
      <c r="AA133" s="105"/>
      <c r="AB133" s="105"/>
      <c r="AC133" s="105"/>
      <c r="AD133" s="105"/>
      <c r="AE133" s="105"/>
      <c r="AF133" s="105"/>
      <c r="AG133" s="105"/>
      <c r="AH133" s="105"/>
      <c r="AI133" s="105"/>
      <c r="AJ133" s="105"/>
      <c r="AK133" s="105"/>
      <c r="AL133" s="67"/>
      <c r="AM133" s="30"/>
      <c r="AN133" s="210"/>
      <c r="AO133" s="199"/>
      <c r="AP133" s="199"/>
      <c r="AQ133" s="199"/>
    </row>
    <row r="134" spans="1:43" s="200" customFormat="1" ht="11.25" customHeight="1" x14ac:dyDescent="0.25">
      <c r="A134"/>
      <c r="B134" s="161">
        <v>718</v>
      </c>
      <c r="C134" s="201"/>
      <c r="D134" s="202"/>
      <c r="E134" s="330" t="str">
        <f ca="1">VLOOKUP(INDIRECT(ADDRESS(ROW(),COLUMN()-3)),INDIRECT("translations[[Question Num]:["&amp; Language_Selected &amp;"]]"),MATCH(Language_Selected,Language_Options,0)+1,FALSE)</f>
        <v>In what month and year did you receive your first HIV-positive test result?</v>
      </c>
      <c r="F134" s="330"/>
      <c r="G134" s="330"/>
      <c r="H134" s="330"/>
      <c r="I134" s="330"/>
      <c r="J134" s="330"/>
      <c r="K134" s="330"/>
      <c r="L134" s="330"/>
      <c r="M134" s="330"/>
      <c r="N134" s="330"/>
      <c r="O134" s="330"/>
      <c r="P134" s="330"/>
      <c r="Q134" s="330"/>
      <c r="R134" s="330"/>
      <c r="S134" s="330"/>
      <c r="T134" s="330"/>
      <c r="U134" s="196"/>
      <c r="V134" s="202"/>
      <c r="W134"/>
      <c r="X134"/>
      <c r="Y134"/>
      <c r="Z134"/>
      <c r="AA134"/>
      <c r="AB134"/>
      <c r="AC134"/>
      <c r="AD134"/>
      <c r="AE134"/>
      <c r="AF134"/>
      <c r="AG134"/>
      <c r="AH134"/>
      <c r="AI134" s="198"/>
      <c r="AJ134" s="197"/>
      <c r="AK134" s="198"/>
      <c r="AL134" s="68"/>
      <c r="AM134" s="36"/>
      <c r="AN134" s="211"/>
    </row>
    <row r="135" spans="1:43" s="200" customFormat="1" ht="11.25" customHeight="1" x14ac:dyDescent="0.25">
      <c r="A135"/>
      <c r="B135" s="64"/>
      <c r="C135" s="201"/>
      <c r="D135" s="202"/>
      <c r="E135" s="330"/>
      <c r="F135" s="330"/>
      <c r="G135" s="330"/>
      <c r="H135" s="330"/>
      <c r="I135" s="330"/>
      <c r="J135" s="330"/>
      <c r="K135" s="330"/>
      <c r="L135" s="330"/>
      <c r="M135" s="330"/>
      <c r="N135" s="330"/>
      <c r="O135" s="330"/>
      <c r="P135" s="330"/>
      <c r="Q135" s="330"/>
      <c r="R135" s="330"/>
      <c r="S135" s="330"/>
      <c r="T135" s="330"/>
      <c r="U135" s="196"/>
      <c r="V135" s="202"/>
      <c r="W135" t="s">
        <v>16</v>
      </c>
      <c r="X135"/>
      <c r="Y135"/>
      <c r="Z135" s="71" t="s">
        <v>9</v>
      </c>
      <c r="AA135" s="71"/>
      <c r="AB135" s="71"/>
      <c r="AC135" s="71"/>
      <c r="AD135" s="71"/>
      <c r="AE135" s="71"/>
      <c r="AF135" s="71"/>
      <c r="AG135" s="71"/>
      <c r="AH135" s="71"/>
      <c r="AI135" s="205"/>
      <c r="AJ135" s="204"/>
      <c r="AK135" s="205"/>
      <c r="AL135" s="69"/>
      <c r="AM135" s="36"/>
      <c r="AN135" s="211"/>
    </row>
    <row r="136" spans="1:43" s="200" customFormat="1" ht="11.25" customHeight="1" x14ac:dyDescent="0.25">
      <c r="A136"/>
      <c r="B136" s="116"/>
      <c r="C136" s="201"/>
      <c r="D136" s="202"/>
      <c r="E136" s="330"/>
      <c r="F136" s="330"/>
      <c r="G136" s="330"/>
      <c r="H136" s="330"/>
      <c r="I136" s="330"/>
      <c r="J136" s="330"/>
      <c r="K136" s="330"/>
      <c r="L136" s="330"/>
      <c r="M136" s="330"/>
      <c r="N136" s="330"/>
      <c r="O136" s="330"/>
      <c r="P136" s="330"/>
      <c r="Q136" s="330"/>
      <c r="R136" s="330"/>
      <c r="S136" s="330"/>
      <c r="T136" s="330"/>
      <c r="U136" s="196"/>
      <c r="V136" s="202"/>
      <c r="W136"/>
      <c r="X136"/>
      <c r="Y136"/>
      <c r="Z136"/>
      <c r="AA136"/>
      <c r="AB136"/>
      <c r="AC136"/>
      <c r="AD136"/>
      <c r="AE136"/>
      <c r="AF136"/>
      <c r="AG136"/>
      <c r="AH136"/>
      <c r="AI136"/>
      <c r="AJ136"/>
      <c r="AK136"/>
      <c r="AL136" s="46"/>
      <c r="AM136" s="36"/>
      <c r="AN136" s="211"/>
    </row>
    <row r="137" spans="1:43" s="200" customFormat="1" ht="11.25" customHeight="1" x14ac:dyDescent="0.25">
      <c r="A137"/>
      <c r="B137" s="116"/>
      <c r="C137" s="201"/>
      <c r="D137" s="202"/>
      <c r="E137" s="330"/>
      <c r="F137" s="330"/>
      <c r="G137" s="330"/>
      <c r="H137" s="330"/>
      <c r="I137" s="330"/>
      <c r="J137" s="330"/>
      <c r="K137" s="330"/>
      <c r="L137" s="330"/>
      <c r="M137" s="330"/>
      <c r="N137" s="330"/>
      <c r="O137" s="330"/>
      <c r="P137" s="330"/>
      <c r="Q137" s="330"/>
      <c r="R137" s="330"/>
      <c r="S137" s="330"/>
      <c r="T137" s="330"/>
      <c r="U137" s="196"/>
      <c r="V137" s="202"/>
      <c r="W137" t="s">
        <v>75</v>
      </c>
      <c r="X137"/>
      <c r="Y137"/>
      <c r="Z137"/>
      <c r="AA137"/>
      <c r="AB137"/>
      <c r="AC137"/>
      <c r="AD137"/>
      <c r="AE137" s="71" t="s">
        <v>9</v>
      </c>
      <c r="AF137" s="71"/>
      <c r="AG137" s="71"/>
      <c r="AH137" s="71"/>
      <c r="AI137" s="71"/>
      <c r="AJ137" s="71"/>
      <c r="AK137" s="71"/>
      <c r="AL137" s="65" t="s">
        <v>76</v>
      </c>
      <c r="AM137" s="36"/>
      <c r="AN137" s="211"/>
    </row>
    <row r="138" spans="1:43" s="200" customFormat="1" ht="11.25" customHeight="1" x14ac:dyDescent="0.25">
      <c r="A138"/>
      <c r="B138" s="116"/>
      <c r="C138" s="201"/>
      <c r="D138" s="202"/>
      <c r="E138" s="330"/>
      <c r="F138" s="330"/>
      <c r="G138" s="330"/>
      <c r="H138" s="330"/>
      <c r="I138" s="330"/>
      <c r="J138" s="330"/>
      <c r="K138" s="330"/>
      <c r="L138" s="330"/>
      <c r="M138" s="330"/>
      <c r="N138" s="330"/>
      <c r="O138" s="330"/>
      <c r="P138" s="330"/>
      <c r="Q138" s="330"/>
      <c r="R138" s="330"/>
      <c r="S138" s="330"/>
      <c r="T138" s="330"/>
      <c r="U138" s="196"/>
      <c r="V138" s="202"/>
      <c r="W138"/>
      <c r="X138"/>
      <c r="Y138"/>
      <c r="Z138"/>
      <c r="AA138"/>
      <c r="AB138"/>
      <c r="AC138"/>
      <c r="AD138"/>
      <c r="AE138"/>
      <c r="AF138"/>
      <c r="AG138"/>
      <c r="AH138"/>
      <c r="AI138"/>
      <c r="AJ138"/>
      <c r="AK138"/>
      <c r="AL138" s="65"/>
      <c r="AM138" s="36"/>
      <c r="AN138" s="211"/>
    </row>
    <row r="139" spans="1:43" s="200" customFormat="1" ht="11.25" customHeight="1" x14ac:dyDescent="0.25">
      <c r="A139"/>
      <c r="B139" s="116"/>
      <c r="C139" s="201"/>
      <c r="D139" s="202"/>
      <c r="E139" s="330"/>
      <c r="F139" s="330"/>
      <c r="G139" s="330"/>
      <c r="H139" s="330"/>
      <c r="I139" s="330"/>
      <c r="J139" s="330"/>
      <c r="K139" s="330"/>
      <c r="L139" s="330"/>
      <c r="M139" s="330"/>
      <c r="N139" s="330"/>
      <c r="O139" s="330"/>
      <c r="P139" s="330"/>
      <c r="Q139" s="330"/>
      <c r="R139" s="330"/>
      <c r="S139" s="330"/>
      <c r="T139" s="330"/>
      <c r="U139" s="196"/>
      <c r="V139" s="202"/>
      <c r="W139"/>
      <c r="X139"/>
      <c r="Y139"/>
      <c r="Z139"/>
      <c r="AA139"/>
      <c r="AB139"/>
      <c r="AC139"/>
      <c r="AD139"/>
      <c r="AE139" s="198"/>
      <c r="AF139" s="197"/>
      <c r="AG139" s="198"/>
      <c r="AH139" s="197"/>
      <c r="AI139" s="198"/>
      <c r="AJ139" s="197"/>
      <c r="AK139" s="198"/>
      <c r="AL139" s="68"/>
      <c r="AM139" s="36"/>
      <c r="AN139" s="211"/>
    </row>
    <row r="140" spans="1:43" s="200" customFormat="1" ht="11.25" customHeight="1" x14ac:dyDescent="0.25">
      <c r="A140"/>
      <c r="B140" s="116"/>
      <c r="C140" s="201"/>
      <c r="D140" s="202"/>
      <c r="E140" s="330"/>
      <c r="F140" s="330"/>
      <c r="G140" s="330"/>
      <c r="H140" s="330"/>
      <c r="I140" s="330"/>
      <c r="J140" s="330"/>
      <c r="K140" s="330"/>
      <c r="L140" s="330"/>
      <c r="M140" s="330"/>
      <c r="N140" s="330"/>
      <c r="O140" s="330"/>
      <c r="P140" s="330"/>
      <c r="Q140" s="330"/>
      <c r="R140" s="330"/>
      <c r="S140" s="330"/>
      <c r="T140" s="330"/>
      <c r="U140" s="196"/>
      <c r="V140" s="202"/>
      <c r="W140" t="s">
        <v>17</v>
      </c>
      <c r="X140"/>
      <c r="Y140"/>
      <c r="Z140" s="71" t="s">
        <v>9</v>
      </c>
      <c r="AA140" s="71"/>
      <c r="AB140" s="71"/>
      <c r="AC140" s="71"/>
      <c r="AD140" s="71"/>
      <c r="AE140" s="205"/>
      <c r="AF140" s="204"/>
      <c r="AG140" s="205"/>
      <c r="AH140" s="204"/>
      <c r="AI140" s="205"/>
      <c r="AJ140" s="204"/>
      <c r="AK140" s="205"/>
      <c r="AL140" s="69"/>
      <c r="AM140" s="36"/>
      <c r="AN140" s="211"/>
    </row>
    <row r="141" spans="1:43" s="200" customFormat="1" ht="11.25" customHeight="1" x14ac:dyDescent="0.25">
      <c r="A141"/>
      <c r="B141" s="116"/>
      <c r="C141" s="201"/>
      <c r="D141" s="202"/>
      <c r="E141" s="330"/>
      <c r="F141" s="330"/>
      <c r="G141" s="330"/>
      <c r="H141" s="330"/>
      <c r="I141" s="330"/>
      <c r="J141" s="330"/>
      <c r="K141" s="330"/>
      <c r="L141" s="330"/>
      <c r="M141" s="330"/>
      <c r="N141" s="330"/>
      <c r="O141" s="330"/>
      <c r="P141" s="330"/>
      <c r="Q141" s="330"/>
      <c r="R141" s="330"/>
      <c r="S141" s="330"/>
      <c r="T141" s="330"/>
      <c r="U141" s="196"/>
      <c r="V141" s="202"/>
      <c r="W141"/>
      <c r="X141"/>
      <c r="Y141"/>
      <c r="Z141"/>
      <c r="AA141"/>
      <c r="AB141"/>
      <c r="AC141"/>
      <c r="AD141"/>
      <c r="AE141"/>
      <c r="AF141"/>
      <c r="AG141"/>
      <c r="AH141"/>
      <c r="AI141"/>
      <c r="AJ141"/>
      <c r="AK141"/>
      <c r="AL141" s="46"/>
      <c r="AM141" s="36"/>
      <c r="AN141" s="211"/>
    </row>
    <row r="142" spans="1:43" s="200" customFormat="1" ht="11.25" customHeight="1" x14ac:dyDescent="0.25">
      <c r="A142"/>
      <c r="B142" s="116"/>
      <c r="C142" s="201"/>
      <c r="D142" s="202"/>
      <c r="E142" s="330"/>
      <c r="F142" s="330"/>
      <c r="G142" s="330"/>
      <c r="H142" s="330"/>
      <c r="I142" s="330"/>
      <c r="J142" s="330"/>
      <c r="K142" s="330"/>
      <c r="L142" s="330"/>
      <c r="M142" s="330"/>
      <c r="N142" s="330"/>
      <c r="O142" s="330"/>
      <c r="P142" s="330"/>
      <c r="Q142" s="330"/>
      <c r="R142" s="330"/>
      <c r="S142" s="330"/>
      <c r="T142" s="330"/>
      <c r="U142" s="196"/>
      <c r="V142" s="202"/>
      <c r="W142" t="s">
        <v>77</v>
      </c>
      <c r="X142"/>
      <c r="Y142"/>
      <c r="Z142"/>
      <c r="AA142"/>
      <c r="AB142"/>
      <c r="AC142"/>
      <c r="AD142" s="71" t="s">
        <v>9</v>
      </c>
      <c r="AE142" s="71"/>
      <c r="AF142" s="71"/>
      <c r="AG142" s="71"/>
      <c r="AH142" s="71"/>
      <c r="AI142" s="71"/>
      <c r="AJ142" s="71"/>
      <c r="AK142"/>
      <c r="AL142" s="65" t="s">
        <v>78</v>
      </c>
      <c r="AM142" s="36"/>
      <c r="AN142" s="211"/>
    </row>
    <row r="143" spans="1:43" s="200" customFormat="1" ht="11.25" customHeight="1" x14ac:dyDescent="0.25">
      <c r="A143"/>
      <c r="B143" s="116"/>
      <c r="C143" s="201"/>
      <c r="D143" s="202"/>
      <c r="E143" s="330"/>
      <c r="F143" s="330"/>
      <c r="G143" s="330"/>
      <c r="H143" s="330"/>
      <c r="I143" s="330"/>
      <c r="J143" s="330"/>
      <c r="K143" s="330"/>
      <c r="L143" s="330"/>
      <c r="M143" s="330"/>
      <c r="N143" s="330"/>
      <c r="O143" s="330"/>
      <c r="P143" s="330"/>
      <c r="Q143" s="330"/>
      <c r="R143" s="330"/>
      <c r="S143" s="330"/>
      <c r="T143" s="330"/>
      <c r="U143" s="196"/>
      <c r="V143" s="202"/>
      <c r="W143"/>
      <c r="X143"/>
      <c r="Y143"/>
      <c r="Z143"/>
      <c r="AA143"/>
      <c r="AB143"/>
      <c r="AC143"/>
      <c r="AD143" s="71"/>
      <c r="AE143" s="71"/>
      <c r="AF143" s="71"/>
      <c r="AG143" s="71"/>
      <c r="AH143" s="71"/>
      <c r="AI143" s="71"/>
      <c r="AJ143" s="71"/>
      <c r="AK143"/>
      <c r="AL143" s="65"/>
      <c r="AM143" s="36"/>
      <c r="AN143" s="211"/>
    </row>
    <row r="144" spans="1:43" s="200" customFormat="1" ht="11.25" customHeight="1" x14ac:dyDescent="0.25">
      <c r="A144"/>
      <c r="B144" s="116"/>
      <c r="C144" s="201"/>
      <c r="D144" s="202"/>
      <c r="E144" s="330"/>
      <c r="F144" s="330"/>
      <c r="G144" s="330"/>
      <c r="H144" s="330"/>
      <c r="I144" s="330"/>
      <c r="J144" s="330"/>
      <c r="K144" s="330"/>
      <c r="L144" s="330"/>
      <c r="M144" s="330"/>
      <c r="N144" s="330"/>
      <c r="O144" s="330"/>
      <c r="P144" s="330"/>
      <c r="Q144" s="330"/>
      <c r="R144" s="330"/>
      <c r="S144" s="330"/>
      <c r="T144" s="330"/>
      <c r="U144" s="196"/>
      <c r="V144" s="202"/>
      <c r="W144" t="s">
        <v>666</v>
      </c>
      <c r="X144"/>
      <c r="Y144"/>
      <c r="Z144"/>
      <c r="AA144"/>
      <c r="AB144"/>
      <c r="AC144"/>
      <c r="AD144" s="71"/>
      <c r="AE144" s="71"/>
      <c r="AF144" s="71"/>
      <c r="AG144" s="71"/>
      <c r="AH144" s="71"/>
      <c r="AI144" s="71"/>
      <c r="AJ144" s="71" t="s">
        <v>9</v>
      </c>
      <c r="AK144" s="71"/>
      <c r="AL144" s="65" t="s">
        <v>70</v>
      </c>
      <c r="AM144" s="36"/>
      <c r="AN144" s="211"/>
    </row>
    <row r="145" spans="1:43" s="200" customFormat="1" ht="6" customHeight="1" x14ac:dyDescent="0.25">
      <c r="A145" s="178"/>
      <c r="B145" s="203"/>
      <c r="C145" s="204"/>
      <c r="D145" s="205"/>
      <c r="E145" s="178"/>
      <c r="F145" s="178"/>
      <c r="G145" s="178"/>
      <c r="H145" s="178"/>
      <c r="I145" s="178"/>
      <c r="J145" s="178"/>
      <c r="K145" s="178"/>
      <c r="L145" s="178"/>
      <c r="M145" s="178"/>
      <c r="N145" s="178"/>
      <c r="O145" s="178"/>
      <c r="P145" s="178"/>
      <c r="Q145" s="178"/>
      <c r="R145" s="178"/>
      <c r="S145" s="178"/>
      <c r="T145" s="178"/>
      <c r="U145" s="204"/>
      <c r="V145" s="205"/>
      <c r="W145" s="178"/>
      <c r="X145" s="178"/>
      <c r="Y145" s="178"/>
      <c r="Z145" s="178"/>
      <c r="AA145" s="178"/>
      <c r="AB145" s="178"/>
      <c r="AC145" s="178"/>
      <c r="AD145" s="178"/>
      <c r="AE145" s="178"/>
      <c r="AF145" s="178"/>
      <c r="AG145" s="178"/>
      <c r="AH145" s="178"/>
      <c r="AI145" s="178"/>
      <c r="AJ145" s="178"/>
      <c r="AK145" s="178"/>
      <c r="AL145" s="206"/>
      <c r="AM145" s="207"/>
      <c r="AN145" s="208"/>
      <c r="AO145" s="209"/>
      <c r="AP145" s="209"/>
      <c r="AQ145" s="209"/>
    </row>
    <row r="146" spans="1:43" ht="6" customHeight="1" x14ac:dyDescent="0.25">
      <c r="A146" s="41"/>
      <c r="B146" s="141"/>
      <c r="C146" s="30"/>
      <c r="D146" s="29"/>
      <c r="E146" s="41"/>
      <c r="F146" s="41"/>
      <c r="G146" s="41"/>
      <c r="H146" s="41"/>
      <c r="I146" s="41"/>
      <c r="J146" s="41"/>
      <c r="K146" s="41"/>
      <c r="L146" s="41"/>
      <c r="M146" s="41"/>
      <c r="N146" s="41"/>
      <c r="O146" s="41"/>
      <c r="P146" s="41"/>
      <c r="Q146" s="41"/>
      <c r="R146" s="41"/>
      <c r="S146" s="41"/>
      <c r="T146" s="41"/>
      <c r="U146" s="30"/>
      <c r="V146" s="29"/>
      <c r="W146" s="41"/>
      <c r="X146" s="41"/>
      <c r="Y146" s="41"/>
      <c r="Z146" s="41"/>
      <c r="AA146" s="41"/>
      <c r="AB146" s="41"/>
      <c r="AC146" s="41"/>
      <c r="AD146" s="41"/>
      <c r="AE146" s="41"/>
      <c r="AF146" s="41"/>
      <c r="AG146" s="41"/>
      <c r="AH146" s="41"/>
      <c r="AI146" s="41"/>
      <c r="AJ146" s="41"/>
      <c r="AK146" s="41"/>
      <c r="AL146" s="67"/>
      <c r="AM146" s="30"/>
      <c r="AN146" s="29"/>
      <c r="AO146" s="41"/>
      <c r="AP146" s="41"/>
      <c r="AQ146" s="41"/>
    </row>
    <row r="147" spans="1:43" ht="11.25" customHeight="1" x14ac:dyDescent="0.25">
      <c r="A147" s="145"/>
      <c r="B147" s="161">
        <v>719</v>
      </c>
      <c r="C147" s="36"/>
      <c r="D147" s="37"/>
      <c r="E147" s="317" t="str">
        <f ca="1">VLOOKUP(INDIRECT(ADDRESS(ROW(),COLUMN()-3)),INDIRECT("translations[[Question Num]:["&amp; Language_Selected &amp;"]]"),MATCH(Language_Selected,Language_Options,0)+1,FALSE)</f>
        <v>Are you currently taking ARVs, that is antiretroviral medicines?  
By currently, I mean that you may have missed some doses but you are still taking ARVs.</v>
      </c>
      <c r="F147" s="317"/>
      <c r="G147" s="317"/>
      <c r="H147" s="317"/>
      <c r="I147" s="317"/>
      <c r="J147" s="317"/>
      <c r="K147" s="317"/>
      <c r="L147" s="317"/>
      <c r="M147" s="317"/>
      <c r="N147" s="317"/>
      <c r="O147" s="317"/>
      <c r="P147" s="317"/>
      <c r="Q147" s="317"/>
      <c r="R147" s="317"/>
      <c r="S147" s="317"/>
      <c r="T147" s="317"/>
      <c r="U147" s="84"/>
      <c r="V147" s="37"/>
      <c r="W147" s="145" t="s">
        <v>102</v>
      </c>
      <c r="X147" s="145"/>
      <c r="Y147" s="31" t="s">
        <v>9</v>
      </c>
      <c r="Z147" s="31"/>
      <c r="AA147" s="31"/>
      <c r="AB147" s="31"/>
      <c r="AC147" s="31"/>
      <c r="AD147" s="31"/>
      <c r="AE147" s="31"/>
      <c r="AF147" s="31"/>
      <c r="AG147" s="31"/>
      <c r="AH147" s="31"/>
      <c r="AI147" s="31"/>
      <c r="AJ147" s="31"/>
      <c r="AK147" s="31"/>
      <c r="AL147" s="65" t="s">
        <v>80</v>
      </c>
      <c r="AM147" s="36"/>
      <c r="AN147" s="37"/>
      <c r="AO147" s="145"/>
      <c r="AP147" s="145"/>
      <c r="AQ147" s="145"/>
    </row>
    <row r="148" spans="1:43" ht="11.25" customHeight="1" x14ac:dyDescent="0.25">
      <c r="A148" s="145"/>
      <c r="B148" s="64"/>
      <c r="C148" s="36"/>
      <c r="D148" s="37"/>
      <c r="E148" s="317"/>
      <c r="F148" s="317"/>
      <c r="G148" s="317"/>
      <c r="H148" s="317"/>
      <c r="I148" s="317"/>
      <c r="J148" s="317"/>
      <c r="K148" s="317"/>
      <c r="L148" s="317"/>
      <c r="M148" s="317"/>
      <c r="N148" s="317"/>
      <c r="O148" s="317"/>
      <c r="P148" s="317"/>
      <c r="Q148" s="317"/>
      <c r="R148" s="317"/>
      <c r="S148" s="317"/>
      <c r="T148" s="317"/>
      <c r="U148" s="84"/>
      <c r="V148" s="37"/>
      <c r="W148" s="145" t="s">
        <v>103</v>
      </c>
      <c r="X148" s="145"/>
      <c r="Y148" s="31" t="s">
        <v>9</v>
      </c>
      <c r="Z148" s="31"/>
      <c r="AA148" s="31"/>
      <c r="AB148" s="31"/>
      <c r="AC148" s="31"/>
      <c r="AD148" s="31"/>
      <c r="AE148" s="31"/>
      <c r="AF148" s="31"/>
      <c r="AG148" s="31"/>
      <c r="AH148" s="31"/>
      <c r="AI148" s="31"/>
      <c r="AJ148" s="31"/>
      <c r="AK148" s="31"/>
      <c r="AL148" s="65" t="s">
        <v>82</v>
      </c>
      <c r="AM148" s="36"/>
      <c r="AN148" s="37"/>
      <c r="AO148" s="145"/>
      <c r="AP148" s="145"/>
      <c r="AQ148" s="145"/>
    </row>
    <row r="149" spans="1:43" ht="11.25" customHeight="1" x14ac:dyDescent="0.25">
      <c r="A149" s="145"/>
      <c r="B149" s="140"/>
      <c r="C149" s="36"/>
      <c r="D149" s="37"/>
      <c r="E149" s="317"/>
      <c r="F149" s="317"/>
      <c r="G149" s="317"/>
      <c r="H149" s="317"/>
      <c r="I149" s="317"/>
      <c r="J149" s="317"/>
      <c r="K149" s="317"/>
      <c r="L149" s="317"/>
      <c r="M149" s="317"/>
      <c r="N149" s="317"/>
      <c r="O149" s="317"/>
      <c r="P149" s="317"/>
      <c r="Q149" s="317"/>
      <c r="R149" s="317"/>
      <c r="S149" s="317"/>
      <c r="T149" s="317"/>
      <c r="U149" s="84"/>
      <c r="V149" s="37"/>
      <c r="W149" s="145" t="s">
        <v>140</v>
      </c>
      <c r="X149" s="145"/>
      <c r="Y149" s="145"/>
      <c r="Z149" s="145"/>
      <c r="AA149" s="145"/>
      <c r="AB149" s="31" t="s">
        <v>9</v>
      </c>
      <c r="AC149" s="71"/>
      <c r="AD149" s="31"/>
      <c r="AE149" s="31"/>
      <c r="AF149" s="31"/>
      <c r="AG149" s="31"/>
      <c r="AH149" s="31"/>
      <c r="AI149" s="31"/>
      <c r="AJ149" s="31"/>
      <c r="AK149" s="31"/>
      <c r="AL149" s="65" t="s">
        <v>141</v>
      </c>
      <c r="AM149" s="36"/>
      <c r="AN149" s="37"/>
      <c r="AO149" s="145"/>
      <c r="AP149" s="145"/>
      <c r="AQ149" s="145"/>
    </row>
    <row r="150" spans="1:43" x14ac:dyDescent="0.25">
      <c r="A150" s="145"/>
      <c r="B150" s="64"/>
      <c r="C150" s="36"/>
      <c r="D150" s="37"/>
      <c r="E150" s="317"/>
      <c r="F150" s="317"/>
      <c r="G150" s="317"/>
      <c r="H150" s="317"/>
      <c r="I150" s="317"/>
      <c r="J150" s="317"/>
      <c r="K150" s="317"/>
      <c r="L150" s="317"/>
      <c r="M150" s="317"/>
      <c r="N150" s="317"/>
      <c r="O150" s="317"/>
      <c r="P150" s="317"/>
      <c r="Q150" s="317"/>
      <c r="R150" s="317"/>
      <c r="S150" s="317"/>
      <c r="T150" s="317"/>
      <c r="U150" s="84"/>
      <c r="V150" s="37"/>
      <c r="AL150"/>
      <c r="AM150" s="36"/>
      <c r="AN150" s="37"/>
      <c r="AO150" s="145"/>
      <c r="AP150" s="145"/>
      <c r="AQ150" s="145"/>
    </row>
    <row r="151" spans="1:43" ht="6" customHeight="1" x14ac:dyDescent="0.25">
      <c r="A151" s="28"/>
      <c r="B151" s="70"/>
      <c r="C151" s="33"/>
      <c r="D151" s="32"/>
      <c r="E151" s="28"/>
      <c r="F151" s="28"/>
      <c r="G151" s="28"/>
      <c r="H151" s="28"/>
      <c r="I151" s="28"/>
      <c r="J151" s="28"/>
      <c r="K151" s="28"/>
      <c r="L151" s="28"/>
      <c r="M151" s="28"/>
      <c r="N151" s="28"/>
      <c r="O151" s="28"/>
      <c r="P151" s="28"/>
      <c r="Q151" s="28"/>
      <c r="R151" s="28"/>
      <c r="S151" s="28"/>
      <c r="T151" s="28"/>
      <c r="U151" s="33"/>
      <c r="V151" s="32"/>
      <c r="W151" s="28"/>
      <c r="X151" s="28"/>
      <c r="Y151" s="28"/>
      <c r="Z151" s="28"/>
      <c r="AA151" s="28"/>
      <c r="AB151" s="28"/>
      <c r="AC151" s="28"/>
      <c r="AD151" s="28"/>
      <c r="AE151" s="28"/>
      <c r="AF151" s="28"/>
      <c r="AG151" s="28"/>
      <c r="AH151" s="28"/>
      <c r="AI151" s="28"/>
      <c r="AJ151" s="28"/>
      <c r="AK151" s="28"/>
      <c r="AL151" s="66"/>
      <c r="AM151" s="33"/>
      <c r="AN151" s="32"/>
      <c r="AO151" s="28"/>
      <c r="AP151" s="28"/>
      <c r="AQ151" s="28"/>
    </row>
    <row r="152" spans="1:43" ht="6" customHeight="1" x14ac:dyDescent="0.25">
      <c r="A152" s="41"/>
      <c r="B152" s="141"/>
      <c r="C152" s="30"/>
      <c r="D152" s="29"/>
      <c r="E152" s="41"/>
      <c r="F152" s="41"/>
      <c r="G152" s="41"/>
      <c r="H152" s="41"/>
      <c r="I152" s="41"/>
      <c r="J152" s="41"/>
      <c r="K152" s="41"/>
      <c r="L152" s="41"/>
      <c r="M152" s="41"/>
      <c r="N152" s="41"/>
      <c r="O152" s="41"/>
      <c r="P152" s="41"/>
      <c r="Q152" s="41"/>
      <c r="R152" s="41"/>
      <c r="S152" s="41"/>
      <c r="T152" s="41"/>
      <c r="U152" s="30"/>
      <c r="V152" s="29"/>
      <c r="W152" s="41"/>
      <c r="X152" s="41"/>
      <c r="Y152" s="41"/>
      <c r="Z152" s="41"/>
      <c r="AA152" s="41"/>
      <c r="AB152" s="41"/>
      <c r="AC152" s="41"/>
      <c r="AD152" s="41"/>
      <c r="AE152" s="41"/>
      <c r="AF152" s="41"/>
      <c r="AG152" s="41"/>
      <c r="AH152" s="41"/>
      <c r="AI152" s="41"/>
      <c r="AJ152" s="41"/>
      <c r="AK152" s="41"/>
      <c r="AL152" s="67"/>
      <c r="AM152" s="30"/>
      <c r="AN152" s="29"/>
      <c r="AO152" s="41"/>
      <c r="AP152" s="41"/>
      <c r="AQ152" s="41"/>
    </row>
    <row r="153" spans="1:43" ht="11.25" customHeight="1" x14ac:dyDescent="0.25">
      <c r="A153" s="145"/>
      <c r="B153" s="161">
        <v>720</v>
      </c>
      <c r="C153" s="36"/>
      <c r="D153" s="37"/>
      <c r="E153" s="317" t="str">
        <f ca="1">VLOOKUP(INDIRECT(ADDRESS(ROW(),COLUMN()-3)),INDIRECT("translations[[Question Num]:["&amp; Language_Selected &amp;"]]"),MATCH(Language_Selected,Language_Options,0)+1,FALSE)</f>
        <v>How many times have you been tested for HIV in your lifetime?
IF NON-NUMERIC ANSWER, PROBE TO GET AN ESTIMATE, IF NUMBER OF TESTS IS 95 OR MORE, RECORD '95'.</v>
      </c>
      <c r="F153" s="317"/>
      <c r="G153" s="317"/>
      <c r="H153" s="317"/>
      <c r="I153" s="317"/>
      <c r="J153" s="317"/>
      <c r="K153" s="317"/>
      <c r="L153" s="317"/>
      <c r="M153" s="317"/>
      <c r="N153" s="317"/>
      <c r="O153" s="317"/>
      <c r="P153" s="317"/>
      <c r="Q153" s="317"/>
      <c r="R153" s="317"/>
      <c r="S153" s="317"/>
      <c r="T153" s="317"/>
      <c r="U153" s="84"/>
      <c r="V153" s="37"/>
      <c r="W153" s="145"/>
      <c r="X153" s="145"/>
      <c r="Y153" s="31"/>
      <c r="Z153" s="31"/>
      <c r="AA153" s="31"/>
      <c r="AB153" s="31"/>
      <c r="AC153" s="31"/>
      <c r="AD153" s="31"/>
      <c r="AE153" s="31"/>
      <c r="AF153" s="31"/>
      <c r="AG153" s="31"/>
      <c r="AH153" s="31"/>
      <c r="AI153" s="213"/>
      <c r="AJ153" s="214"/>
      <c r="AK153" s="215"/>
      <c r="AL153" s="216"/>
      <c r="AM153" s="36"/>
      <c r="AN153" s="37"/>
      <c r="AO153" s="145"/>
      <c r="AP153" s="145"/>
      <c r="AQ153" s="145"/>
    </row>
    <row r="154" spans="1:43" ht="11.25" customHeight="1" x14ac:dyDescent="0.25">
      <c r="A154" s="145"/>
      <c r="B154" s="140"/>
      <c r="C154" s="36"/>
      <c r="D154" s="37"/>
      <c r="E154" s="317"/>
      <c r="F154" s="317"/>
      <c r="G154" s="317"/>
      <c r="H154" s="317"/>
      <c r="I154" s="317"/>
      <c r="J154" s="317"/>
      <c r="K154" s="317"/>
      <c r="L154" s="317"/>
      <c r="M154" s="317"/>
      <c r="N154" s="317"/>
      <c r="O154" s="317"/>
      <c r="P154" s="317"/>
      <c r="Q154" s="317"/>
      <c r="R154" s="317"/>
      <c r="S154" s="317"/>
      <c r="T154" s="317"/>
      <c r="U154" s="84"/>
      <c r="V154" s="37"/>
      <c r="W154" s="145" t="s">
        <v>379</v>
      </c>
      <c r="X154" s="145"/>
      <c r="Y154" s="31"/>
      <c r="Z154" s="31"/>
      <c r="AA154" s="31"/>
      <c r="AB154" s="31"/>
      <c r="AC154" s="31"/>
      <c r="AD154" s="31"/>
      <c r="AE154" s="31" t="s">
        <v>9</v>
      </c>
      <c r="AF154" s="31"/>
      <c r="AG154" s="31"/>
      <c r="AH154" s="31"/>
      <c r="AI154" s="176"/>
      <c r="AJ154" s="177"/>
      <c r="AK154" s="217"/>
      <c r="AL154" s="218"/>
      <c r="AM154" s="36"/>
      <c r="AN154" s="37"/>
      <c r="AO154" s="145"/>
      <c r="AP154" s="145"/>
      <c r="AQ154" s="145"/>
    </row>
    <row r="155" spans="1:43" x14ac:dyDescent="0.25">
      <c r="A155" s="145"/>
      <c r="B155" s="140"/>
      <c r="C155" s="36"/>
      <c r="D155" s="37"/>
      <c r="E155" s="317"/>
      <c r="F155" s="317"/>
      <c r="G155" s="317"/>
      <c r="H155" s="317"/>
      <c r="I155" s="317"/>
      <c r="J155" s="317"/>
      <c r="K155" s="317"/>
      <c r="L155" s="317"/>
      <c r="M155" s="317"/>
      <c r="N155" s="317"/>
      <c r="O155" s="317"/>
      <c r="P155" s="317"/>
      <c r="Q155" s="317"/>
      <c r="R155" s="317"/>
      <c r="S155" s="317"/>
      <c r="T155" s="317"/>
      <c r="U155" s="84"/>
      <c r="V155" s="37"/>
      <c r="W155" s="145"/>
      <c r="X155" s="145"/>
      <c r="Y155" s="31"/>
      <c r="Z155" s="31"/>
      <c r="AA155" s="31"/>
      <c r="AB155" s="31"/>
      <c r="AC155" s="31"/>
      <c r="AD155" s="31"/>
      <c r="AE155" s="31"/>
      <c r="AF155" s="31"/>
      <c r="AG155" s="31"/>
      <c r="AH155" s="31"/>
      <c r="AI155" s="31"/>
      <c r="AJ155" s="31"/>
      <c r="AK155" s="31"/>
      <c r="AL155" s="65"/>
      <c r="AM155" s="36"/>
      <c r="AN155" s="37"/>
      <c r="AO155" s="145"/>
      <c r="AP155" s="145"/>
      <c r="AQ155" s="145"/>
    </row>
    <row r="156" spans="1:43" ht="11.25" customHeight="1" x14ac:dyDescent="0.25">
      <c r="A156" s="145"/>
      <c r="B156" s="140"/>
      <c r="C156" s="36"/>
      <c r="D156" s="37"/>
      <c r="E156" s="317"/>
      <c r="F156" s="317"/>
      <c r="G156" s="317"/>
      <c r="H156" s="317"/>
      <c r="I156" s="317"/>
      <c r="J156" s="317"/>
      <c r="K156" s="317"/>
      <c r="L156" s="317"/>
      <c r="M156" s="317"/>
      <c r="N156" s="317"/>
      <c r="O156" s="317"/>
      <c r="P156" s="317"/>
      <c r="Q156" s="317"/>
      <c r="R156" s="317"/>
      <c r="S156" s="317"/>
      <c r="T156" s="317"/>
      <c r="U156" s="84"/>
      <c r="V156" s="37"/>
      <c r="W156" s="145"/>
      <c r="X156" s="145"/>
      <c r="Y156" s="31"/>
      <c r="Z156" s="31"/>
      <c r="AA156" s="31"/>
      <c r="AB156" s="31"/>
      <c r="AC156" s="31"/>
      <c r="AD156" s="31"/>
      <c r="AE156" s="31"/>
      <c r="AF156" s="31"/>
      <c r="AG156" s="31"/>
      <c r="AH156" s="31"/>
      <c r="AI156" s="31"/>
      <c r="AJ156" s="31"/>
      <c r="AK156" s="31"/>
      <c r="AL156" s="65"/>
      <c r="AM156" s="36"/>
      <c r="AN156" s="37"/>
      <c r="AO156" s="145"/>
      <c r="AP156" s="145"/>
      <c r="AQ156" s="145"/>
    </row>
    <row r="157" spans="1:43" ht="11.25" customHeight="1" x14ac:dyDescent="0.25">
      <c r="A157" s="145"/>
      <c r="B157" s="140"/>
      <c r="C157" s="36"/>
      <c r="D157" s="37"/>
      <c r="E157" s="317"/>
      <c r="F157" s="317"/>
      <c r="G157" s="317"/>
      <c r="H157" s="317"/>
      <c r="I157" s="317"/>
      <c r="J157" s="317"/>
      <c r="K157" s="317"/>
      <c r="L157" s="317"/>
      <c r="M157" s="317"/>
      <c r="N157" s="317"/>
      <c r="O157" s="317"/>
      <c r="P157" s="317"/>
      <c r="Q157" s="317"/>
      <c r="R157" s="317"/>
      <c r="S157" s="317"/>
      <c r="T157" s="317"/>
      <c r="U157" s="84"/>
      <c r="V157" s="37"/>
      <c r="AM157" s="36"/>
      <c r="AN157" s="37"/>
      <c r="AO157" s="145"/>
      <c r="AP157" s="145"/>
      <c r="AQ157" s="145"/>
    </row>
    <row r="158" spans="1:43" ht="11.25" customHeight="1" x14ac:dyDescent="0.25">
      <c r="A158" s="145"/>
      <c r="B158" s="140"/>
      <c r="C158" s="36"/>
      <c r="D158" s="37"/>
      <c r="E158" s="317"/>
      <c r="F158" s="317"/>
      <c r="G158" s="317"/>
      <c r="H158" s="317"/>
      <c r="I158" s="317"/>
      <c r="J158" s="317"/>
      <c r="K158" s="317"/>
      <c r="L158" s="317"/>
      <c r="M158" s="317"/>
      <c r="N158" s="317"/>
      <c r="O158" s="317"/>
      <c r="P158" s="317"/>
      <c r="Q158" s="317"/>
      <c r="R158" s="317"/>
      <c r="S158" s="317"/>
      <c r="T158" s="317"/>
      <c r="U158" s="84"/>
      <c r="V158" s="37"/>
      <c r="AM158" s="36"/>
      <c r="AN158" s="37"/>
      <c r="AO158" s="145"/>
      <c r="AP158" s="145"/>
      <c r="AQ158" s="145"/>
    </row>
    <row r="159" spans="1:43" ht="6" customHeight="1" x14ac:dyDescent="0.25">
      <c r="A159" s="28"/>
      <c r="B159" s="70"/>
      <c r="C159" s="33"/>
      <c r="D159" s="32"/>
      <c r="E159" s="28"/>
      <c r="F159" s="28"/>
      <c r="G159" s="28"/>
      <c r="H159" s="28"/>
      <c r="I159" s="28"/>
      <c r="J159" s="28"/>
      <c r="K159" s="28"/>
      <c r="L159" s="28"/>
      <c r="M159" s="28"/>
      <c r="N159" s="28"/>
      <c r="O159" s="28"/>
      <c r="P159" s="28"/>
      <c r="Q159" s="28"/>
      <c r="R159" s="28"/>
      <c r="S159" s="28"/>
      <c r="T159" s="28"/>
      <c r="U159" s="33"/>
      <c r="V159" s="32"/>
      <c r="W159" s="28"/>
      <c r="X159" s="28"/>
      <c r="Y159" s="28"/>
      <c r="Z159" s="28"/>
      <c r="AA159" s="28"/>
      <c r="AB159" s="28"/>
      <c r="AC159" s="28"/>
      <c r="AD159" s="28"/>
      <c r="AE159" s="28"/>
      <c r="AF159" s="28"/>
      <c r="AG159" s="28"/>
      <c r="AH159" s="28"/>
      <c r="AI159" s="28"/>
      <c r="AJ159" s="28"/>
      <c r="AK159" s="28"/>
      <c r="AL159" s="66"/>
      <c r="AM159" s="33"/>
      <c r="AN159" s="32"/>
      <c r="AO159" s="28"/>
      <c r="AP159" s="28"/>
      <c r="AQ159" s="28"/>
    </row>
    <row r="160" spans="1:43" ht="6" customHeight="1" x14ac:dyDescent="0.25">
      <c r="A160" s="41"/>
      <c r="B160" s="141"/>
      <c r="C160" s="30"/>
      <c r="D160" s="29"/>
      <c r="E160" s="41"/>
      <c r="F160" s="41"/>
      <c r="G160" s="41"/>
      <c r="H160" s="41"/>
      <c r="I160" s="41"/>
      <c r="J160" s="41"/>
      <c r="K160" s="41"/>
      <c r="L160" s="41"/>
      <c r="M160" s="41"/>
      <c r="N160" s="41"/>
      <c r="O160" s="41"/>
      <c r="P160" s="41"/>
      <c r="Q160" s="41"/>
      <c r="R160" s="41"/>
      <c r="S160" s="41"/>
      <c r="T160" s="41"/>
      <c r="U160" s="30"/>
      <c r="V160" s="29"/>
      <c r="W160" s="41"/>
      <c r="X160" s="41"/>
      <c r="Y160" s="41"/>
      <c r="Z160" s="41"/>
      <c r="AA160" s="41"/>
      <c r="AB160" s="41"/>
      <c r="AC160" s="41"/>
      <c r="AD160" s="41"/>
      <c r="AE160" s="41"/>
      <c r="AF160" s="41"/>
      <c r="AG160" s="41"/>
      <c r="AH160" s="41"/>
      <c r="AI160" s="41"/>
      <c r="AJ160" s="41"/>
      <c r="AK160" s="41"/>
      <c r="AL160" s="67"/>
      <c r="AM160" s="30"/>
      <c r="AN160" s="29"/>
      <c r="AO160" s="41"/>
      <c r="AP160" s="41"/>
      <c r="AQ160" s="41"/>
    </row>
    <row r="161" spans="1:43" ht="11.25" customHeight="1" x14ac:dyDescent="0.25">
      <c r="A161" s="145"/>
      <c r="B161" s="161">
        <v>721</v>
      </c>
      <c r="C161" s="36"/>
      <c r="D161" s="37"/>
      <c r="E161" s="317" t="str">
        <f ca="1">VLOOKUP(INDIRECT(ADDRESS(ROW(),COLUMN()-3)),INDIRECT("translations[[Question Num]:["&amp; Language_Selected &amp;"]]"),MATCH(Language_Selected,Language_Options,0)+1,FALSE)</f>
        <v>Have you heard of test kits people can use to test themselves for HIV?</v>
      </c>
      <c r="F161" s="317"/>
      <c r="G161" s="317"/>
      <c r="H161" s="317"/>
      <c r="I161" s="317"/>
      <c r="J161" s="317"/>
      <c r="K161" s="317"/>
      <c r="L161" s="317"/>
      <c r="M161" s="317"/>
      <c r="N161" s="317"/>
      <c r="O161" s="317"/>
      <c r="P161" s="317"/>
      <c r="Q161" s="317"/>
      <c r="R161" s="317"/>
      <c r="S161" s="317"/>
      <c r="T161" s="317"/>
      <c r="U161" s="84"/>
      <c r="V161" s="37"/>
      <c r="W161" s="145" t="s">
        <v>102</v>
      </c>
      <c r="X161" s="145"/>
      <c r="Y161" s="31" t="s">
        <v>9</v>
      </c>
      <c r="Z161" s="31"/>
      <c r="AA161" s="31"/>
      <c r="AB161" s="31"/>
      <c r="AC161" s="31"/>
      <c r="AD161" s="31"/>
      <c r="AE161" s="31"/>
      <c r="AF161" s="31"/>
      <c r="AG161" s="31"/>
      <c r="AH161" s="31"/>
      <c r="AI161" s="31"/>
      <c r="AJ161" s="31"/>
      <c r="AK161" s="31"/>
      <c r="AL161" s="65" t="s">
        <v>80</v>
      </c>
      <c r="AM161" s="36"/>
      <c r="AN161" s="37"/>
      <c r="AO161" s="145"/>
      <c r="AP161" s="145"/>
      <c r="AQ161" s="145"/>
    </row>
    <row r="162" spans="1:43" x14ac:dyDescent="0.25">
      <c r="A162" s="145"/>
      <c r="B162" s="64"/>
      <c r="C162" s="36"/>
      <c r="D162" s="37"/>
      <c r="E162" s="317"/>
      <c r="F162" s="317"/>
      <c r="G162" s="317"/>
      <c r="H162" s="317"/>
      <c r="I162" s="317"/>
      <c r="J162" s="317"/>
      <c r="K162" s="317"/>
      <c r="L162" s="317"/>
      <c r="M162" s="317"/>
      <c r="N162" s="317"/>
      <c r="O162" s="317"/>
      <c r="P162" s="317"/>
      <c r="Q162" s="317"/>
      <c r="R162" s="317"/>
      <c r="S162" s="317"/>
      <c r="T162" s="317"/>
      <c r="U162" s="84"/>
      <c r="V162" s="37"/>
      <c r="W162" s="145" t="s">
        <v>103</v>
      </c>
      <c r="X162" s="145"/>
      <c r="Y162" s="31" t="s">
        <v>9</v>
      </c>
      <c r="Z162" s="31"/>
      <c r="AA162" s="31"/>
      <c r="AB162" s="31"/>
      <c r="AC162" s="31"/>
      <c r="AD162" s="31"/>
      <c r="AE162" s="31"/>
      <c r="AF162" s="31"/>
      <c r="AG162" s="31"/>
      <c r="AH162" s="31"/>
      <c r="AI162" s="31"/>
      <c r="AJ162" s="31"/>
      <c r="AK162" s="31"/>
      <c r="AL162" s="65" t="s">
        <v>82</v>
      </c>
      <c r="AM162" s="36"/>
      <c r="AN162" s="37"/>
      <c r="AO162" s="145"/>
      <c r="AP162" s="162">
        <v>723</v>
      </c>
      <c r="AQ162" s="145"/>
    </row>
    <row r="163" spans="1:43" ht="6" customHeight="1" x14ac:dyDescent="0.25">
      <c r="A163" s="28"/>
      <c r="B163" s="70"/>
      <c r="C163" s="33"/>
      <c r="D163" s="32"/>
      <c r="E163" s="28"/>
      <c r="F163" s="28"/>
      <c r="G163" s="28"/>
      <c r="H163" s="28"/>
      <c r="I163" s="28"/>
      <c r="J163" s="28"/>
      <c r="K163" s="28"/>
      <c r="L163" s="28"/>
      <c r="M163" s="28"/>
      <c r="N163" s="28"/>
      <c r="O163" s="28"/>
      <c r="P163" s="28"/>
      <c r="Q163" s="28"/>
      <c r="R163" s="28"/>
      <c r="S163" s="28"/>
      <c r="T163" s="28"/>
      <c r="U163" s="33"/>
      <c r="V163" s="32"/>
      <c r="W163" s="28"/>
      <c r="X163" s="28"/>
      <c r="Y163" s="28"/>
      <c r="Z163" s="28"/>
      <c r="AA163" s="28"/>
      <c r="AB163" s="28"/>
      <c r="AC163" s="28"/>
      <c r="AD163" s="28"/>
      <c r="AE163" s="28"/>
      <c r="AF163" s="28"/>
      <c r="AG163" s="28"/>
      <c r="AH163" s="28"/>
      <c r="AI163" s="28"/>
      <c r="AJ163" s="28"/>
      <c r="AK163" s="28"/>
      <c r="AL163" s="66"/>
      <c r="AM163" s="33"/>
      <c r="AN163" s="32"/>
      <c r="AO163" s="28"/>
      <c r="AP163" s="28"/>
      <c r="AQ163" s="28"/>
    </row>
    <row r="164" spans="1:43" ht="6" customHeight="1" x14ac:dyDescent="0.25">
      <c r="A164" s="41"/>
      <c r="B164" s="141"/>
      <c r="C164" s="30"/>
      <c r="D164" s="29"/>
      <c r="E164" s="41"/>
      <c r="F164" s="41"/>
      <c r="G164" s="41"/>
      <c r="H164" s="41"/>
      <c r="I164" s="41"/>
      <c r="J164" s="41"/>
      <c r="K164" s="41"/>
      <c r="L164" s="41"/>
      <c r="M164" s="41"/>
      <c r="N164" s="41"/>
      <c r="O164" s="41"/>
      <c r="P164" s="41"/>
      <c r="Q164" s="41"/>
      <c r="R164" s="41"/>
      <c r="S164" s="41"/>
      <c r="T164" s="41"/>
      <c r="U164" s="30"/>
      <c r="V164" s="29"/>
      <c r="W164" s="41"/>
      <c r="X164" s="41"/>
      <c r="Y164" s="41"/>
      <c r="Z164" s="41"/>
      <c r="AA164" s="41"/>
      <c r="AB164" s="41"/>
      <c r="AC164" s="41"/>
      <c r="AD164" s="41"/>
      <c r="AE164" s="41"/>
      <c r="AF164" s="41"/>
      <c r="AG164" s="41"/>
      <c r="AH164" s="41"/>
      <c r="AI164" s="41"/>
      <c r="AJ164" s="41"/>
      <c r="AK164" s="41"/>
      <c r="AL164" s="67"/>
      <c r="AM164" s="30"/>
      <c r="AN164" s="29"/>
      <c r="AO164" s="41"/>
      <c r="AP164" s="41"/>
      <c r="AQ164" s="41"/>
    </row>
    <row r="165" spans="1:43" ht="11.25" customHeight="1" x14ac:dyDescent="0.25">
      <c r="A165" s="145"/>
      <c r="B165" s="161">
        <v>722</v>
      </c>
      <c r="C165" s="36"/>
      <c r="D165" s="37"/>
      <c r="E165" s="317" t="str">
        <f ca="1">VLOOKUP(INDIRECT(ADDRESS(ROW(),COLUMN()-3)),INDIRECT("translations[[Question Num]:["&amp; Language_Selected &amp;"]]"),MATCH(Language_Selected,Language_Options,0)+1,FALSE)</f>
        <v>Have you ever tested yourself for HIV using a self-test kit?</v>
      </c>
      <c r="F165" s="317"/>
      <c r="G165" s="317"/>
      <c r="H165" s="317"/>
      <c r="I165" s="317"/>
      <c r="J165" s="317"/>
      <c r="K165" s="317"/>
      <c r="L165" s="317"/>
      <c r="M165" s="317"/>
      <c r="N165" s="317"/>
      <c r="O165" s="317"/>
      <c r="P165" s="317"/>
      <c r="Q165" s="317"/>
      <c r="R165" s="317"/>
      <c r="S165" s="317"/>
      <c r="T165" s="317"/>
      <c r="U165" s="84"/>
      <c r="V165" s="37"/>
      <c r="W165" s="145" t="s">
        <v>102</v>
      </c>
      <c r="X165" s="145"/>
      <c r="Y165" s="31" t="s">
        <v>9</v>
      </c>
      <c r="Z165" s="31"/>
      <c r="AA165" s="31"/>
      <c r="AB165" s="31"/>
      <c r="AC165" s="31"/>
      <c r="AD165" s="31"/>
      <c r="AE165" s="31"/>
      <c r="AF165" s="31"/>
      <c r="AG165" s="31"/>
      <c r="AH165" s="31"/>
      <c r="AI165" s="31"/>
      <c r="AJ165" s="31"/>
      <c r="AK165" s="31"/>
      <c r="AL165" s="65" t="s">
        <v>80</v>
      </c>
      <c r="AM165" s="36"/>
      <c r="AN165" s="37"/>
      <c r="AO165" s="145"/>
      <c r="AP165" s="145"/>
      <c r="AQ165" s="145"/>
    </row>
    <row r="166" spans="1:43" x14ac:dyDescent="0.25">
      <c r="A166" s="145"/>
      <c r="B166" s="64"/>
      <c r="C166" s="36"/>
      <c r="D166" s="37"/>
      <c r="E166" s="317"/>
      <c r="F166" s="317"/>
      <c r="G166" s="317"/>
      <c r="H166" s="317"/>
      <c r="I166" s="317"/>
      <c r="J166" s="317"/>
      <c r="K166" s="317"/>
      <c r="L166" s="317"/>
      <c r="M166" s="317"/>
      <c r="N166" s="317"/>
      <c r="O166" s="317"/>
      <c r="P166" s="317"/>
      <c r="Q166" s="317"/>
      <c r="R166" s="317"/>
      <c r="S166" s="317"/>
      <c r="T166" s="317"/>
      <c r="U166" s="84"/>
      <c r="V166" s="37"/>
      <c r="W166" s="145" t="s">
        <v>103</v>
      </c>
      <c r="X166" s="145"/>
      <c r="Y166" s="31" t="s">
        <v>9</v>
      </c>
      <c r="Z166" s="31"/>
      <c r="AA166" s="31"/>
      <c r="AB166" s="31"/>
      <c r="AC166" s="31"/>
      <c r="AD166" s="31"/>
      <c r="AE166" s="31"/>
      <c r="AF166" s="31"/>
      <c r="AG166" s="31"/>
      <c r="AH166" s="31"/>
      <c r="AI166" s="31"/>
      <c r="AJ166" s="31"/>
      <c r="AK166" s="31"/>
      <c r="AL166" s="65" t="s">
        <v>82</v>
      </c>
      <c r="AM166" s="36"/>
      <c r="AN166" s="37"/>
      <c r="AO166" s="145"/>
      <c r="AP166" s="145"/>
      <c r="AQ166" s="145"/>
    </row>
    <row r="167" spans="1:43" ht="6" customHeight="1" x14ac:dyDescent="0.25">
      <c r="A167" s="28"/>
      <c r="B167" s="70"/>
      <c r="C167" s="33"/>
      <c r="D167" s="32"/>
      <c r="E167" s="28"/>
      <c r="F167" s="28"/>
      <c r="G167" s="28"/>
      <c r="H167" s="28"/>
      <c r="I167" s="28"/>
      <c r="J167" s="28"/>
      <c r="K167" s="28"/>
      <c r="L167" s="28"/>
      <c r="M167" s="28"/>
      <c r="N167" s="28"/>
      <c r="O167" s="28"/>
      <c r="P167" s="28"/>
      <c r="Q167" s="28"/>
      <c r="R167" s="28"/>
      <c r="S167" s="28"/>
      <c r="T167" s="28"/>
      <c r="U167" s="33"/>
      <c r="V167" s="32"/>
      <c r="W167" s="28"/>
      <c r="X167" s="28"/>
      <c r="Y167" s="28"/>
      <c r="Z167" s="28"/>
      <c r="AA167" s="28"/>
      <c r="AB167" s="28"/>
      <c r="AC167" s="28"/>
      <c r="AD167" s="28"/>
      <c r="AE167" s="28"/>
      <c r="AF167" s="28"/>
      <c r="AG167" s="28"/>
      <c r="AH167" s="28"/>
      <c r="AI167" s="28"/>
      <c r="AJ167" s="28"/>
      <c r="AK167" s="28"/>
      <c r="AL167" s="66"/>
      <c r="AM167" s="33"/>
      <c r="AN167" s="32"/>
      <c r="AO167" s="28"/>
      <c r="AP167" s="28"/>
      <c r="AQ167" s="28"/>
    </row>
    <row r="168" spans="1:43" ht="6" customHeight="1" x14ac:dyDescent="0.25">
      <c r="A168" s="41"/>
      <c r="B168" s="141"/>
      <c r="C168" s="30"/>
      <c r="D168" s="29"/>
      <c r="E168" s="41"/>
      <c r="F168" s="41"/>
      <c r="G168" s="41"/>
      <c r="H168" s="41"/>
      <c r="I168" s="41"/>
      <c r="J168" s="41"/>
      <c r="K168" s="41"/>
      <c r="L168" s="41"/>
      <c r="M168" s="41"/>
      <c r="N168" s="41"/>
      <c r="O168" s="41"/>
      <c r="P168" s="41"/>
      <c r="Q168" s="41"/>
      <c r="R168" s="41"/>
      <c r="S168" s="41"/>
      <c r="T168" s="41"/>
      <c r="U168" s="30"/>
      <c r="V168" s="29"/>
      <c r="W168" s="41"/>
      <c r="X168" s="41"/>
      <c r="Y168" s="41"/>
      <c r="Z168" s="41"/>
      <c r="AA168" s="41"/>
      <c r="AB168" s="41"/>
      <c r="AC168" s="41"/>
      <c r="AD168" s="41"/>
      <c r="AE168" s="41"/>
      <c r="AF168" s="41"/>
      <c r="AG168" s="41"/>
      <c r="AH168" s="41"/>
      <c r="AI168" s="41"/>
      <c r="AJ168" s="41"/>
      <c r="AK168" s="41"/>
      <c r="AL168" s="67"/>
      <c r="AM168" s="30"/>
      <c r="AN168" s="29"/>
      <c r="AO168" s="41"/>
      <c r="AP168" s="41"/>
      <c r="AQ168" s="41"/>
    </row>
    <row r="169" spans="1:43" ht="11.25" customHeight="1" x14ac:dyDescent="0.25">
      <c r="A169" s="145"/>
      <c r="B169" s="161">
        <v>723</v>
      </c>
      <c r="C169" s="36"/>
      <c r="D169" s="37"/>
      <c r="E169" s="317" t="str">
        <f ca="1">VLOOKUP(INDIRECT(ADDRESS(ROW(),COLUMN()-3)),INDIRECT("translations[[Question Num]:["&amp; Language_Selected &amp;"]]"),MATCH(Language_Selected,Language_Options,0)+1,FALSE)</f>
        <v>Would you buy fresh vegetables from a shopkeeper or vendor if you knew that this person had HIV?</v>
      </c>
      <c r="F169" s="317"/>
      <c r="G169" s="317"/>
      <c r="H169" s="317"/>
      <c r="I169" s="317"/>
      <c r="J169" s="317"/>
      <c r="K169" s="317"/>
      <c r="L169" s="317"/>
      <c r="M169" s="317"/>
      <c r="N169" s="317"/>
      <c r="O169" s="317"/>
      <c r="P169" s="317"/>
      <c r="Q169" s="317"/>
      <c r="R169" s="317"/>
      <c r="S169" s="317"/>
      <c r="T169" s="317"/>
      <c r="U169" s="84"/>
      <c r="V169" s="37"/>
      <c r="W169" s="145" t="s">
        <v>102</v>
      </c>
      <c r="X169" s="145"/>
      <c r="Y169" s="31" t="s">
        <v>9</v>
      </c>
      <c r="Z169" s="31"/>
      <c r="AA169" s="31"/>
      <c r="AB169" s="31"/>
      <c r="AC169" s="31"/>
      <c r="AD169" s="31"/>
      <c r="AE169" s="31"/>
      <c r="AF169" s="31"/>
      <c r="AG169" s="31"/>
      <c r="AH169" s="31"/>
      <c r="AI169" s="31"/>
      <c r="AJ169" s="31"/>
      <c r="AK169" s="31"/>
      <c r="AL169" s="65" t="s">
        <v>80</v>
      </c>
      <c r="AM169" s="36"/>
      <c r="AN169" s="37"/>
      <c r="AO169" s="145"/>
      <c r="AP169" s="145"/>
      <c r="AQ169" s="145"/>
    </row>
    <row r="170" spans="1:43" x14ac:dyDescent="0.25">
      <c r="A170" s="145"/>
      <c r="B170" s="140"/>
      <c r="C170" s="36"/>
      <c r="D170" s="37"/>
      <c r="E170" s="317"/>
      <c r="F170" s="317"/>
      <c r="G170" s="317"/>
      <c r="H170" s="317"/>
      <c r="I170" s="317"/>
      <c r="J170" s="317"/>
      <c r="K170" s="317"/>
      <c r="L170" s="317"/>
      <c r="M170" s="317"/>
      <c r="N170" s="317"/>
      <c r="O170" s="317"/>
      <c r="P170" s="317"/>
      <c r="Q170" s="317"/>
      <c r="R170" s="317"/>
      <c r="S170" s="317"/>
      <c r="T170" s="317"/>
      <c r="U170" s="84"/>
      <c r="V170" s="37"/>
      <c r="W170" s="145" t="s">
        <v>103</v>
      </c>
      <c r="X170" s="145"/>
      <c r="Y170" s="31" t="s">
        <v>9</v>
      </c>
      <c r="Z170" s="31"/>
      <c r="AA170" s="31"/>
      <c r="AB170" s="31"/>
      <c r="AC170" s="31"/>
      <c r="AD170" s="31"/>
      <c r="AE170" s="31"/>
      <c r="AF170" s="31"/>
      <c r="AG170" s="31"/>
      <c r="AH170" s="31"/>
      <c r="AI170" s="31"/>
      <c r="AJ170" s="31"/>
      <c r="AK170" s="31"/>
      <c r="AL170" s="65" t="s">
        <v>82</v>
      </c>
      <c r="AM170" s="36"/>
      <c r="AN170" s="37"/>
      <c r="AO170" s="145"/>
      <c r="AP170" s="145"/>
      <c r="AQ170" s="145"/>
    </row>
    <row r="171" spans="1:43" x14ac:dyDescent="0.25">
      <c r="A171" s="145"/>
      <c r="B171" s="140"/>
      <c r="C171" s="36"/>
      <c r="D171" s="37"/>
      <c r="E171" s="317"/>
      <c r="F171" s="317"/>
      <c r="G171" s="317"/>
      <c r="H171" s="317"/>
      <c r="I171" s="317"/>
      <c r="J171" s="317"/>
      <c r="K171" s="317"/>
      <c r="L171" s="317"/>
      <c r="M171" s="317"/>
      <c r="N171" s="317"/>
      <c r="O171" s="317"/>
      <c r="P171" s="317"/>
      <c r="Q171" s="317"/>
      <c r="R171" s="317"/>
      <c r="S171" s="317"/>
      <c r="T171" s="317"/>
      <c r="U171" s="84"/>
      <c r="V171" s="37"/>
      <c r="W171" s="145" t="s">
        <v>380</v>
      </c>
      <c r="X171" s="145"/>
      <c r="Y171" s="145"/>
      <c r="Z171" s="145"/>
      <c r="AA171" s="145"/>
      <c r="AB171" s="145"/>
      <c r="AC171" s="145"/>
      <c r="AD171" s="145"/>
      <c r="AF171" s="31"/>
      <c r="AG171" s="71"/>
      <c r="AH171" s="31" t="s">
        <v>9</v>
      </c>
      <c r="AI171" s="31"/>
      <c r="AJ171" s="31"/>
      <c r="AK171" s="31"/>
      <c r="AL171" s="65" t="s">
        <v>141</v>
      </c>
      <c r="AM171" s="36"/>
      <c r="AN171" s="37"/>
      <c r="AO171" s="145"/>
      <c r="AP171" s="145"/>
      <c r="AQ171" s="145"/>
    </row>
    <row r="172" spans="1:43" ht="6" customHeight="1" x14ac:dyDescent="0.25">
      <c r="A172" s="28"/>
      <c r="B172" s="70"/>
      <c r="C172" s="33"/>
      <c r="D172" s="32"/>
      <c r="E172" s="28"/>
      <c r="F172" s="28"/>
      <c r="G172" s="28"/>
      <c r="H172" s="28"/>
      <c r="I172" s="28"/>
      <c r="J172" s="28"/>
      <c r="K172" s="28"/>
      <c r="L172" s="28"/>
      <c r="M172" s="28"/>
      <c r="N172" s="28"/>
      <c r="O172" s="28"/>
      <c r="P172" s="28"/>
      <c r="Q172" s="28"/>
      <c r="R172" s="28"/>
      <c r="S172" s="28"/>
      <c r="T172" s="28"/>
      <c r="U172" s="33"/>
      <c r="V172" s="32"/>
      <c r="W172" s="28"/>
      <c r="X172" s="28"/>
      <c r="Y172" s="28"/>
      <c r="Z172" s="28"/>
      <c r="AA172" s="28"/>
      <c r="AB172" s="28"/>
      <c r="AC172" s="28"/>
      <c r="AD172" s="28"/>
      <c r="AE172" s="28"/>
      <c r="AF172" s="28"/>
      <c r="AG172" s="28"/>
      <c r="AH172" s="28"/>
      <c r="AI172" s="28"/>
      <c r="AJ172" s="28"/>
      <c r="AK172" s="28"/>
      <c r="AL172" s="66"/>
      <c r="AM172" s="33"/>
      <c r="AN172" s="32"/>
      <c r="AO172" s="28"/>
      <c r="AP172" s="28"/>
      <c r="AQ172" s="28"/>
    </row>
    <row r="173" spans="1:43" ht="6" customHeight="1" x14ac:dyDescent="0.25">
      <c r="A173" s="41"/>
      <c r="B173" s="141"/>
      <c r="C173" s="30"/>
      <c r="D173" s="29"/>
      <c r="E173" s="41"/>
      <c r="F173" s="41"/>
      <c r="G173" s="41"/>
      <c r="H173" s="41"/>
      <c r="I173" s="41"/>
      <c r="J173" s="41"/>
      <c r="K173" s="41"/>
      <c r="L173" s="41"/>
      <c r="M173" s="41"/>
      <c r="N173" s="41"/>
      <c r="O173" s="41"/>
      <c r="P173" s="41"/>
      <c r="Q173" s="41"/>
      <c r="R173" s="41"/>
      <c r="S173" s="41"/>
      <c r="T173" s="41"/>
      <c r="U173" s="30"/>
      <c r="V173" s="29"/>
      <c r="W173" s="41"/>
      <c r="X173" s="41"/>
      <c r="Y173" s="41"/>
      <c r="Z173" s="41"/>
      <c r="AA173" s="41"/>
      <c r="AB173" s="41"/>
      <c r="AC173" s="41"/>
      <c r="AD173" s="41"/>
      <c r="AE173" s="41"/>
      <c r="AF173" s="41"/>
      <c r="AG173" s="41"/>
      <c r="AH173" s="41"/>
      <c r="AI173" s="41"/>
      <c r="AJ173" s="41"/>
      <c r="AK173" s="41"/>
      <c r="AL173" s="67"/>
      <c r="AM173" s="30"/>
      <c r="AN173" s="29"/>
      <c r="AO173" s="41"/>
      <c r="AP173" s="41"/>
      <c r="AQ173" s="41"/>
    </row>
    <row r="174" spans="1:43" ht="11.25" customHeight="1" x14ac:dyDescent="0.25">
      <c r="A174" s="145"/>
      <c r="B174" s="161">
        <v>724</v>
      </c>
      <c r="C174" s="36"/>
      <c r="D174" s="37"/>
      <c r="E174" s="317" t="str">
        <f ca="1">VLOOKUP(INDIRECT(ADDRESS(ROW(),COLUMN()-3)),INDIRECT("translations[[Question Num]:["&amp; Language_Selected &amp;"]]"),MATCH(Language_Selected,Language_Options,0)+1,FALSE)</f>
        <v>Do you think children living with HIV should be allowed to attend school with children who do not have HIV?</v>
      </c>
      <c r="F174" s="317"/>
      <c r="G174" s="317"/>
      <c r="H174" s="317"/>
      <c r="I174" s="317"/>
      <c r="J174" s="317"/>
      <c r="K174" s="317"/>
      <c r="L174" s="317"/>
      <c r="M174" s="317"/>
      <c r="N174" s="317"/>
      <c r="O174" s="317"/>
      <c r="P174" s="317"/>
      <c r="Q174" s="317"/>
      <c r="R174" s="317"/>
      <c r="S174" s="317"/>
      <c r="T174" s="317"/>
      <c r="U174" s="84"/>
      <c r="V174" s="37"/>
      <c r="W174" s="145" t="s">
        <v>102</v>
      </c>
      <c r="X174" s="145"/>
      <c r="Y174" s="31" t="s">
        <v>9</v>
      </c>
      <c r="Z174" s="31"/>
      <c r="AA174" s="31"/>
      <c r="AB174" s="31"/>
      <c r="AC174" s="31"/>
      <c r="AD174" s="31"/>
      <c r="AE174" s="31"/>
      <c r="AF174" s="31"/>
      <c r="AG174" s="31"/>
      <c r="AH174" s="31"/>
      <c r="AI174" s="31"/>
      <c r="AJ174" s="31"/>
      <c r="AK174" s="31"/>
      <c r="AL174" s="65" t="s">
        <v>80</v>
      </c>
      <c r="AM174" s="36"/>
      <c r="AN174" s="37"/>
      <c r="AO174" s="145"/>
      <c r="AP174" s="145"/>
      <c r="AQ174" s="145"/>
    </row>
    <row r="175" spans="1:43" x14ac:dyDescent="0.25">
      <c r="A175" s="145"/>
      <c r="B175" s="140"/>
      <c r="C175" s="36"/>
      <c r="D175" s="37"/>
      <c r="E175" s="317"/>
      <c r="F175" s="317"/>
      <c r="G175" s="317"/>
      <c r="H175" s="317"/>
      <c r="I175" s="317"/>
      <c r="J175" s="317"/>
      <c r="K175" s="317"/>
      <c r="L175" s="317"/>
      <c r="M175" s="317"/>
      <c r="N175" s="317"/>
      <c r="O175" s="317"/>
      <c r="P175" s="317"/>
      <c r="Q175" s="317"/>
      <c r="R175" s="317"/>
      <c r="S175" s="317"/>
      <c r="T175" s="317"/>
      <c r="U175" s="84"/>
      <c r="V175" s="37"/>
      <c r="W175" s="145" t="s">
        <v>103</v>
      </c>
      <c r="X175" s="145"/>
      <c r="Y175" s="31" t="s">
        <v>9</v>
      </c>
      <c r="Z175" s="31"/>
      <c r="AA175" s="31"/>
      <c r="AB175" s="31"/>
      <c r="AC175" s="31"/>
      <c r="AD175" s="31"/>
      <c r="AE175" s="31"/>
      <c r="AF175" s="31"/>
      <c r="AG175" s="31"/>
      <c r="AH175" s="31"/>
      <c r="AI175" s="31"/>
      <c r="AJ175" s="31"/>
      <c r="AK175" s="31"/>
      <c r="AL175" s="65" t="s">
        <v>82</v>
      </c>
      <c r="AM175" s="36"/>
      <c r="AN175" s="37"/>
      <c r="AO175" s="145"/>
      <c r="AP175" s="145"/>
      <c r="AQ175" s="145"/>
    </row>
    <row r="176" spans="1:43" x14ac:dyDescent="0.25">
      <c r="A176" s="145"/>
      <c r="B176" s="140"/>
      <c r="C176" s="36"/>
      <c r="D176" s="37"/>
      <c r="E176" s="317"/>
      <c r="F176" s="317"/>
      <c r="G176" s="317"/>
      <c r="H176" s="317"/>
      <c r="I176" s="317"/>
      <c r="J176" s="317"/>
      <c r="K176" s="317"/>
      <c r="L176" s="317"/>
      <c r="M176" s="317"/>
      <c r="N176" s="317"/>
      <c r="O176" s="317"/>
      <c r="P176" s="317"/>
      <c r="Q176" s="317"/>
      <c r="R176" s="317"/>
      <c r="S176" s="317"/>
      <c r="T176" s="317"/>
      <c r="U176" s="84"/>
      <c r="V176" s="37"/>
      <c r="W176" s="145" t="s">
        <v>380</v>
      </c>
      <c r="X176" s="145"/>
      <c r="Y176" s="145"/>
      <c r="Z176" s="145"/>
      <c r="AA176" s="145"/>
      <c r="AB176" s="145"/>
      <c r="AC176" s="145"/>
      <c r="AD176" s="145"/>
      <c r="AF176" s="31"/>
      <c r="AG176" s="71"/>
      <c r="AH176" s="31" t="s">
        <v>9</v>
      </c>
      <c r="AI176" s="31"/>
      <c r="AJ176" s="31"/>
      <c r="AK176" s="31"/>
      <c r="AL176" s="65" t="s">
        <v>141</v>
      </c>
      <c r="AM176" s="36"/>
      <c r="AN176" s="37"/>
      <c r="AO176" s="145"/>
      <c r="AP176" s="145"/>
      <c r="AQ176" s="145"/>
    </row>
    <row r="177" spans="1:43" ht="6" customHeight="1" thickBot="1" x14ac:dyDescent="0.3">
      <c r="A177" s="28"/>
      <c r="B177" s="70"/>
      <c r="C177" s="33"/>
      <c r="D177" s="32"/>
      <c r="E177" s="28"/>
      <c r="F177" s="28"/>
      <c r="G177" s="28"/>
      <c r="H177" s="28"/>
      <c r="I177" s="28"/>
      <c r="J177" s="28"/>
      <c r="K177" s="28"/>
      <c r="L177" s="28"/>
      <c r="M177" s="28"/>
      <c r="N177" s="28"/>
      <c r="O177" s="28"/>
      <c r="P177" s="28"/>
      <c r="Q177" s="28"/>
      <c r="R177" s="28"/>
      <c r="S177" s="28"/>
      <c r="T177" s="28"/>
      <c r="U177" s="33"/>
      <c r="V177" s="32"/>
      <c r="W177" s="28"/>
      <c r="X177" s="28"/>
      <c r="Y177" s="28"/>
      <c r="Z177" s="28"/>
      <c r="AA177" s="28"/>
      <c r="AB177" s="28"/>
      <c r="AC177" s="28"/>
      <c r="AD177" s="28"/>
      <c r="AE177" s="28"/>
      <c r="AF177" s="28"/>
      <c r="AG177" s="28"/>
      <c r="AH177" s="28"/>
      <c r="AI177" s="28"/>
      <c r="AJ177" s="28"/>
      <c r="AK177" s="28"/>
      <c r="AL177" s="66"/>
      <c r="AM177" s="33"/>
      <c r="AN177" s="32"/>
      <c r="AO177" s="28"/>
      <c r="AP177" s="28"/>
      <c r="AQ177" s="28"/>
    </row>
    <row r="178" spans="1:43" ht="6" customHeight="1" x14ac:dyDescent="0.25">
      <c r="A178" s="242"/>
      <c r="B178" s="134"/>
      <c r="C178" s="135"/>
      <c r="D178" s="220"/>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c r="AL178" s="222"/>
      <c r="AM178" s="219"/>
      <c r="AN178" s="220"/>
      <c r="AO178" s="221"/>
      <c r="AP178" s="221"/>
      <c r="AQ178" s="223"/>
    </row>
    <row r="179" spans="1:43" x14ac:dyDescent="0.25">
      <c r="A179" s="243"/>
      <c r="B179" s="152">
        <v>725</v>
      </c>
      <c r="C179" s="137"/>
      <c r="D179" s="225"/>
      <c r="E179" s="333" t="s">
        <v>711</v>
      </c>
      <c r="F179" s="333"/>
      <c r="G179" s="333"/>
      <c r="H179" s="333"/>
      <c r="I179" s="333"/>
      <c r="J179" s="333"/>
      <c r="K179" s="333"/>
      <c r="L179" s="333"/>
      <c r="M179" s="333"/>
      <c r="N179" s="333"/>
      <c r="O179" s="333"/>
      <c r="P179" s="333"/>
      <c r="Q179" s="333"/>
      <c r="R179" s="333"/>
      <c r="S179" s="333"/>
      <c r="T179" s="333"/>
      <c r="U179" s="114"/>
      <c r="V179" s="114"/>
      <c r="W179" s="114"/>
      <c r="X179" s="114"/>
      <c r="Y179" s="114"/>
      <c r="Z179" s="114"/>
      <c r="AA179" s="114"/>
      <c r="AB179" s="114"/>
      <c r="AC179" s="114"/>
      <c r="AD179" s="114"/>
      <c r="AE179" s="114"/>
      <c r="AF179" s="114"/>
      <c r="AG179" s="114"/>
      <c r="AH179" s="114"/>
      <c r="AI179" s="114"/>
      <c r="AJ179" s="114"/>
      <c r="AK179" s="114"/>
      <c r="AL179" s="226"/>
      <c r="AM179" s="224"/>
      <c r="AN179" s="225"/>
      <c r="AO179" s="114"/>
      <c r="AP179" s="114"/>
      <c r="AQ179" s="227"/>
    </row>
    <row r="180" spans="1:43" ht="6" customHeight="1" x14ac:dyDescent="0.25">
      <c r="A180" s="243"/>
      <c r="B180" s="136"/>
      <c r="C180" s="137"/>
      <c r="D180" s="225"/>
      <c r="E180" s="228"/>
      <c r="F180" s="228"/>
      <c r="G180" s="228"/>
      <c r="H180" s="228"/>
      <c r="I180" s="228"/>
      <c r="J180" s="228"/>
      <c r="K180" s="228"/>
      <c r="L180" s="228"/>
      <c r="M180" s="228"/>
      <c r="N180" s="228"/>
      <c r="O180" s="228"/>
      <c r="P180" s="228"/>
      <c r="Q180" s="228"/>
      <c r="R180" s="228"/>
      <c r="S180" s="228"/>
      <c r="T180" s="228"/>
      <c r="U180" s="114"/>
      <c r="V180" s="114"/>
      <c r="W180" s="114"/>
      <c r="X180" s="114"/>
      <c r="Y180" s="114"/>
      <c r="Z180" s="114"/>
      <c r="AA180" s="114"/>
      <c r="AB180" s="114"/>
      <c r="AC180" s="114"/>
      <c r="AD180" s="114"/>
      <c r="AE180" s="114"/>
      <c r="AF180" s="114"/>
      <c r="AG180" s="114"/>
      <c r="AH180" s="114"/>
      <c r="AI180" s="114"/>
      <c r="AJ180" s="114"/>
      <c r="AK180" s="114"/>
      <c r="AL180" s="226"/>
      <c r="AM180" s="224"/>
      <c r="AN180" s="225"/>
      <c r="AO180" s="114"/>
      <c r="AP180" s="114"/>
      <c r="AQ180" s="227"/>
    </row>
    <row r="181" spans="1:43" x14ac:dyDescent="0.25">
      <c r="A181" s="243"/>
      <c r="B181" s="108" t="s">
        <v>86</v>
      </c>
      <c r="C181" s="137"/>
      <c r="D181" s="225"/>
      <c r="E181" s="114"/>
      <c r="F181" s="114"/>
      <c r="G181" s="114"/>
      <c r="H181" s="114"/>
      <c r="I181" s="114"/>
      <c r="J181" s="114"/>
      <c r="K181" s="114"/>
      <c r="L181" s="114"/>
      <c r="M181" s="114"/>
      <c r="N181" s="114"/>
      <c r="O181" s="114"/>
      <c r="P181" s="114"/>
      <c r="Q181" s="226" t="s">
        <v>391</v>
      </c>
      <c r="R181" s="114"/>
      <c r="S181" s="114"/>
      <c r="T181" s="114"/>
      <c r="U181" s="114"/>
      <c r="V181" s="114"/>
      <c r="X181" s="114"/>
      <c r="Y181" s="114"/>
      <c r="Z181" s="114"/>
      <c r="AA181" s="114"/>
      <c r="AB181" s="226" t="s">
        <v>173</v>
      </c>
      <c r="AC181" s="114"/>
      <c r="AD181" s="114"/>
      <c r="AE181" s="114"/>
      <c r="AF181" s="114"/>
      <c r="AG181" s="114"/>
      <c r="AH181" s="114"/>
      <c r="AI181" s="114"/>
      <c r="AJ181" s="114"/>
      <c r="AK181" s="114"/>
      <c r="AL181" s="226"/>
      <c r="AM181" s="224"/>
      <c r="AN181" s="225"/>
      <c r="AO181" s="114"/>
      <c r="AP181" s="319">
        <v>729</v>
      </c>
      <c r="AQ181" s="229"/>
    </row>
    <row r="182" spans="1:43" x14ac:dyDescent="0.25">
      <c r="A182" s="243"/>
      <c r="B182" s="136"/>
      <c r="C182" s="137"/>
      <c r="D182" s="225"/>
      <c r="E182" s="114"/>
      <c r="F182" s="114"/>
      <c r="G182" s="114"/>
      <c r="H182" s="114"/>
      <c r="I182" s="114"/>
      <c r="J182" s="114"/>
      <c r="K182" s="114"/>
      <c r="L182" s="114"/>
      <c r="M182" s="114"/>
      <c r="N182" s="114"/>
      <c r="O182" s="114"/>
      <c r="P182" s="114"/>
      <c r="Q182" s="121" t="s">
        <v>122</v>
      </c>
      <c r="R182" s="114"/>
      <c r="S182" s="114"/>
      <c r="T182" s="114"/>
      <c r="U182" s="114"/>
      <c r="V182" s="114"/>
      <c r="W182" s="114"/>
      <c r="X182" s="114"/>
      <c r="Y182" s="114"/>
      <c r="Z182" s="114"/>
      <c r="AA182" s="114"/>
      <c r="AB182" s="226"/>
      <c r="AC182" s="114"/>
      <c r="AD182" s="114"/>
      <c r="AE182" s="114"/>
      <c r="AF182" s="114"/>
      <c r="AG182" s="114"/>
      <c r="AH182" s="114"/>
      <c r="AI182" s="114"/>
      <c r="AJ182" s="114"/>
      <c r="AK182" s="114"/>
      <c r="AL182" s="226"/>
      <c r="AM182" s="224"/>
      <c r="AN182" s="225"/>
      <c r="AO182" s="114"/>
      <c r="AP182" s="319"/>
      <c r="AQ182" s="229"/>
    </row>
    <row r="183" spans="1:43" ht="6" customHeight="1" thickBot="1" x14ac:dyDescent="0.3">
      <c r="A183" s="244"/>
      <c r="B183" s="138"/>
      <c r="C183" s="139"/>
      <c r="D183" s="231"/>
      <c r="E183" s="23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3"/>
      <c r="AM183" s="230"/>
      <c r="AN183" s="231"/>
      <c r="AO183" s="232"/>
      <c r="AP183" s="232"/>
      <c r="AQ183" s="234"/>
    </row>
    <row r="184" spans="1:43" s="200" customFormat="1" ht="6" customHeight="1" x14ac:dyDescent="0.25">
      <c r="A184" s="123"/>
      <c r="B184" s="124"/>
      <c r="C184" s="125"/>
      <c r="D184" s="198"/>
      <c r="E184" s="105"/>
      <c r="F184" s="105"/>
      <c r="G184" s="105"/>
      <c r="H184" s="105"/>
      <c r="I184" s="105"/>
      <c r="J184" s="105"/>
      <c r="K184" s="105"/>
      <c r="L184" s="105"/>
      <c r="M184" s="105"/>
      <c r="N184" s="105"/>
      <c r="O184" s="105"/>
      <c r="P184" s="105"/>
      <c r="Q184" s="105"/>
      <c r="R184" s="105"/>
      <c r="S184" s="105"/>
      <c r="T184" s="105"/>
      <c r="U184" s="197"/>
      <c r="V184" s="198"/>
      <c r="W184" s="105"/>
      <c r="X184" s="105"/>
      <c r="Y184" s="105"/>
      <c r="Z184" s="105"/>
      <c r="AA184" s="105"/>
      <c r="AB184" s="105"/>
      <c r="AC184" s="105"/>
      <c r="AD184" s="105"/>
      <c r="AE184" s="105"/>
      <c r="AF184" s="105"/>
      <c r="AG184" s="105"/>
      <c r="AH184" s="105"/>
      <c r="AI184" s="105"/>
      <c r="AJ184" s="105"/>
      <c r="AK184" s="105"/>
      <c r="AL184" s="235"/>
      <c r="AM184" s="236"/>
      <c r="AN184" s="210"/>
      <c r="AO184" s="199"/>
      <c r="AP184" s="199"/>
      <c r="AQ184" s="199"/>
    </row>
    <row r="185" spans="1:43" s="200" customFormat="1" ht="11.25" customHeight="1" x14ac:dyDescent="0.25">
      <c r="A185" s="117"/>
      <c r="B185" s="152">
        <v>726</v>
      </c>
      <c r="C185" s="127"/>
      <c r="D185" s="202"/>
      <c r="E185" s="330" t="str">
        <f ca="1">VLOOKUP(INDIRECT(ADDRESS(ROW(),COLUMN()-3)),INDIRECT("translations[[Question Num]:["&amp; Language_Selected &amp;"]]"),MATCH(Language_Selected,Language_Options,0)+1,FALSE)</f>
        <v>Now I would like to ask you a few questions about your experiences living with HIV.
Have you disclosed your HIV status to anyone other than me?</v>
      </c>
      <c r="F185" s="330"/>
      <c r="G185" s="330"/>
      <c r="H185" s="330"/>
      <c r="I185" s="330"/>
      <c r="J185" s="330"/>
      <c r="K185" s="330"/>
      <c r="L185" s="330"/>
      <c r="M185" s="330"/>
      <c r="N185" s="330"/>
      <c r="O185" s="330"/>
      <c r="P185" s="330"/>
      <c r="Q185" s="330"/>
      <c r="R185" s="330"/>
      <c r="S185" s="330"/>
      <c r="T185" s="330"/>
      <c r="U185" s="196"/>
      <c r="V185" s="202"/>
      <c r="W185" t="s">
        <v>102</v>
      </c>
      <c r="X185"/>
      <c r="Y185" s="71" t="s">
        <v>9</v>
      </c>
      <c r="Z185" s="71"/>
      <c r="AA185" s="71"/>
      <c r="AB185" s="71"/>
      <c r="AC185" s="71"/>
      <c r="AD185" s="71"/>
      <c r="AE185" s="71"/>
      <c r="AF185" s="71"/>
      <c r="AG185" s="71"/>
      <c r="AH185" s="71"/>
      <c r="AI185" s="71"/>
      <c r="AJ185" s="71"/>
      <c r="AK185" s="71"/>
      <c r="AL185" s="88" t="s">
        <v>80</v>
      </c>
      <c r="AM185" s="237"/>
      <c r="AN185" s="211"/>
    </row>
    <row r="186" spans="1:43" s="200" customFormat="1" ht="11.25" customHeight="1" x14ac:dyDescent="0.25">
      <c r="A186" s="117"/>
      <c r="B186" s="108" t="s">
        <v>86</v>
      </c>
      <c r="C186" s="127"/>
      <c r="D186" s="202"/>
      <c r="E186" s="330"/>
      <c r="F186" s="330"/>
      <c r="G186" s="330"/>
      <c r="H186" s="330"/>
      <c r="I186" s="330"/>
      <c r="J186" s="330"/>
      <c r="K186" s="330"/>
      <c r="L186" s="330"/>
      <c r="M186" s="330"/>
      <c r="N186" s="330"/>
      <c r="O186" s="330"/>
      <c r="P186" s="330"/>
      <c r="Q186" s="330"/>
      <c r="R186" s="330"/>
      <c r="S186" s="330"/>
      <c r="T186" s="330"/>
      <c r="U186" s="196"/>
      <c r="V186" s="202"/>
      <c r="W186" t="s">
        <v>103</v>
      </c>
      <c r="X186"/>
      <c r="Y186" s="71" t="s">
        <v>9</v>
      </c>
      <c r="Z186" s="71"/>
      <c r="AA186" s="71"/>
      <c r="AB186" s="71"/>
      <c r="AC186" s="71"/>
      <c r="AD186" s="71"/>
      <c r="AE186" s="71"/>
      <c r="AF186" s="71"/>
      <c r="AG186" s="71"/>
      <c r="AH186" s="71"/>
      <c r="AI186" s="71"/>
      <c r="AJ186" s="71"/>
      <c r="AK186" s="71"/>
      <c r="AL186" s="88" t="s">
        <v>82</v>
      </c>
      <c r="AM186" s="237"/>
      <c r="AN186" s="211"/>
    </row>
    <row r="187" spans="1:43" s="200" customFormat="1" ht="11.25" customHeight="1" x14ac:dyDescent="0.25">
      <c r="A187" s="117"/>
      <c r="B187" s="126"/>
      <c r="C187" s="127"/>
      <c r="D187" s="202"/>
      <c r="E187" s="330"/>
      <c r="F187" s="330"/>
      <c r="G187" s="330"/>
      <c r="H187" s="330"/>
      <c r="I187" s="330"/>
      <c r="J187" s="330"/>
      <c r="K187" s="330"/>
      <c r="L187" s="330"/>
      <c r="M187" s="330"/>
      <c r="N187" s="330"/>
      <c r="O187" s="330"/>
      <c r="P187" s="330"/>
      <c r="Q187" s="330"/>
      <c r="R187" s="330"/>
      <c r="S187" s="330"/>
      <c r="T187" s="330"/>
      <c r="U187" s="196"/>
      <c r="V187" s="202"/>
      <c r="W187"/>
      <c r="X187"/>
      <c r="Y187" s="71"/>
      <c r="Z187" s="71"/>
      <c r="AA187" s="71"/>
      <c r="AB187" s="71"/>
      <c r="AC187" s="71"/>
      <c r="AD187" s="71"/>
      <c r="AE187" s="71"/>
      <c r="AF187" s="71"/>
      <c r="AG187" s="71"/>
      <c r="AH187" s="71"/>
      <c r="AI187" s="71"/>
      <c r="AJ187" s="71"/>
      <c r="AK187" s="71"/>
      <c r="AL187" s="88"/>
      <c r="AM187" s="237"/>
      <c r="AN187" s="211"/>
    </row>
    <row r="188" spans="1:43" s="200" customFormat="1" ht="11.25" customHeight="1" x14ac:dyDescent="0.25">
      <c r="A188" s="117"/>
      <c r="B188" s="126"/>
      <c r="C188" s="127"/>
      <c r="D188" s="202"/>
      <c r="E188" s="330"/>
      <c r="F188" s="330"/>
      <c r="G188" s="330"/>
      <c r="H188" s="330"/>
      <c r="I188" s="330"/>
      <c r="J188" s="330"/>
      <c r="K188" s="330"/>
      <c r="L188" s="330"/>
      <c r="M188" s="330"/>
      <c r="N188" s="330"/>
      <c r="O188" s="330"/>
      <c r="P188" s="330"/>
      <c r="Q188" s="330"/>
      <c r="R188" s="330"/>
      <c r="S188" s="330"/>
      <c r="T188" s="330"/>
      <c r="U188" s="196"/>
      <c r="V188" s="202"/>
      <c r="W188"/>
      <c r="X188"/>
      <c r="Y188" s="71"/>
      <c r="Z188" s="71"/>
      <c r="AA188" s="71"/>
      <c r="AB188" s="71"/>
      <c r="AC188" s="71"/>
      <c r="AD188" s="71"/>
      <c r="AE188" s="71"/>
      <c r="AF188" s="71"/>
      <c r="AG188" s="71"/>
      <c r="AH188" s="71"/>
      <c r="AI188" s="71"/>
      <c r="AJ188" s="71"/>
      <c r="AK188" s="71"/>
      <c r="AL188" s="88"/>
      <c r="AM188" s="237"/>
      <c r="AN188" s="211"/>
    </row>
    <row r="189" spans="1:43" s="200" customFormat="1" ht="11.25" customHeight="1" x14ac:dyDescent="0.25">
      <c r="A189" s="117"/>
      <c r="B189" s="153"/>
      <c r="C189" s="127"/>
      <c r="D189" s="202"/>
      <c r="E189" s="330"/>
      <c r="F189" s="330"/>
      <c r="G189" s="330"/>
      <c r="H189" s="330"/>
      <c r="I189" s="330"/>
      <c r="J189" s="330"/>
      <c r="K189" s="330"/>
      <c r="L189" s="330"/>
      <c r="M189" s="330"/>
      <c r="N189" s="330"/>
      <c r="O189" s="330"/>
      <c r="P189" s="330"/>
      <c r="Q189" s="330"/>
      <c r="R189" s="330"/>
      <c r="S189" s="330"/>
      <c r="T189" s="330"/>
      <c r="U189" s="196"/>
      <c r="V189" s="202"/>
      <c r="AM189" s="237"/>
      <c r="AN189" s="211"/>
    </row>
    <row r="190" spans="1:43" s="200" customFormat="1" ht="6" customHeight="1" x14ac:dyDescent="0.25">
      <c r="A190" s="128"/>
      <c r="B190" s="129"/>
      <c r="C190" s="130"/>
      <c r="D190" s="205"/>
      <c r="E190" s="178"/>
      <c r="F190" s="178"/>
      <c r="G190" s="178"/>
      <c r="H190" s="178"/>
      <c r="I190" s="178"/>
      <c r="J190" s="178"/>
      <c r="K190" s="178"/>
      <c r="L190" s="178"/>
      <c r="M190" s="178"/>
      <c r="N190" s="178"/>
      <c r="O190" s="178"/>
      <c r="P190" s="178"/>
      <c r="Q190" s="178"/>
      <c r="R190" s="178"/>
      <c r="S190" s="178"/>
      <c r="T190" s="178"/>
      <c r="U190" s="204"/>
      <c r="V190" s="205"/>
      <c r="W190" s="178"/>
      <c r="X190" s="178"/>
      <c r="Y190" s="178"/>
      <c r="Z190" s="178"/>
      <c r="AA190" s="178"/>
      <c r="AB190" s="178"/>
      <c r="AC190" s="178"/>
      <c r="AD190" s="178"/>
      <c r="AE190" s="178"/>
      <c r="AF190" s="178"/>
      <c r="AG190" s="178"/>
      <c r="AH190" s="178"/>
      <c r="AI190" s="178"/>
      <c r="AJ190" s="178"/>
      <c r="AK190" s="178"/>
      <c r="AL190" s="238"/>
      <c r="AM190" s="207"/>
      <c r="AN190" s="208"/>
      <c r="AO190" s="209"/>
      <c r="AP190" s="209"/>
      <c r="AQ190" s="209"/>
    </row>
    <row r="191" spans="1:43" s="200" customFormat="1" ht="6" customHeight="1" x14ac:dyDescent="0.25">
      <c r="A191" s="123"/>
      <c r="B191" s="124"/>
      <c r="C191" s="125"/>
      <c r="D191" s="198"/>
      <c r="E191" s="105"/>
      <c r="F191" s="105"/>
      <c r="G191" s="105"/>
      <c r="H191" s="105"/>
      <c r="I191" s="105"/>
      <c r="J191" s="105"/>
      <c r="K191" s="105"/>
      <c r="L191" s="105"/>
      <c r="M191" s="105"/>
      <c r="N191" s="105"/>
      <c r="O191" s="105"/>
      <c r="P191" s="105"/>
      <c r="Q191" s="105"/>
      <c r="R191" s="105"/>
      <c r="S191" s="105"/>
      <c r="T191" s="105"/>
      <c r="U191" s="197"/>
      <c r="V191" s="198"/>
      <c r="W191" s="105"/>
      <c r="X191" s="105"/>
      <c r="Y191" s="105"/>
      <c r="Z191" s="105"/>
      <c r="AA191" s="105"/>
      <c r="AB191" s="105"/>
      <c r="AC191" s="105"/>
      <c r="AD191" s="105"/>
      <c r="AE191" s="105"/>
      <c r="AF191" s="105"/>
      <c r="AG191" s="105"/>
      <c r="AH191" s="105"/>
      <c r="AI191" s="105"/>
      <c r="AJ191" s="105"/>
      <c r="AK191" s="105"/>
      <c r="AL191" s="112"/>
      <c r="AM191" s="236"/>
      <c r="AN191" s="210"/>
      <c r="AO191" s="199"/>
      <c r="AP191" s="199"/>
      <c r="AQ191" s="199"/>
    </row>
    <row r="192" spans="1:43" s="200" customFormat="1" ht="11.25" customHeight="1" x14ac:dyDescent="0.25">
      <c r="A192" s="117"/>
      <c r="B192" s="152">
        <v>727</v>
      </c>
      <c r="C192" s="127"/>
      <c r="D192" s="202"/>
      <c r="E192" s="330" t="str">
        <f ca="1">VLOOKUP(INDIRECT(ADDRESS(ROW(),COLUMN()-3)),INDIRECT("translations[[Question Num]:["&amp; Language_Selected &amp;"]]"),MATCH(Language_Selected,Language_Options,0)+1,FALSE)</f>
        <v>Do you agree or disagree with the following statement: I have felt ashamed because of my HIV status.</v>
      </c>
      <c r="F192" s="330"/>
      <c r="G192" s="330"/>
      <c r="H192" s="330"/>
      <c r="I192" s="330"/>
      <c r="J192" s="330"/>
      <c r="K192" s="330"/>
      <c r="L192" s="330"/>
      <c r="M192" s="330"/>
      <c r="N192" s="330"/>
      <c r="O192" s="330"/>
      <c r="P192" s="330"/>
      <c r="Q192" s="330"/>
      <c r="R192" s="330"/>
      <c r="S192" s="330"/>
      <c r="T192" s="330"/>
      <c r="U192" s="196"/>
      <c r="V192" s="202"/>
      <c r="W192" t="s">
        <v>200</v>
      </c>
      <c r="X192"/>
      <c r="Z192" s="71"/>
      <c r="AA192" s="71" t="s">
        <v>9</v>
      </c>
      <c r="AB192" s="71"/>
      <c r="AC192" s="71"/>
      <c r="AD192" s="71"/>
      <c r="AE192" s="71"/>
      <c r="AF192" s="71"/>
      <c r="AG192" s="71"/>
      <c r="AH192" s="71"/>
      <c r="AI192" s="71"/>
      <c r="AJ192" s="71"/>
      <c r="AK192" s="71"/>
      <c r="AL192" s="88" t="s">
        <v>80</v>
      </c>
      <c r="AM192" s="237"/>
      <c r="AN192" s="211"/>
    </row>
    <row r="193" spans="1:43" s="200" customFormat="1" x14ac:dyDescent="0.25">
      <c r="A193" s="117"/>
      <c r="B193" s="108" t="s">
        <v>86</v>
      </c>
      <c r="C193" s="127"/>
      <c r="D193" s="202"/>
      <c r="E193" s="330"/>
      <c r="F193" s="330"/>
      <c r="G193" s="330"/>
      <c r="H193" s="330"/>
      <c r="I193" s="330"/>
      <c r="J193" s="330"/>
      <c r="K193" s="330"/>
      <c r="L193" s="330"/>
      <c r="M193" s="330"/>
      <c r="N193" s="330"/>
      <c r="O193" s="330"/>
      <c r="P193" s="330"/>
      <c r="Q193" s="330"/>
      <c r="R193" s="330"/>
      <c r="S193" s="330"/>
      <c r="T193" s="330"/>
      <c r="U193" s="196"/>
      <c r="V193" s="202"/>
      <c r="W193" t="s">
        <v>648</v>
      </c>
      <c r="X193"/>
      <c r="Z193" s="71"/>
      <c r="AA193" s="71"/>
      <c r="AB193" s="71" t="s">
        <v>9</v>
      </c>
      <c r="AC193" s="71"/>
      <c r="AD193" s="71"/>
      <c r="AE193" s="71"/>
      <c r="AF193" s="71"/>
      <c r="AG193" s="71"/>
      <c r="AH193" s="71"/>
      <c r="AI193" s="71"/>
      <c r="AJ193" s="71"/>
      <c r="AK193" s="71"/>
      <c r="AL193" s="88" t="s">
        <v>82</v>
      </c>
      <c r="AM193" s="237"/>
      <c r="AN193" s="211"/>
    </row>
    <row r="194" spans="1:43" s="200" customFormat="1" ht="6" customHeight="1" x14ac:dyDescent="0.25">
      <c r="A194" s="128"/>
      <c r="B194" s="129"/>
      <c r="C194" s="130"/>
      <c r="D194" s="205"/>
      <c r="E194" s="178"/>
      <c r="F194" s="178"/>
      <c r="G194" s="178"/>
      <c r="H194" s="178"/>
      <c r="I194" s="178"/>
      <c r="J194" s="178"/>
      <c r="K194" s="178"/>
      <c r="L194" s="178"/>
      <c r="M194" s="178"/>
      <c r="N194" s="178"/>
      <c r="O194" s="178"/>
      <c r="P194" s="178"/>
      <c r="Q194" s="178"/>
      <c r="R194" s="178"/>
      <c r="S194" s="178"/>
      <c r="T194" s="178"/>
      <c r="U194" s="204"/>
      <c r="V194" s="205"/>
      <c r="W194" s="178"/>
      <c r="X194" s="178"/>
      <c r="Y194" s="178"/>
      <c r="Z194" s="178"/>
      <c r="AA194" s="178"/>
      <c r="AB194" s="178"/>
      <c r="AC194" s="178"/>
      <c r="AD194" s="178"/>
      <c r="AE194" s="178"/>
      <c r="AF194" s="178"/>
      <c r="AG194" s="178"/>
      <c r="AH194" s="178"/>
      <c r="AI194" s="178"/>
      <c r="AJ194" s="178"/>
      <c r="AK194" s="178"/>
      <c r="AL194" s="206"/>
      <c r="AM194" s="207"/>
      <c r="AN194" s="208"/>
      <c r="AO194" s="209"/>
      <c r="AP194" s="209"/>
      <c r="AQ194" s="209"/>
    </row>
    <row r="195" spans="1:43" s="200" customFormat="1" ht="6" customHeight="1" x14ac:dyDescent="0.25">
      <c r="A195" s="123"/>
      <c r="B195" s="124"/>
      <c r="C195" s="125"/>
      <c r="D195" s="198"/>
      <c r="E195" s="105"/>
      <c r="F195" s="105"/>
      <c r="G195" s="105"/>
      <c r="H195" s="105"/>
      <c r="I195" s="105"/>
      <c r="J195" s="105"/>
      <c r="K195" s="105"/>
      <c r="L195" s="105"/>
      <c r="M195" s="105"/>
      <c r="N195" s="105"/>
      <c r="O195" s="105"/>
      <c r="P195" s="105"/>
      <c r="Q195" s="105"/>
      <c r="R195" s="105"/>
      <c r="S195" s="105"/>
      <c r="T195" s="105"/>
      <c r="U195" s="197"/>
      <c r="V195" s="198"/>
      <c r="W195" s="105"/>
      <c r="X195" s="105"/>
      <c r="Y195" s="105"/>
      <c r="Z195" s="105"/>
      <c r="AA195" s="105"/>
      <c r="AB195" s="105"/>
      <c r="AC195" s="105"/>
      <c r="AD195" s="105"/>
      <c r="AE195" s="105"/>
      <c r="AF195" s="105"/>
      <c r="AG195" s="105"/>
      <c r="AH195" s="105"/>
      <c r="AI195" s="105"/>
      <c r="AJ195" s="105"/>
      <c r="AK195" s="105"/>
      <c r="AL195" s="235"/>
      <c r="AM195" s="236"/>
      <c r="AN195" s="210"/>
      <c r="AO195" s="199"/>
      <c r="AP195" s="199"/>
      <c r="AQ195" s="199"/>
    </row>
    <row r="196" spans="1:43" s="200" customFormat="1" ht="11.25" customHeight="1" x14ac:dyDescent="0.25">
      <c r="A196" s="117"/>
      <c r="B196" s="152">
        <v>728</v>
      </c>
      <c r="C196" s="127"/>
      <c r="D196" s="202"/>
      <c r="E196" s="332" t="str">
        <f ca="1">VLOOKUP(INDIRECT(ADDRESS(ROW(),COLUMN()-3)),INDIRECT("translations[[Question Num]:["&amp; Language_Selected &amp;"]]"),MATCH(Language_Selected,Language_Options,0)+1,FALSE)</f>
        <v>Please tell me if the following things have happened to you, or if you think they have happened to you, because of your HIV status in the last 12 months:</v>
      </c>
      <c r="F196" s="332"/>
      <c r="G196" s="332"/>
      <c r="H196" s="332"/>
      <c r="I196" s="332"/>
      <c r="J196" s="332"/>
      <c r="K196" s="332"/>
      <c r="L196" s="332"/>
      <c r="M196" s="332"/>
      <c r="N196" s="332"/>
      <c r="O196" s="332"/>
      <c r="P196" s="332"/>
      <c r="Q196" s="332"/>
      <c r="R196" s="332"/>
      <c r="S196" s="332"/>
      <c r="T196" s="332"/>
      <c r="U196" s="196"/>
      <c r="V196" s="202"/>
      <c r="W196"/>
      <c r="X196"/>
      <c r="Y196"/>
      <c r="Z196"/>
      <c r="AA196"/>
      <c r="AB196"/>
      <c r="AC196"/>
      <c r="AD196"/>
      <c r="AE196"/>
      <c r="AF196"/>
      <c r="AG196"/>
      <c r="AH196"/>
      <c r="AJ196"/>
      <c r="AK196"/>
      <c r="AM196" s="36"/>
      <c r="AN196" s="211"/>
    </row>
    <row r="197" spans="1:43" s="200" customFormat="1" ht="11.25" customHeight="1" x14ac:dyDescent="0.25">
      <c r="A197" s="117"/>
      <c r="B197" s="108" t="s">
        <v>86</v>
      </c>
      <c r="C197" s="127"/>
      <c r="D197" s="202"/>
      <c r="E197" s="332"/>
      <c r="F197" s="332"/>
      <c r="G197" s="332"/>
      <c r="H197" s="332"/>
      <c r="I197" s="332"/>
      <c r="J197" s="332"/>
      <c r="K197" s="332"/>
      <c r="L197" s="332"/>
      <c r="M197" s="332"/>
      <c r="N197" s="332"/>
      <c r="O197" s="332"/>
      <c r="P197" s="332"/>
      <c r="Q197" s="332"/>
      <c r="R197" s="332"/>
      <c r="S197" s="332"/>
      <c r="T197" s="332"/>
      <c r="U197" s="196"/>
      <c r="V197" s="202"/>
      <c r="W197"/>
      <c r="X197"/>
      <c r="Y197"/>
      <c r="Z197"/>
      <c r="AA197"/>
      <c r="AB197"/>
      <c r="AC197"/>
      <c r="AD197"/>
      <c r="AE197"/>
      <c r="AF197"/>
      <c r="AG197"/>
      <c r="AH197"/>
      <c r="AI197" s="116"/>
      <c r="AJ197"/>
      <c r="AK197"/>
      <c r="AL197" s="64"/>
      <c r="AM197" s="36"/>
      <c r="AN197" s="211"/>
    </row>
    <row r="198" spans="1:43" s="200" customFormat="1" ht="11.25" customHeight="1" x14ac:dyDescent="0.25">
      <c r="A198" s="117"/>
      <c r="B198" s="126"/>
      <c r="C198" s="127"/>
      <c r="D198" s="202"/>
      <c r="E198" s="332"/>
      <c r="F198" s="332"/>
      <c r="G198" s="332"/>
      <c r="H198" s="332"/>
      <c r="I198" s="332"/>
      <c r="J198" s="332"/>
      <c r="K198" s="332"/>
      <c r="L198" s="332"/>
      <c r="M198" s="332"/>
      <c r="N198" s="332"/>
      <c r="O198" s="332"/>
      <c r="P198" s="332"/>
      <c r="Q198" s="332"/>
      <c r="R198" s="332"/>
      <c r="S198" s="332"/>
      <c r="T198" s="332"/>
      <c r="U198" s="196"/>
      <c r="V198" s="202"/>
      <c r="W198"/>
      <c r="X198"/>
      <c r="Y198"/>
      <c r="Z198" s="71"/>
      <c r="AA198" s="71"/>
      <c r="AB198" s="71"/>
      <c r="AC198" s="71"/>
      <c r="AD198"/>
      <c r="AE198"/>
      <c r="AF198"/>
      <c r="AG198"/>
      <c r="AH198"/>
      <c r="AI198" s="116" t="s">
        <v>102</v>
      </c>
      <c r="AJ198"/>
      <c r="AK198"/>
      <c r="AL198" s="140" t="s">
        <v>103</v>
      </c>
      <c r="AM198" s="36"/>
      <c r="AN198" s="211"/>
    </row>
    <row r="199" spans="1:43" s="200" customFormat="1" ht="6" customHeight="1" x14ac:dyDescent="0.25">
      <c r="A199" s="117"/>
      <c r="B199" s="126"/>
      <c r="C199" s="127"/>
      <c r="D199" s="202"/>
      <c r="E199" s="212"/>
      <c r="F199" s="212"/>
      <c r="G199" s="212"/>
      <c r="H199" s="212"/>
      <c r="I199" s="212"/>
      <c r="J199" s="212"/>
      <c r="K199" s="212"/>
      <c r="L199" s="212"/>
      <c r="M199" s="212"/>
      <c r="N199" s="212"/>
      <c r="O199" s="212"/>
      <c r="P199" s="212"/>
      <c r="Q199" s="212"/>
      <c r="R199" s="212"/>
      <c r="S199" s="212"/>
      <c r="T199" s="212"/>
      <c r="U199" s="196"/>
      <c r="V199" s="202"/>
      <c r="W199"/>
      <c r="X199"/>
      <c r="Y199" s="71"/>
      <c r="Z199" s="71"/>
      <c r="AA199" s="71"/>
      <c r="AB199" s="71"/>
      <c r="AC199" s="71"/>
      <c r="AD199" s="71"/>
      <c r="AE199" s="71"/>
      <c r="AF199" s="71"/>
      <c r="AG199" s="71"/>
      <c r="AH199" s="71"/>
      <c r="AI199" s="71"/>
      <c r="AJ199" s="71"/>
      <c r="AK199" s="71"/>
      <c r="AL199" s="239"/>
      <c r="AM199" s="237"/>
      <c r="AN199" s="211"/>
    </row>
    <row r="200" spans="1:43" s="200" customFormat="1" ht="11.25" customHeight="1" x14ac:dyDescent="0.25">
      <c r="A200" s="117"/>
      <c r="B200" s="126"/>
      <c r="C200" s="127"/>
      <c r="D200" s="202"/>
      <c r="E200" s="212" t="s">
        <v>127</v>
      </c>
      <c r="F200" s="335" t="str">
        <f ca="1">VLOOKUP(CONCATENATE($B$196&amp;INDIRECT(ADDRESS(ROW(),COLUMN()-1))),INDIRECT("translations[[Question Num]:["&amp; Language_Selected &amp;"]]"),MATCH(Language_Selected,Language_Options,0)+1,FALSE)</f>
        <v>People have talked badly about me because of my HIV status.</v>
      </c>
      <c r="G200" s="335"/>
      <c r="H200" s="335"/>
      <c r="I200" s="335"/>
      <c r="J200" s="335"/>
      <c r="K200" s="335"/>
      <c r="L200" s="335"/>
      <c r="M200" s="335"/>
      <c r="N200" s="335"/>
      <c r="O200" s="335"/>
      <c r="P200" s="335"/>
      <c r="Q200" s="335"/>
      <c r="R200" s="335"/>
      <c r="S200" s="335"/>
      <c r="T200" s="335"/>
      <c r="U200" s="196"/>
      <c r="V200" s="202"/>
      <c r="W200"/>
      <c r="X200"/>
      <c r="Y200" s="71"/>
      <c r="Z200" s="71"/>
      <c r="AA200" s="71"/>
      <c r="AB200" s="71"/>
      <c r="AC200" s="71"/>
      <c r="AD200" s="71"/>
      <c r="AE200" s="71"/>
      <c r="AF200" s="71"/>
      <c r="AG200" s="71"/>
      <c r="AH200" s="71"/>
      <c r="AI200" s="71"/>
      <c r="AJ200" s="71"/>
      <c r="AK200" s="71"/>
      <c r="AL200" s="239"/>
      <c r="AM200" s="237"/>
      <c r="AN200" s="211"/>
    </row>
    <row r="201" spans="1:43" s="200" customFormat="1" ht="11.25" customHeight="1" x14ac:dyDescent="0.25">
      <c r="A201" s="117"/>
      <c r="B201" s="126"/>
      <c r="C201" s="127"/>
      <c r="D201" s="202"/>
      <c r="E201" s="212"/>
      <c r="F201" s="335"/>
      <c r="G201" s="335"/>
      <c r="H201" s="335"/>
      <c r="I201" s="335"/>
      <c r="J201" s="335"/>
      <c r="K201" s="335"/>
      <c r="L201" s="335"/>
      <c r="M201" s="335"/>
      <c r="N201" s="335"/>
      <c r="O201" s="335"/>
      <c r="P201" s="335"/>
      <c r="Q201" s="335"/>
      <c r="R201" s="335"/>
      <c r="S201" s="335"/>
      <c r="T201" s="335"/>
      <c r="U201" s="196"/>
      <c r="V201" s="202"/>
      <c r="W201" t="s">
        <v>127</v>
      </c>
      <c r="X201" t="s">
        <v>392</v>
      </c>
      <c r="Y201" s="71"/>
      <c r="Z201" s="71"/>
      <c r="AA201" s="71"/>
      <c r="AB201" s="71"/>
      <c r="AC201" s="71"/>
      <c r="AD201" s="71"/>
      <c r="AE201" s="71" t="s">
        <v>9</v>
      </c>
      <c r="AF201" s="71"/>
      <c r="AG201" s="71"/>
      <c r="AH201" s="71"/>
      <c r="AI201" s="240" t="s">
        <v>80</v>
      </c>
      <c r="AJ201"/>
      <c r="AK201"/>
      <c r="AL201" s="64" t="s">
        <v>82</v>
      </c>
      <c r="AM201" s="237"/>
      <c r="AN201" s="211"/>
    </row>
    <row r="202" spans="1:43" s="200" customFormat="1" ht="6" customHeight="1" x14ac:dyDescent="0.25">
      <c r="A202" s="117"/>
      <c r="B202" s="126"/>
      <c r="C202" s="127"/>
      <c r="D202" s="202"/>
      <c r="E202" s="212"/>
      <c r="F202" s="241"/>
      <c r="G202" s="241"/>
      <c r="H202" s="241"/>
      <c r="I202" s="241"/>
      <c r="J202" s="241"/>
      <c r="K202" s="241"/>
      <c r="L202" s="241"/>
      <c r="M202" s="241"/>
      <c r="N202" s="241"/>
      <c r="O202" s="241"/>
      <c r="P202" s="241"/>
      <c r="Q202" s="241"/>
      <c r="R202" s="241"/>
      <c r="S202" s="241"/>
      <c r="T202" s="241"/>
      <c r="U202" s="196"/>
      <c r="V202" s="202"/>
      <c r="W202"/>
      <c r="X202"/>
      <c r="Y202" s="71"/>
      <c r="Z202" s="71"/>
      <c r="AA202" s="71"/>
      <c r="AB202" s="71"/>
      <c r="AC202" s="71"/>
      <c r="AD202" s="71"/>
      <c r="AE202" s="71"/>
      <c r="AF202" s="71"/>
      <c r="AG202" s="71"/>
      <c r="AH202" s="71"/>
      <c r="AI202" s="71"/>
      <c r="AJ202" s="71"/>
      <c r="AK202" s="71"/>
      <c r="AL202" s="239"/>
      <c r="AM202" s="237"/>
      <c r="AN202" s="211"/>
    </row>
    <row r="203" spans="1:43" s="200" customFormat="1" ht="11.25" customHeight="1" x14ac:dyDescent="0.25">
      <c r="A203" s="117"/>
      <c r="B203" s="126"/>
      <c r="C203" s="127"/>
      <c r="D203" s="202"/>
      <c r="E203" s="212" t="s">
        <v>128</v>
      </c>
      <c r="F203" s="335" t="str">
        <f ca="1">VLOOKUP(CONCATENATE($B$196&amp;INDIRECT(ADDRESS(ROW(),COLUMN()-1))),INDIRECT("translations[[Question Num]:["&amp; Language_Selected &amp;"]]"),MATCH(Language_Selected,Language_Options,0)+1,FALSE)</f>
        <v>Someone else disclosed my HIV status without my permission.</v>
      </c>
      <c r="G203" s="335"/>
      <c r="H203" s="335"/>
      <c r="I203" s="335"/>
      <c r="J203" s="335"/>
      <c r="K203" s="335"/>
      <c r="L203" s="335"/>
      <c r="M203" s="335"/>
      <c r="N203" s="335"/>
      <c r="O203" s="335"/>
      <c r="P203" s="335"/>
      <c r="Q203" s="335"/>
      <c r="R203" s="335"/>
      <c r="S203" s="335"/>
      <c r="T203" s="335"/>
      <c r="U203" s="196"/>
      <c r="V203" s="202"/>
      <c r="W203"/>
      <c r="X203"/>
      <c r="Y203" s="71"/>
      <c r="Z203" s="71"/>
      <c r="AA203" s="71"/>
      <c r="AB203" s="71"/>
      <c r="AC203" s="71"/>
      <c r="AD203" s="71"/>
      <c r="AE203" s="71"/>
      <c r="AF203" s="71"/>
      <c r="AG203" s="71"/>
      <c r="AH203" s="71"/>
      <c r="AI203" s="71"/>
      <c r="AJ203" s="71"/>
      <c r="AK203" s="71"/>
      <c r="AL203" s="239"/>
      <c r="AM203" s="237"/>
      <c r="AN203" s="211"/>
    </row>
    <row r="204" spans="1:43" s="200" customFormat="1" ht="11.25" customHeight="1" x14ac:dyDescent="0.25">
      <c r="A204" s="117"/>
      <c r="B204" s="126"/>
      <c r="C204" s="127"/>
      <c r="D204" s="202"/>
      <c r="E204" s="212"/>
      <c r="F204" s="335"/>
      <c r="G204" s="335"/>
      <c r="H204" s="335"/>
      <c r="I204" s="335"/>
      <c r="J204" s="335"/>
      <c r="K204" s="335"/>
      <c r="L204" s="335"/>
      <c r="M204" s="335"/>
      <c r="N204" s="335"/>
      <c r="O204" s="335"/>
      <c r="P204" s="335"/>
      <c r="Q204" s="335"/>
      <c r="R204" s="335"/>
      <c r="S204" s="335"/>
      <c r="T204" s="335"/>
      <c r="U204" s="196"/>
      <c r="V204" s="202"/>
      <c r="W204" t="s">
        <v>128</v>
      </c>
      <c r="X204" t="s">
        <v>393</v>
      </c>
      <c r="Y204" s="71"/>
      <c r="Z204" s="71"/>
      <c r="AA204" s="71"/>
      <c r="AB204" s="71"/>
      <c r="AC204" s="71"/>
      <c r="AD204" s="71"/>
      <c r="AE204" s="71" t="s">
        <v>9</v>
      </c>
      <c r="AF204" s="71"/>
      <c r="AG204" s="71"/>
      <c r="AH204" s="71"/>
      <c r="AI204" s="240" t="s">
        <v>80</v>
      </c>
      <c r="AJ204"/>
      <c r="AK204"/>
      <c r="AL204" s="64" t="s">
        <v>82</v>
      </c>
      <c r="AM204" s="237"/>
      <c r="AN204" s="211"/>
    </row>
    <row r="205" spans="1:43" s="200" customFormat="1" ht="6" customHeight="1" x14ac:dyDescent="0.25">
      <c r="A205" s="117"/>
      <c r="B205" s="126"/>
      <c r="C205" s="127"/>
      <c r="D205" s="202"/>
      <c r="E205" s="212"/>
      <c r="F205" s="241"/>
      <c r="G205" s="241"/>
      <c r="H205" s="241"/>
      <c r="I205" s="241"/>
      <c r="J205" s="241"/>
      <c r="K205" s="241"/>
      <c r="L205" s="241"/>
      <c r="M205" s="241"/>
      <c r="N205" s="241"/>
      <c r="O205" s="241"/>
      <c r="P205" s="241"/>
      <c r="Q205" s="241"/>
      <c r="R205" s="241"/>
      <c r="S205" s="241"/>
      <c r="T205" s="241"/>
      <c r="U205" s="196"/>
      <c r="V205" s="202"/>
      <c r="W205"/>
      <c r="X205"/>
      <c r="Y205" s="71"/>
      <c r="Z205" s="71"/>
      <c r="AA205" s="71"/>
      <c r="AB205" s="71"/>
      <c r="AC205" s="71"/>
      <c r="AD205" s="71"/>
      <c r="AE205" s="71"/>
      <c r="AF205" s="71"/>
      <c r="AG205" s="71"/>
      <c r="AH205" s="71"/>
      <c r="AI205" s="71"/>
      <c r="AJ205" s="71"/>
      <c r="AK205" s="71"/>
      <c r="AL205" s="239"/>
      <c r="AM205" s="237"/>
      <c r="AN205" s="211"/>
    </row>
    <row r="206" spans="1:43" s="200" customFormat="1" ht="11.25" customHeight="1" x14ac:dyDescent="0.25">
      <c r="A206" s="117"/>
      <c r="B206" s="126"/>
      <c r="C206" s="127"/>
      <c r="D206" s="202"/>
      <c r="E206" s="212" t="s">
        <v>130</v>
      </c>
      <c r="F206" s="335" t="str">
        <f ca="1">VLOOKUP(CONCATENATE($B$196&amp;INDIRECT(ADDRESS(ROW(),COLUMN()-1))),INDIRECT("translations[[Question Num]:["&amp; Language_Selected &amp;"]]"),MATCH(Language_Selected,Language_Options,0)+1,FALSE)</f>
        <v>I have been verbally insulted, harassed, or threatened because of my HIV status.</v>
      </c>
      <c r="G206" s="335"/>
      <c r="H206" s="335"/>
      <c r="I206" s="335"/>
      <c r="J206" s="335"/>
      <c r="K206" s="335"/>
      <c r="L206" s="335"/>
      <c r="M206" s="335"/>
      <c r="N206" s="335"/>
      <c r="O206" s="335"/>
      <c r="P206" s="335"/>
      <c r="Q206" s="335"/>
      <c r="R206" s="335"/>
      <c r="S206" s="335"/>
      <c r="T206" s="335"/>
      <c r="U206" s="196"/>
      <c r="V206" s="202"/>
      <c r="W206"/>
      <c r="X206"/>
      <c r="Y206" s="71"/>
      <c r="Z206" s="71"/>
      <c r="AA206" s="71"/>
      <c r="AB206" s="71"/>
      <c r="AC206" s="71"/>
      <c r="AD206" s="71"/>
      <c r="AE206" s="71"/>
      <c r="AF206" s="71"/>
      <c r="AG206" s="71"/>
      <c r="AH206" s="71"/>
      <c r="AI206" s="71"/>
      <c r="AJ206" s="71"/>
      <c r="AK206" s="71"/>
      <c r="AL206" s="239"/>
      <c r="AM206" s="237"/>
      <c r="AN206" s="211"/>
    </row>
    <row r="207" spans="1:43" s="200" customFormat="1" ht="11.25" customHeight="1" x14ac:dyDescent="0.25">
      <c r="A207" s="117"/>
      <c r="B207" s="126"/>
      <c r="C207" s="127"/>
      <c r="D207" s="202"/>
      <c r="E207" s="212"/>
      <c r="F207" s="335"/>
      <c r="G207" s="335"/>
      <c r="H207" s="335"/>
      <c r="I207" s="335"/>
      <c r="J207" s="335"/>
      <c r="K207" s="335"/>
      <c r="L207" s="335"/>
      <c r="M207" s="335"/>
      <c r="N207" s="335"/>
      <c r="O207" s="335"/>
      <c r="P207" s="335"/>
      <c r="Q207" s="335"/>
      <c r="R207" s="335"/>
      <c r="S207" s="335"/>
      <c r="T207" s="335"/>
      <c r="U207" s="196"/>
      <c r="V207" s="202"/>
      <c r="W207" t="s">
        <v>130</v>
      </c>
      <c r="X207" t="s">
        <v>394</v>
      </c>
      <c r="Y207" s="71"/>
      <c r="Z207" s="71"/>
      <c r="AA207" s="71"/>
      <c r="AB207" s="71"/>
      <c r="AC207" s="71"/>
      <c r="AD207" s="71"/>
      <c r="AE207" s="71" t="s">
        <v>9</v>
      </c>
      <c r="AF207" s="71"/>
      <c r="AG207" s="71"/>
      <c r="AH207" s="71"/>
      <c r="AI207" s="240" t="s">
        <v>80</v>
      </c>
      <c r="AJ207"/>
      <c r="AK207"/>
      <c r="AL207" s="64" t="s">
        <v>82</v>
      </c>
      <c r="AM207" s="237"/>
      <c r="AN207" s="211"/>
    </row>
    <row r="208" spans="1:43" s="200" customFormat="1" ht="6" customHeight="1" x14ac:dyDescent="0.25">
      <c r="A208" s="117"/>
      <c r="B208" s="126"/>
      <c r="C208" s="127"/>
      <c r="D208" s="202"/>
      <c r="E208" s="212"/>
      <c r="F208" s="241"/>
      <c r="G208" s="241"/>
      <c r="H208" s="241"/>
      <c r="I208" s="241"/>
      <c r="J208" s="241"/>
      <c r="K208" s="241"/>
      <c r="L208" s="241"/>
      <c r="M208" s="241"/>
      <c r="N208" s="241"/>
      <c r="O208" s="241"/>
      <c r="P208" s="241"/>
      <c r="Q208" s="241"/>
      <c r="R208" s="241"/>
      <c r="S208" s="241"/>
      <c r="T208" s="241"/>
      <c r="U208" s="196"/>
      <c r="V208" s="202"/>
      <c r="W208"/>
      <c r="X208"/>
      <c r="Y208" s="71"/>
      <c r="Z208" s="71"/>
      <c r="AA208" s="71"/>
      <c r="AB208" s="71"/>
      <c r="AC208" s="71"/>
      <c r="AD208" s="71"/>
      <c r="AE208" s="71"/>
      <c r="AF208" s="71"/>
      <c r="AG208" s="71"/>
      <c r="AH208" s="71"/>
      <c r="AI208" s="71"/>
      <c r="AJ208" s="71"/>
      <c r="AK208" s="71"/>
      <c r="AL208" s="239"/>
      <c r="AM208" s="237"/>
      <c r="AN208" s="211"/>
    </row>
    <row r="209" spans="1:43" s="200" customFormat="1" ht="11.25" customHeight="1" x14ac:dyDescent="0.25">
      <c r="A209" s="117"/>
      <c r="B209" s="126"/>
      <c r="C209" s="127"/>
      <c r="D209" s="202"/>
      <c r="E209" s="212" t="s">
        <v>131</v>
      </c>
      <c r="F209" s="335" t="str">
        <f ca="1">VLOOKUP(CONCATENATE($B$196&amp;INDIRECT(ADDRESS(ROW(),COLUMN()-1))),INDIRECT("translations[[Question Num]:["&amp; Language_Selected &amp;"]]"),MATCH(Language_Selected,Language_Options,0)+1,FALSE)</f>
        <v>Healthcare workers talked badly about me because of my HIV status.</v>
      </c>
      <c r="G209" s="335"/>
      <c r="H209" s="335"/>
      <c r="I209" s="335"/>
      <c r="J209" s="335"/>
      <c r="K209" s="335"/>
      <c r="L209" s="335"/>
      <c r="M209" s="335"/>
      <c r="N209" s="335"/>
      <c r="O209" s="335"/>
      <c r="P209" s="335"/>
      <c r="Q209" s="335"/>
      <c r="R209" s="335"/>
      <c r="S209" s="335"/>
      <c r="T209" s="335"/>
      <c r="U209" s="196"/>
      <c r="V209" s="202"/>
      <c r="W209" t="s">
        <v>131</v>
      </c>
      <c r="X209" t="s">
        <v>395</v>
      </c>
      <c r="Y209" s="71"/>
      <c r="Z209" s="71"/>
      <c r="AA209" s="71"/>
      <c r="AB209" s="71"/>
      <c r="AC209" s="71"/>
      <c r="AD209" s="71"/>
      <c r="AE209" s="71"/>
      <c r="AF209" s="71"/>
      <c r="AG209" s="71"/>
      <c r="AH209" s="71"/>
      <c r="AI209" s="71"/>
      <c r="AJ209" s="71"/>
      <c r="AK209" s="71"/>
      <c r="AL209" s="239"/>
      <c r="AM209" s="237"/>
      <c r="AN209" s="211"/>
    </row>
    <row r="210" spans="1:43" s="200" customFormat="1" ht="11.25" customHeight="1" x14ac:dyDescent="0.25">
      <c r="A210" s="117"/>
      <c r="B210" s="126"/>
      <c r="C210" s="127"/>
      <c r="D210" s="202"/>
      <c r="E210" s="212"/>
      <c r="F210" s="335"/>
      <c r="G210" s="335"/>
      <c r="H210" s="335"/>
      <c r="I210" s="335"/>
      <c r="J210" s="335"/>
      <c r="K210" s="335"/>
      <c r="L210" s="335"/>
      <c r="M210" s="335"/>
      <c r="N210" s="335"/>
      <c r="O210" s="335"/>
      <c r="P210" s="335"/>
      <c r="Q210" s="335"/>
      <c r="R210" s="335"/>
      <c r="S210" s="335"/>
      <c r="T210" s="335"/>
      <c r="U210" s="196"/>
      <c r="V210" s="202"/>
      <c r="W210"/>
      <c r="X210"/>
      <c r="Y210" s="160" t="s">
        <v>396</v>
      </c>
      <c r="Z210" s="160"/>
      <c r="AA210" s="160"/>
      <c r="AB210" s="160"/>
      <c r="AC210" s="160"/>
      <c r="AD210" s="71" t="s">
        <v>9</v>
      </c>
      <c r="AE210" s="71"/>
      <c r="AF210" s="71"/>
      <c r="AG210" s="71"/>
      <c r="AH210" s="71"/>
      <c r="AI210" s="240" t="s">
        <v>80</v>
      </c>
      <c r="AJ210"/>
      <c r="AK210"/>
      <c r="AL210" s="64" t="s">
        <v>82</v>
      </c>
      <c r="AM210" s="237"/>
      <c r="AN210" s="211"/>
    </row>
    <row r="211" spans="1:43" s="200" customFormat="1" ht="6" customHeight="1" x14ac:dyDescent="0.25">
      <c r="A211" s="117"/>
      <c r="B211" s="126"/>
      <c r="C211" s="127"/>
      <c r="D211" s="202"/>
      <c r="E211" s="212"/>
      <c r="F211" s="241"/>
      <c r="G211" s="241"/>
      <c r="H211" s="241"/>
      <c r="I211" s="241"/>
      <c r="J211" s="241"/>
      <c r="K211" s="241"/>
      <c r="L211" s="241"/>
      <c r="M211" s="241"/>
      <c r="N211" s="241"/>
      <c r="O211" s="241"/>
      <c r="P211" s="241"/>
      <c r="Q211" s="241"/>
      <c r="R211" s="241"/>
      <c r="S211" s="241"/>
      <c r="T211" s="241"/>
      <c r="U211" s="196"/>
      <c r="V211" s="202"/>
      <c r="W211"/>
      <c r="X211"/>
      <c r="Y211" s="71"/>
      <c r="Z211" s="71"/>
      <c r="AA211" s="71"/>
      <c r="AB211" s="71"/>
      <c r="AC211" s="71"/>
      <c r="AD211" s="71"/>
      <c r="AE211" s="71"/>
      <c r="AF211" s="71"/>
      <c r="AG211" s="71"/>
      <c r="AH211" s="71"/>
      <c r="AI211" s="71"/>
      <c r="AJ211" s="71"/>
      <c r="AK211" s="71"/>
      <c r="AL211" s="239"/>
      <c r="AM211" s="237"/>
      <c r="AN211" s="211"/>
    </row>
    <row r="212" spans="1:43" s="200" customFormat="1" ht="11.25" customHeight="1" x14ac:dyDescent="0.25">
      <c r="A212" s="117"/>
      <c r="B212" s="126"/>
      <c r="C212" s="127"/>
      <c r="D212" s="202"/>
      <c r="E212" s="212" t="s">
        <v>132</v>
      </c>
      <c r="F212" s="332" t="str">
        <f ca="1">VLOOKUP(CONCATENATE($B$196&amp;INDIRECT(ADDRESS(ROW(),COLUMN()-1))),INDIRECT("translations[[Question Num]:["&amp; Language_Selected &amp;"]]"),MATCH(Language_Selected,Language_Options,0)+1,FALSE)</f>
        <v>Healthcare workers yelled at me, scolded me, called me names, or verbally abused me in another way because of my HIV status.</v>
      </c>
      <c r="G212" s="332"/>
      <c r="H212" s="332"/>
      <c r="I212" s="332"/>
      <c r="J212" s="332"/>
      <c r="K212" s="332"/>
      <c r="L212" s="332"/>
      <c r="M212" s="332"/>
      <c r="N212" s="332"/>
      <c r="O212" s="332"/>
      <c r="P212" s="332"/>
      <c r="Q212" s="332"/>
      <c r="R212" s="332"/>
      <c r="S212" s="332"/>
      <c r="T212" s="332"/>
      <c r="U212" s="196"/>
      <c r="V212" s="202"/>
      <c r="W212" t="s">
        <v>132</v>
      </c>
      <c r="X212" t="s">
        <v>395</v>
      </c>
      <c r="Y212" s="71"/>
      <c r="Z212" s="71"/>
      <c r="AA212" s="71"/>
      <c r="AB212" s="71"/>
      <c r="AC212" s="71"/>
      <c r="AD212" s="71"/>
      <c r="AE212" s="71"/>
      <c r="AF212" s="71"/>
      <c r="AG212" s="71"/>
      <c r="AH212" s="71"/>
      <c r="AI212" s="71"/>
      <c r="AJ212" s="71"/>
      <c r="AK212" s="71"/>
      <c r="AL212" s="239"/>
      <c r="AM212" s="237"/>
      <c r="AN212" s="211"/>
    </row>
    <row r="213" spans="1:43" s="200" customFormat="1" ht="11.25" customHeight="1" x14ac:dyDescent="0.25">
      <c r="A213" s="117"/>
      <c r="B213" s="126"/>
      <c r="C213" s="127"/>
      <c r="D213" s="202"/>
      <c r="E213" s="212"/>
      <c r="F213" s="332"/>
      <c r="G213" s="332"/>
      <c r="H213" s="332"/>
      <c r="I213" s="332"/>
      <c r="J213" s="332"/>
      <c r="K213" s="332"/>
      <c r="L213" s="332"/>
      <c r="M213" s="332"/>
      <c r="N213" s="332"/>
      <c r="O213" s="332"/>
      <c r="P213" s="332"/>
      <c r="Q213" s="332"/>
      <c r="R213" s="332"/>
      <c r="S213" s="332"/>
      <c r="T213" s="332"/>
      <c r="U213" s="196"/>
      <c r="V213" s="202"/>
      <c r="W213"/>
      <c r="X213"/>
      <c r="Y213" s="160" t="s">
        <v>397</v>
      </c>
      <c r="Z213" s="160"/>
      <c r="AA213" s="160"/>
      <c r="AB213" s="160"/>
      <c r="AC213" s="160"/>
      <c r="AD213" s="160"/>
      <c r="AF213" s="71" t="s">
        <v>9</v>
      </c>
      <c r="AG213" s="71"/>
      <c r="AH213" s="71"/>
      <c r="AI213" s="240" t="s">
        <v>80</v>
      </c>
      <c r="AJ213"/>
      <c r="AK213"/>
      <c r="AL213" s="64" t="s">
        <v>82</v>
      </c>
      <c r="AM213" s="237"/>
      <c r="AN213" s="211"/>
    </row>
    <row r="214" spans="1:43" s="200" customFormat="1" ht="11.25" customHeight="1" x14ac:dyDescent="0.25">
      <c r="A214" s="117"/>
      <c r="B214" s="126"/>
      <c r="C214" s="127"/>
      <c r="D214" s="202"/>
      <c r="E214" s="212"/>
      <c r="F214" s="332"/>
      <c r="G214" s="332"/>
      <c r="H214" s="332"/>
      <c r="I214" s="332"/>
      <c r="J214" s="332"/>
      <c r="K214" s="332"/>
      <c r="L214" s="332"/>
      <c r="M214" s="332"/>
      <c r="N214" s="332"/>
      <c r="O214" s="332"/>
      <c r="P214" s="332"/>
      <c r="Q214" s="332"/>
      <c r="R214" s="332"/>
      <c r="S214" s="332"/>
      <c r="T214" s="332"/>
      <c r="U214" s="196"/>
      <c r="V214" s="202"/>
      <c r="AM214" s="237"/>
      <c r="AN214" s="211"/>
    </row>
    <row r="215" spans="1:43" s="200" customFormat="1" ht="6" customHeight="1" x14ac:dyDescent="0.25">
      <c r="A215" s="132"/>
      <c r="B215" s="133"/>
      <c r="C215" s="131"/>
      <c r="D215" s="208"/>
      <c r="E215" s="209"/>
      <c r="F215" s="209"/>
      <c r="G215" s="209"/>
      <c r="H215" s="209"/>
      <c r="I215" s="209"/>
      <c r="J215" s="209"/>
      <c r="K215" s="209"/>
      <c r="L215" s="209"/>
      <c r="M215" s="209"/>
      <c r="N215" s="209"/>
      <c r="O215" s="209"/>
      <c r="P215" s="209"/>
      <c r="Q215" s="209"/>
      <c r="R215" s="209"/>
      <c r="S215" s="209"/>
      <c r="T215" s="209"/>
      <c r="U215" s="207"/>
      <c r="V215" s="208"/>
      <c r="W215" s="209"/>
      <c r="X215" s="209"/>
      <c r="Y215" s="209"/>
      <c r="Z215" s="209"/>
      <c r="AA215" s="209"/>
      <c r="AB215" s="209"/>
      <c r="AC215" s="209"/>
      <c r="AD215" s="209"/>
      <c r="AE215" s="209"/>
      <c r="AF215" s="209"/>
      <c r="AG215" s="209"/>
      <c r="AH215" s="209"/>
      <c r="AI215" s="209"/>
      <c r="AJ215" s="209"/>
      <c r="AK215" s="209"/>
      <c r="AL215" s="206"/>
      <c r="AM215" s="207"/>
      <c r="AN215" s="208"/>
      <c r="AO215" s="209"/>
      <c r="AP215" s="209"/>
      <c r="AQ215" s="209"/>
    </row>
    <row r="216" spans="1:43" ht="6" customHeight="1" x14ac:dyDescent="0.25">
      <c r="A216" s="41"/>
      <c r="B216" s="141"/>
      <c r="C216" s="30"/>
      <c r="D216" s="29"/>
      <c r="E216" s="41"/>
      <c r="F216" s="41"/>
      <c r="G216" s="41"/>
      <c r="H216" s="41"/>
      <c r="I216" s="41"/>
      <c r="J216" s="41"/>
      <c r="K216" s="41"/>
      <c r="L216" s="41"/>
      <c r="M216" s="41"/>
      <c r="N216" s="41"/>
      <c r="O216" s="41"/>
      <c r="P216" s="41"/>
      <c r="Q216" s="41"/>
      <c r="R216" s="41"/>
      <c r="S216" s="41"/>
      <c r="T216" s="41"/>
      <c r="U216" s="30"/>
      <c r="V216" s="29"/>
      <c r="W216" s="41"/>
      <c r="X216" s="41"/>
      <c r="Y216" s="41"/>
      <c r="Z216" s="41"/>
      <c r="AA216" s="41"/>
      <c r="AB216" s="41"/>
      <c r="AC216" s="41"/>
      <c r="AD216" s="41"/>
      <c r="AE216" s="41"/>
      <c r="AF216" s="41"/>
      <c r="AG216" s="41"/>
      <c r="AH216" s="41"/>
      <c r="AI216" s="41"/>
      <c r="AJ216" s="41"/>
      <c r="AK216" s="41"/>
      <c r="AL216" s="67"/>
      <c r="AM216" s="30"/>
      <c r="AN216" s="29"/>
      <c r="AO216" s="41"/>
      <c r="AP216" s="41"/>
      <c r="AQ216" s="41"/>
    </row>
    <row r="217" spans="1:43" x14ac:dyDescent="0.25">
      <c r="A217" s="145"/>
      <c r="B217" s="161">
        <v>729</v>
      </c>
      <c r="C217" s="36"/>
      <c r="D217" s="37"/>
      <c r="E217" s="318" t="s">
        <v>381</v>
      </c>
      <c r="F217" s="318"/>
      <c r="G217" s="318"/>
      <c r="H217" s="318"/>
      <c r="I217" s="318"/>
      <c r="J217" s="318"/>
      <c r="K217" s="318"/>
      <c r="L217" s="318"/>
      <c r="M217" s="318"/>
      <c r="N217" s="318"/>
      <c r="O217" s="318"/>
      <c r="P217" s="318"/>
      <c r="Q217" s="318"/>
      <c r="R217" s="318"/>
      <c r="S217" s="318"/>
      <c r="T217" s="318"/>
      <c r="U217" s="36"/>
      <c r="V217" s="37"/>
      <c r="W217" s="145"/>
      <c r="X217" s="145"/>
      <c r="Y217" s="145"/>
      <c r="Z217" s="145"/>
      <c r="AA217" s="145"/>
      <c r="AB217" s="145"/>
      <c r="AC217" s="145"/>
      <c r="AD217" s="145"/>
      <c r="AE217" s="145"/>
      <c r="AF217" s="145"/>
      <c r="AG217" s="145"/>
      <c r="AH217" s="145"/>
      <c r="AI217" s="145"/>
      <c r="AJ217" s="145"/>
      <c r="AK217" s="145"/>
      <c r="AL217" s="46"/>
      <c r="AM217" s="36"/>
      <c r="AN217" s="37"/>
      <c r="AO217" s="145"/>
      <c r="AP217" s="145"/>
      <c r="AQ217" s="145"/>
    </row>
    <row r="218" spans="1:43" ht="6" customHeight="1" x14ac:dyDescent="0.25">
      <c r="A218" s="145"/>
      <c r="B218" s="140"/>
      <c r="C218" s="36"/>
      <c r="D218" s="37"/>
      <c r="E218" s="145"/>
      <c r="F218" s="145"/>
      <c r="G218" s="145"/>
      <c r="H218" s="145"/>
      <c r="I218" s="145"/>
      <c r="J218" s="145"/>
      <c r="K218" s="145"/>
      <c r="L218" s="145"/>
      <c r="M218" s="145"/>
      <c r="N218" s="145"/>
      <c r="O218" s="145"/>
      <c r="P218" s="145"/>
      <c r="R218" s="145"/>
      <c r="S218" s="145"/>
      <c r="T218" s="145"/>
      <c r="U218" s="36"/>
      <c r="V218" s="37"/>
      <c r="W218" s="145"/>
      <c r="X218" s="145"/>
      <c r="Y218" s="145"/>
      <c r="Z218" s="145"/>
      <c r="AA218" s="145"/>
      <c r="AB218" s="145"/>
      <c r="AC218" s="145"/>
      <c r="AD218" s="145"/>
      <c r="AE218" s="145"/>
      <c r="AF218" s="145"/>
      <c r="AG218" s="145"/>
      <c r="AH218" s="145"/>
      <c r="AI218" s="145"/>
      <c r="AJ218" s="145"/>
      <c r="AK218" s="145"/>
      <c r="AL218" s="46"/>
      <c r="AM218" s="36"/>
      <c r="AN218" s="37"/>
      <c r="AO218" s="145"/>
      <c r="AP218" s="145"/>
      <c r="AQ218" s="145"/>
    </row>
    <row r="219" spans="1:43" x14ac:dyDescent="0.25">
      <c r="A219" s="145"/>
      <c r="B219" s="64" t="s">
        <v>47</v>
      </c>
      <c r="C219" s="36"/>
      <c r="D219" s="37"/>
      <c r="E219" s="145"/>
      <c r="F219" s="145"/>
      <c r="G219" s="145"/>
      <c r="H219" s="145"/>
      <c r="I219" s="145"/>
      <c r="J219" s="46" t="s">
        <v>382</v>
      </c>
      <c r="L219" s="89"/>
      <c r="M219" s="145"/>
      <c r="N219" s="145"/>
      <c r="O219" s="145"/>
      <c r="P219" s="145"/>
      <c r="S219" s="46" t="s">
        <v>383</v>
      </c>
      <c r="T219" s="145"/>
      <c r="U219" s="36"/>
      <c r="V219" s="37"/>
      <c r="W219" s="145"/>
      <c r="X219" s="145"/>
      <c r="Y219" s="145"/>
      <c r="Z219" s="145"/>
      <c r="AA219" s="145"/>
      <c r="AB219" s="145"/>
      <c r="AC219" s="145"/>
      <c r="AD219" s="145"/>
      <c r="AE219" s="145"/>
      <c r="AF219" s="145"/>
      <c r="AG219" s="145"/>
      <c r="AH219" s="145"/>
      <c r="AI219" s="145"/>
      <c r="AJ219" s="145"/>
      <c r="AK219" s="145"/>
      <c r="AL219" s="46"/>
      <c r="AM219" s="36"/>
      <c r="AN219" s="37"/>
      <c r="AO219" s="145"/>
      <c r="AP219" s="145"/>
      <c r="AQ219" s="145"/>
    </row>
    <row r="220" spans="1:43" x14ac:dyDescent="0.25">
      <c r="A220" s="145"/>
      <c r="B220" s="140"/>
      <c r="C220" s="36"/>
      <c r="D220" s="37"/>
      <c r="E220" s="145"/>
      <c r="F220" s="145"/>
      <c r="G220" s="145"/>
      <c r="H220" s="145"/>
      <c r="I220" s="145"/>
      <c r="J220" s="46" t="s">
        <v>384</v>
      </c>
      <c r="L220" s="89"/>
      <c r="M220" s="145"/>
      <c r="N220" s="145"/>
      <c r="O220" s="145"/>
      <c r="P220" s="145"/>
      <c r="S220" s="46" t="s">
        <v>384</v>
      </c>
      <c r="T220" s="145"/>
      <c r="U220" s="36"/>
      <c r="V220" s="37"/>
      <c r="W220" s="145"/>
      <c r="X220" s="145"/>
      <c r="Y220" s="145"/>
      <c r="Z220" s="145"/>
      <c r="AA220" s="145"/>
      <c r="AB220" s="145"/>
      <c r="AC220" s="145"/>
      <c r="AD220" s="145"/>
      <c r="AE220" s="145"/>
      <c r="AF220" s="145"/>
      <c r="AG220" s="145"/>
      <c r="AH220" s="145"/>
      <c r="AI220" s="145"/>
      <c r="AJ220" s="145"/>
      <c r="AK220" s="145"/>
      <c r="AL220" s="46"/>
      <c r="AM220" s="36"/>
      <c r="AN220" s="37"/>
      <c r="AO220" s="145"/>
      <c r="AP220" s="145"/>
      <c r="AQ220" s="145"/>
    </row>
    <row r="221" spans="1:43" ht="6" customHeight="1" x14ac:dyDescent="0.25">
      <c r="A221" s="145"/>
      <c r="B221" s="140"/>
      <c r="C221" s="36"/>
      <c r="D221" s="37"/>
      <c r="E221" s="145"/>
      <c r="F221" s="145"/>
      <c r="G221" s="145"/>
      <c r="H221" s="145"/>
      <c r="I221" s="145"/>
      <c r="J221" s="145"/>
      <c r="K221" s="145"/>
      <c r="L221" s="89"/>
      <c r="M221" s="145"/>
      <c r="N221" s="145"/>
      <c r="O221" s="145"/>
      <c r="P221" s="145"/>
      <c r="Q221" s="145"/>
      <c r="R221" s="145"/>
      <c r="S221" s="145"/>
      <c r="T221" s="145"/>
      <c r="U221" s="36"/>
      <c r="V221" s="37"/>
      <c r="W221" s="145"/>
      <c r="X221" s="145"/>
      <c r="Y221" s="145"/>
      <c r="Z221" s="145"/>
      <c r="AA221" s="145"/>
      <c r="AB221" s="145"/>
      <c r="AC221" s="145"/>
      <c r="AD221" s="145"/>
      <c r="AE221" s="145"/>
      <c r="AF221" s="145"/>
      <c r="AG221" s="145"/>
      <c r="AH221" s="145"/>
      <c r="AI221" s="145"/>
      <c r="AJ221" s="145"/>
      <c r="AK221" s="145"/>
      <c r="AL221" s="46"/>
      <c r="AM221" s="36"/>
      <c r="AN221" s="37"/>
      <c r="AO221" s="145"/>
      <c r="AP221" s="145"/>
      <c r="AQ221" s="145"/>
    </row>
    <row r="222" spans="1:43" ht="11.25" customHeight="1" x14ac:dyDescent="0.25">
      <c r="A222" s="145"/>
      <c r="B222" s="140"/>
      <c r="C222" s="36"/>
      <c r="D222" s="37"/>
      <c r="E222" t="s">
        <v>127</v>
      </c>
      <c r="F222" s="317" t="str">
        <f ca="1">VLOOKUP(CONCATENATE($B$217,INDIRECT(ADDRESS(ROW(),COLUMN()-1))),INDIRECT("translations[[Question Num]:["&amp; Language_Selected &amp;"]]"),MATCH(Language_Selected,Language_Options,0)+1,FALSE)</f>
        <v>Apart from HIV, have you heard about other infections that can be transmitted through sexual contact?</v>
      </c>
      <c r="G222" s="317"/>
      <c r="H222" s="317"/>
      <c r="I222" s="317"/>
      <c r="J222" s="317"/>
      <c r="K222" s="317"/>
      <c r="L222" s="323"/>
      <c r="M222" s="1" t="s">
        <v>128</v>
      </c>
      <c r="N222" s="317" t="str">
        <f ca="1">VLOOKUP(CONCATENATE($B$217,INDIRECT(ADDRESS(ROW(),COLUMN()-1))),INDIRECT("translations[[Question Num]:["&amp; Language_Selected &amp;"]]"),MATCH(Language_Selected,Language_Options,0)+1,FALSE)</f>
        <v>Have you heard about infections that can be transmitted through sexual contact?</v>
      </c>
      <c r="O222" s="317"/>
      <c r="P222" s="317"/>
      <c r="Q222" s="317"/>
      <c r="R222" s="317"/>
      <c r="S222" s="317"/>
      <c r="T222" s="317"/>
      <c r="U222" s="84"/>
      <c r="V222" s="37"/>
      <c r="W222" s="145"/>
      <c r="X222" s="145"/>
      <c r="Y222" s="145"/>
      <c r="Z222" s="145"/>
      <c r="AA222" s="145"/>
      <c r="AB222" s="145"/>
      <c r="AC222" s="145"/>
      <c r="AD222" s="145"/>
      <c r="AE222" s="145"/>
      <c r="AF222" s="145"/>
      <c r="AG222" s="145"/>
      <c r="AH222" s="145"/>
      <c r="AI222" s="145"/>
      <c r="AJ222" s="145"/>
      <c r="AK222" s="145"/>
      <c r="AL222" s="46"/>
      <c r="AM222" s="36"/>
      <c r="AN222" s="37"/>
      <c r="AO222" s="145"/>
      <c r="AP222" s="145"/>
      <c r="AQ222" s="145"/>
    </row>
    <row r="223" spans="1:43" x14ac:dyDescent="0.25">
      <c r="A223" s="145"/>
      <c r="B223" s="140"/>
      <c r="C223" s="36"/>
      <c r="D223" s="37"/>
      <c r="E223" s="1"/>
      <c r="F223" s="317"/>
      <c r="G223" s="317"/>
      <c r="H223" s="317"/>
      <c r="I223" s="317"/>
      <c r="J223" s="317"/>
      <c r="K223" s="317"/>
      <c r="L223" s="323"/>
      <c r="M223" s="1"/>
      <c r="N223" s="317"/>
      <c r="O223" s="317"/>
      <c r="P223" s="317"/>
      <c r="Q223" s="317"/>
      <c r="R223" s="317"/>
      <c r="S223" s="317"/>
      <c r="T223" s="317"/>
      <c r="U223" s="84"/>
      <c r="V223" s="37"/>
      <c r="W223" s="145" t="s">
        <v>102</v>
      </c>
      <c r="X223" s="145"/>
      <c r="Y223" s="31" t="s">
        <v>9</v>
      </c>
      <c r="Z223" s="31"/>
      <c r="AA223" s="31"/>
      <c r="AB223" s="31"/>
      <c r="AC223" s="31"/>
      <c r="AD223" s="31"/>
      <c r="AE223" s="31"/>
      <c r="AF223" s="31"/>
      <c r="AG223" s="71"/>
      <c r="AH223" s="31"/>
      <c r="AI223" s="31"/>
      <c r="AJ223" s="31"/>
      <c r="AK223" s="31"/>
      <c r="AL223" s="65" t="s">
        <v>80</v>
      </c>
      <c r="AM223" s="36"/>
      <c r="AN223" s="37"/>
      <c r="AO223" s="145"/>
      <c r="AP223" s="145"/>
      <c r="AQ223" s="145"/>
    </row>
    <row r="224" spans="1:43" x14ac:dyDescent="0.25">
      <c r="A224" s="145"/>
      <c r="B224" s="140"/>
      <c r="C224" s="36"/>
      <c r="D224" s="37"/>
      <c r="E224" s="1"/>
      <c r="F224" s="317"/>
      <c r="G224" s="317"/>
      <c r="H224" s="317"/>
      <c r="I224" s="317"/>
      <c r="J224" s="317"/>
      <c r="K224" s="317"/>
      <c r="L224" s="323"/>
      <c r="M224" s="1"/>
      <c r="N224" s="317"/>
      <c r="O224" s="317"/>
      <c r="P224" s="317"/>
      <c r="Q224" s="317"/>
      <c r="R224" s="317"/>
      <c r="S224" s="317"/>
      <c r="T224" s="317"/>
      <c r="U224" s="84"/>
      <c r="V224" s="37"/>
      <c r="W224" s="145" t="s">
        <v>103</v>
      </c>
      <c r="X224" s="145"/>
      <c r="Y224" s="31" t="s">
        <v>9</v>
      </c>
      <c r="Z224" s="31"/>
      <c r="AA224" s="31"/>
      <c r="AB224" s="31"/>
      <c r="AC224" s="31"/>
      <c r="AD224" s="31"/>
      <c r="AE224" s="31"/>
      <c r="AF224" s="31"/>
      <c r="AG224" s="31"/>
      <c r="AH224" s="31"/>
      <c r="AI224" s="31"/>
      <c r="AJ224" s="31"/>
      <c r="AK224" s="31"/>
      <c r="AL224" s="65" t="s">
        <v>82</v>
      </c>
      <c r="AM224" s="36"/>
      <c r="AN224" s="37"/>
      <c r="AO224" s="145"/>
      <c r="AP224" s="145"/>
      <c r="AQ224" s="145"/>
    </row>
    <row r="225" spans="1:43" x14ac:dyDescent="0.25">
      <c r="A225" s="145"/>
      <c r="B225" s="140"/>
      <c r="C225" s="36"/>
      <c r="D225" s="37"/>
      <c r="E225" s="1"/>
      <c r="F225" s="317"/>
      <c r="G225" s="317"/>
      <c r="H225" s="317"/>
      <c r="I225" s="317"/>
      <c r="J225" s="317"/>
      <c r="K225" s="317"/>
      <c r="L225" s="323"/>
      <c r="M225" s="1"/>
      <c r="N225" s="317"/>
      <c r="O225" s="317"/>
      <c r="P225" s="317"/>
      <c r="Q225" s="317"/>
      <c r="R225" s="317"/>
      <c r="S225" s="317"/>
      <c r="T225" s="317"/>
      <c r="U225" s="84"/>
      <c r="V225" s="37"/>
      <c r="AM225" s="36"/>
      <c r="AN225" s="37"/>
      <c r="AO225" s="145"/>
      <c r="AP225" s="145"/>
      <c r="AQ225" s="145"/>
    </row>
    <row r="226" spans="1:43" x14ac:dyDescent="0.25">
      <c r="A226" s="145"/>
      <c r="B226" s="140"/>
      <c r="C226" s="36"/>
      <c r="D226" s="37"/>
      <c r="E226" s="1"/>
      <c r="F226" s="317"/>
      <c r="G226" s="317"/>
      <c r="H226" s="317"/>
      <c r="I226" s="317"/>
      <c r="J226" s="317"/>
      <c r="K226" s="317"/>
      <c r="L226" s="323"/>
      <c r="M226" s="1"/>
      <c r="N226" s="317"/>
      <c r="O226" s="317"/>
      <c r="P226" s="317"/>
      <c r="Q226" s="317"/>
      <c r="R226" s="317"/>
      <c r="S226" s="317"/>
      <c r="T226" s="317"/>
      <c r="U226" s="84"/>
      <c r="V226" s="37"/>
      <c r="W226" s="145"/>
      <c r="X226" s="145"/>
      <c r="Y226" s="145"/>
      <c r="Z226" s="145"/>
      <c r="AA226" s="145"/>
      <c r="AB226" s="145"/>
      <c r="AC226" s="145"/>
      <c r="AD226" s="145"/>
      <c r="AE226" s="145"/>
      <c r="AF226" s="145"/>
      <c r="AG226" s="145"/>
      <c r="AH226" s="145"/>
      <c r="AI226" s="145"/>
      <c r="AJ226" s="145"/>
      <c r="AK226" s="145"/>
      <c r="AL226" s="46"/>
      <c r="AM226" s="36"/>
      <c r="AN226" s="37"/>
      <c r="AO226" s="145"/>
      <c r="AP226" s="145"/>
      <c r="AQ226" s="145"/>
    </row>
    <row r="227" spans="1:43" ht="6" customHeight="1" thickBot="1" x14ac:dyDescent="0.3">
      <c r="A227" s="61"/>
      <c r="B227" s="143"/>
      <c r="C227" s="62"/>
      <c r="D227" s="63"/>
      <c r="E227" s="61"/>
      <c r="F227" s="61"/>
      <c r="G227" s="61"/>
      <c r="H227" s="61"/>
      <c r="I227" s="61"/>
      <c r="J227" s="61"/>
      <c r="K227" s="61"/>
      <c r="L227" s="61"/>
      <c r="M227" s="61"/>
      <c r="N227" s="61"/>
      <c r="O227" s="61"/>
      <c r="P227" s="61"/>
      <c r="Q227" s="61"/>
      <c r="R227" s="61"/>
      <c r="S227" s="61"/>
      <c r="T227" s="61"/>
      <c r="U227" s="62"/>
      <c r="V227" s="63"/>
      <c r="W227" s="61"/>
      <c r="X227" s="61"/>
      <c r="Y227" s="61"/>
      <c r="Z227" s="61"/>
      <c r="AA227" s="61"/>
      <c r="AB227" s="61"/>
      <c r="AC227" s="61"/>
      <c r="AD227" s="61"/>
      <c r="AE227" s="61"/>
      <c r="AF227" s="61"/>
      <c r="AG227" s="61"/>
      <c r="AH227" s="61"/>
      <c r="AI227" s="61"/>
      <c r="AJ227" s="61"/>
      <c r="AK227" s="61"/>
      <c r="AL227" s="82"/>
      <c r="AM227" s="62"/>
      <c r="AN227" s="63"/>
      <c r="AO227" s="61"/>
      <c r="AP227" s="61"/>
      <c r="AQ227" s="61"/>
    </row>
    <row r="228" spans="1:43" ht="6" customHeight="1" x14ac:dyDescent="0.25">
      <c r="A228" s="72"/>
      <c r="B228" s="73"/>
      <c r="C228" s="74"/>
      <c r="D228" s="75"/>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7"/>
      <c r="AM228" s="74"/>
      <c r="AN228" s="75"/>
      <c r="AO228" s="76"/>
      <c r="AP228" s="76"/>
      <c r="AQ228" s="78"/>
    </row>
    <row r="229" spans="1:43" x14ac:dyDescent="0.25">
      <c r="A229" s="79"/>
      <c r="B229" s="161">
        <v>730</v>
      </c>
      <c r="C229" s="36"/>
      <c r="D229" s="37"/>
      <c r="E229" s="318" t="s">
        <v>385</v>
      </c>
      <c r="F229" s="318"/>
      <c r="G229" s="318"/>
      <c r="H229" s="318"/>
      <c r="I229" s="318"/>
      <c r="J229" s="318"/>
      <c r="K229" s="318"/>
      <c r="L229" s="318"/>
      <c r="M229" s="318"/>
      <c r="N229" s="318"/>
      <c r="O229" s="318"/>
      <c r="P229" s="318"/>
      <c r="Q229" s="318"/>
      <c r="R229" s="318"/>
      <c r="S229" s="318"/>
      <c r="T229" s="318"/>
      <c r="U229" s="145"/>
      <c r="V229" s="145"/>
      <c r="W229" s="145"/>
      <c r="X229" s="145"/>
      <c r="Y229" s="145"/>
      <c r="Z229" s="145"/>
      <c r="AA229" s="145"/>
      <c r="AB229" s="145"/>
      <c r="AC229" s="145"/>
      <c r="AD229" s="145"/>
      <c r="AE229" s="145"/>
      <c r="AF229" s="145"/>
      <c r="AG229" s="145"/>
      <c r="AH229" s="145"/>
      <c r="AI229" s="145"/>
      <c r="AJ229" s="145"/>
      <c r="AK229" s="145"/>
      <c r="AL229" s="46"/>
      <c r="AM229" s="36"/>
      <c r="AN229" s="37"/>
      <c r="AO229" s="145"/>
      <c r="AP229" s="145"/>
      <c r="AQ229" s="80"/>
    </row>
    <row r="230" spans="1:43" ht="6" customHeight="1" x14ac:dyDescent="0.25">
      <c r="A230" s="79"/>
      <c r="B230" s="140"/>
      <c r="C230" s="36"/>
      <c r="D230" s="37"/>
      <c r="E230" s="145"/>
      <c r="F230" s="145"/>
      <c r="G230" s="145"/>
      <c r="H230" s="145"/>
      <c r="I230" s="145"/>
      <c r="J230" s="145"/>
      <c r="K230" s="145"/>
      <c r="L230" s="145"/>
      <c r="M230" s="145"/>
      <c r="N230" s="145"/>
      <c r="P230" s="145"/>
      <c r="Q230" s="145"/>
      <c r="R230" s="145"/>
      <c r="S230" s="145"/>
      <c r="T230" s="145"/>
      <c r="U230" s="145"/>
      <c r="V230" s="145"/>
      <c r="X230" s="145"/>
      <c r="Y230" s="145"/>
      <c r="Z230" s="145"/>
      <c r="AA230" s="145"/>
      <c r="AB230" s="145"/>
      <c r="AC230" s="145"/>
      <c r="AD230" s="145"/>
      <c r="AE230" s="145"/>
      <c r="AF230" s="145"/>
      <c r="AG230" s="145"/>
      <c r="AH230" s="145"/>
      <c r="AI230" s="145"/>
      <c r="AJ230" s="145"/>
      <c r="AK230" s="145"/>
      <c r="AL230" s="46"/>
      <c r="AM230" s="36"/>
      <c r="AN230" s="37"/>
      <c r="AO230" s="145"/>
      <c r="AP230" s="145"/>
      <c r="AQ230" s="80"/>
    </row>
    <row r="231" spans="1:43" x14ac:dyDescent="0.25">
      <c r="A231" s="79"/>
      <c r="B231" s="140"/>
      <c r="C231" s="36"/>
      <c r="D231" s="37"/>
      <c r="E231" s="145"/>
      <c r="F231" s="145"/>
      <c r="G231" s="145"/>
      <c r="H231" s="145"/>
      <c r="I231" s="145"/>
      <c r="J231" s="145"/>
      <c r="K231" s="145"/>
      <c r="L231" s="145"/>
      <c r="M231" s="145"/>
      <c r="N231" s="145"/>
      <c r="P231" s="145"/>
      <c r="Q231" s="46" t="s">
        <v>386</v>
      </c>
      <c r="R231" s="145"/>
      <c r="S231" s="145"/>
      <c r="T231" s="145"/>
      <c r="U231" s="145"/>
      <c r="V231" s="145"/>
      <c r="X231" s="145"/>
      <c r="Y231" s="145"/>
      <c r="Z231" s="145"/>
      <c r="AA231" s="145"/>
      <c r="AB231" s="46" t="s">
        <v>231</v>
      </c>
      <c r="AC231" s="145"/>
      <c r="AD231" s="145"/>
      <c r="AE231" s="145"/>
      <c r="AF231" s="145"/>
      <c r="AG231" s="145"/>
      <c r="AH231" s="145"/>
      <c r="AI231" s="145"/>
      <c r="AJ231" s="145"/>
      <c r="AK231" s="145"/>
      <c r="AL231" s="46"/>
      <c r="AM231" s="36"/>
      <c r="AN231" s="37"/>
      <c r="AO231" s="145"/>
      <c r="AP231" s="319">
        <v>735</v>
      </c>
      <c r="AQ231" s="80"/>
    </row>
    <row r="232" spans="1:43" x14ac:dyDescent="0.25">
      <c r="A232" s="79"/>
      <c r="B232" s="140"/>
      <c r="C232" s="36"/>
      <c r="D232" s="37"/>
      <c r="E232" s="145"/>
      <c r="F232" s="145"/>
      <c r="G232" s="145"/>
      <c r="H232" s="145"/>
      <c r="I232" s="145"/>
      <c r="J232" s="145"/>
      <c r="K232" s="145"/>
      <c r="L232" s="145"/>
      <c r="M232" s="145"/>
      <c r="N232" s="145"/>
      <c r="P232" s="145"/>
      <c r="Q232" s="46" t="s">
        <v>232</v>
      </c>
      <c r="R232" s="145"/>
      <c r="S232" s="145"/>
      <c r="T232" s="145"/>
      <c r="U232" s="145"/>
      <c r="V232" s="145"/>
      <c r="X232" s="145"/>
      <c r="Y232" s="145"/>
      <c r="Z232" s="145"/>
      <c r="AA232" s="145"/>
      <c r="AB232" s="46" t="s">
        <v>232</v>
      </c>
      <c r="AC232" s="145"/>
      <c r="AD232" s="145"/>
      <c r="AE232" s="145"/>
      <c r="AF232" s="145"/>
      <c r="AG232" s="145"/>
      <c r="AH232" s="145"/>
      <c r="AI232" s="145"/>
      <c r="AJ232" s="145"/>
      <c r="AK232" s="145"/>
      <c r="AL232" s="46"/>
      <c r="AM232" s="36"/>
      <c r="AN232" s="37"/>
      <c r="AO232" s="145"/>
      <c r="AP232" s="319"/>
      <c r="AQ232" s="80"/>
    </row>
    <row r="233" spans="1:43" ht="6" customHeight="1" thickBot="1" x14ac:dyDescent="0.3">
      <c r="A233" s="81"/>
      <c r="B233" s="143"/>
      <c r="C233" s="62"/>
      <c r="D233" s="63"/>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82"/>
      <c r="AM233" s="62"/>
      <c r="AN233" s="63"/>
      <c r="AO233" s="61"/>
      <c r="AP233" s="61"/>
      <c r="AQ233" s="83"/>
    </row>
    <row r="234" spans="1:43" ht="6" customHeight="1" x14ac:dyDescent="0.25">
      <c r="A234" s="72"/>
      <c r="B234" s="73"/>
      <c r="C234" s="74"/>
      <c r="D234" s="75"/>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7"/>
      <c r="AM234" s="74"/>
      <c r="AN234" s="75"/>
      <c r="AO234" s="76"/>
      <c r="AP234" s="76"/>
      <c r="AQ234" s="78"/>
    </row>
    <row r="235" spans="1:43" x14ac:dyDescent="0.25">
      <c r="A235" s="79"/>
      <c r="B235" s="161">
        <v>731</v>
      </c>
      <c r="C235" s="36"/>
      <c r="D235" s="37"/>
      <c r="E235" s="318" t="s">
        <v>705</v>
      </c>
      <c r="F235" s="318"/>
      <c r="G235" s="318"/>
      <c r="H235" s="318"/>
      <c r="I235" s="318"/>
      <c r="J235" s="318"/>
      <c r="K235" s="318"/>
      <c r="L235" s="318"/>
      <c r="M235" s="318"/>
      <c r="N235" s="318"/>
      <c r="O235" s="318"/>
      <c r="P235" s="318"/>
      <c r="Q235" s="318"/>
      <c r="R235" s="318"/>
      <c r="S235" s="318"/>
      <c r="T235" s="318"/>
      <c r="U235" s="318"/>
      <c r="V235" s="318"/>
      <c r="W235" s="318"/>
      <c r="X235" s="318"/>
      <c r="Y235" s="318"/>
      <c r="Z235" s="318"/>
      <c r="AA235" s="318"/>
      <c r="AB235" s="318"/>
      <c r="AC235" s="318"/>
      <c r="AD235" s="318"/>
      <c r="AE235" s="318"/>
      <c r="AF235" s="318"/>
      <c r="AG235" s="318"/>
      <c r="AH235" s="318"/>
      <c r="AI235" s="318"/>
      <c r="AJ235" s="318"/>
      <c r="AK235" s="318"/>
      <c r="AL235" s="318"/>
      <c r="AM235" s="36"/>
      <c r="AN235" s="37"/>
      <c r="AO235" s="145"/>
      <c r="AP235" s="145"/>
      <c r="AQ235" s="80"/>
    </row>
    <row r="236" spans="1:43" ht="6" customHeight="1" x14ac:dyDescent="0.25">
      <c r="A236" s="79"/>
      <c r="B236" s="140"/>
      <c r="C236" s="36"/>
      <c r="D236" s="37"/>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c r="AA236" s="145"/>
      <c r="AB236" s="145"/>
      <c r="AC236" s="145"/>
      <c r="AD236" s="145"/>
      <c r="AE236" s="145"/>
      <c r="AF236" s="145"/>
      <c r="AG236" s="145"/>
      <c r="AH236" s="145"/>
      <c r="AI236" s="145"/>
      <c r="AJ236" s="145"/>
      <c r="AK236" s="145"/>
      <c r="AL236" s="46"/>
      <c r="AM236" s="36"/>
      <c r="AN236" s="37"/>
      <c r="AO236" s="145"/>
      <c r="AP236" s="145"/>
      <c r="AQ236" s="80"/>
    </row>
    <row r="237" spans="1:43" x14ac:dyDescent="0.25">
      <c r="A237" s="79"/>
      <c r="B237" s="140"/>
      <c r="C237" s="36"/>
      <c r="D237" s="37"/>
      <c r="E237" s="145"/>
      <c r="F237" s="145"/>
      <c r="G237" s="145"/>
      <c r="H237" s="145"/>
      <c r="I237" s="145"/>
      <c r="J237" s="145"/>
      <c r="K237" s="145"/>
      <c r="L237" s="145"/>
      <c r="M237" s="145"/>
      <c r="N237" s="145"/>
      <c r="P237" s="145"/>
      <c r="Q237" s="46" t="s">
        <v>102</v>
      </c>
      <c r="R237" s="145"/>
      <c r="S237" s="145"/>
      <c r="T237" s="145"/>
      <c r="U237" s="145"/>
      <c r="V237" s="145"/>
      <c r="X237" s="145"/>
      <c r="Y237" s="145"/>
      <c r="Z237" s="145"/>
      <c r="AA237" s="145"/>
      <c r="AB237" s="46" t="s">
        <v>103</v>
      </c>
      <c r="AC237" s="145"/>
      <c r="AD237" s="145"/>
      <c r="AE237" s="145"/>
      <c r="AF237" s="145"/>
      <c r="AG237" s="145"/>
      <c r="AH237" s="145"/>
      <c r="AI237" s="145"/>
      <c r="AJ237" s="145"/>
      <c r="AK237" s="145"/>
      <c r="AL237" s="46"/>
      <c r="AM237" s="36"/>
      <c r="AN237" s="37"/>
      <c r="AO237" s="145"/>
      <c r="AP237" s="319">
        <v>733</v>
      </c>
      <c r="AQ237" s="80"/>
    </row>
    <row r="238" spans="1:43" x14ac:dyDescent="0.25">
      <c r="A238" s="79"/>
      <c r="B238" s="140"/>
      <c r="C238" s="36"/>
      <c r="D238" s="37"/>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46"/>
      <c r="AM238" s="36"/>
      <c r="AN238" s="37"/>
      <c r="AO238" s="145"/>
      <c r="AP238" s="319"/>
      <c r="AQ238" s="80"/>
    </row>
    <row r="239" spans="1:43" ht="6" customHeight="1" thickBot="1" x14ac:dyDescent="0.3">
      <c r="A239" s="81"/>
      <c r="B239" s="143"/>
      <c r="C239" s="62"/>
      <c r="D239" s="63"/>
      <c r="E239" s="61"/>
      <c r="F239" s="61"/>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82"/>
      <c r="AM239" s="62"/>
      <c r="AN239" s="63"/>
      <c r="AO239" s="61"/>
      <c r="AP239" s="61"/>
      <c r="AQ239" s="83"/>
    </row>
    <row r="240" spans="1:43" ht="6" customHeight="1" x14ac:dyDescent="0.25">
      <c r="A240" s="76"/>
      <c r="B240" s="73"/>
      <c r="C240" s="74"/>
      <c r="D240" s="75"/>
      <c r="E240" s="76"/>
      <c r="F240" s="76"/>
      <c r="G240" s="76"/>
      <c r="H240" s="76"/>
      <c r="I240" s="76"/>
      <c r="J240" s="76"/>
      <c r="K240" s="76"/>
      <c r="L240" s="76"/>
      <c r="M240" s="76"/>
      <c r="N240" s="76"/>
      <c r="O240" s="76"/>
      <c r="P240" s="76"/>
      <c r="Q240" s="76"/>
      <c r="R240" s="76"/>
      <c r="S240" s="76"/>
      <c r="T240" s="76"/>
      <c r="U240" s="74"/>
      <c r="V240" s="75"/>
      <c r="W240" s="76"/>
      <c r="X240" s="76"/>
      <c r="Y240" s="76"/>
      <c r="Z240" s="76"/>
      <c r="AA240" s="76"/>
      <c r="AB240" s="76"/>
      <c r="AC240" s="76"/>
      <c r="AD240" s="76"/>
      <c r="AE240" s="76"/>
      <c r="AF240" s="76"/>
      <c r="AG240" s="76"/>
      <c r="AH240" s="76"/>
      <c r="AI240" s="76"/>
      <c r="AJ240" s="76"/>
      <c r="AK240" s="76"/>
      <c r="AL240" s="77"/>
      <c r="AM240" s="74"/>
      <c r="AN240" s="75"/>
      <c r="AO240" s="76"/>
      <c r="AP240" s="76"/>
      <c r="AQ240" s="76"/>
    </row>
    <row r="241" spans="1:43" ht="11.25" customHeight="1" x14ac:dyDescent="0.25">
      <c r="A241" s="145"/>
      <c r="B241" s="161">
        <v>732</v>
      </c>
      <c r="C241" s="36"/>
      <c r="D241" s="37"/>
      <c r="E241" s="317" t="str">
        <f ca="1">VLOOKUP(INDIRECT(ADDRESS(ROW(),COLUMN()-3)),INDIRECT("translations[[Question Num]:["&amp; Language_Selected &amp;"]]"),MATCH(Language_Selected,Language_Options,0)+1,FALSE)</f>
        <v>Now I would like to ask you some questions about your health in the last 12 months. During the last 12 months, have you had a disease which you got through sexual contact?</v>
      </c>
      <c r="F241" s="317"/>
      <c r="G241" s="317"/>
      <c r="H241" s="317"/>
      <c r="I241" s="317"/>
      <c r="J241" s="317"/>
      <c r="K241" s="317"/>
      <c r="L241" s="317"/>
      <c r="M241" s="317"/>
      <c r="N241" s="317"/>
      <c r="O241" s="317"/>
      <c r="P241" s="317"/>
      <c r="Q241" s="317"/>
      <c r="R241" s="317"/>
      <c r="S241" s="317"/>
      <c r="T241" s="317"/>
      <c r="U241" s="84"/>
      <c r="V241" s="37"/>
      <c r="W241" s="145" t="s">
        <v>102</v>
      </c>
      <c r="X241" s="145"/>
      <c r="Y241" s="31" t="s">
        <v>9</v>
      </c>
      <c r="Z241" s="31"/>
      <c r="AA241" s="31"/>
      <c r="AB241" s="31"/>
      <c r="AC241" s="31"/>
      <c r="AD241" s="31"/>
      <c r="AE241" s="31"/>
      <c r="AF241" s="31"/>
      <c r="AG241" s="31"/>
      <c r="AH241" s="31"/>
      <c r="AI241" s="31"/>
      <c r="AJ241" s="31"/>
      <c r="AK241" s="31"/>
      <c r="AL241" s="65" t="s">
        <v>80</v>
      </c>
      <c r="AM241" s="36"/>
      <c r="AN241" s="37"/>
      <c r="AO241" s="145"/>
      <c r="AP241" s="145"/>
      <c r="AQ241" s="145"/>
    </row>
    <row r="242" spans="1:43" x14ac:dyDescent="0.25">
      <c r="A242" s="145"/>
      <c r="B242" s="140"/>
      <c r="C242" s="36"/>
      <c r="D242" s="37"/>
      <c r="E242" s="317"/>
      <c r="F242" s="317"/>
      <c r="G242" s="317"/>
      <c r="H242" s="317"/>
      <c r="I242" s="317"/>
      <c r="J242" s="317"/>
      <c r="K242" s="317"/>
      <c r="L242" s="317"/>
      <c r="M242" s="317"/>
      <c r="N242" s="317"/>
      <c r="O242" s="317"/>
      <c r="P242" s="317"/>
      <c r="Q242" s="317"/>
      <c r="R242" s="317"/>
      <c r="S242" s="317"/>
      <c r="T242" s="317"/>
      <c r="U242" s="84"/>
      <c r="V242" s="37"/>
      <c r="W242" s="145" t="s">
        <v>103</v>
      </c>
      <c r="X242" s="145"/>
      <c r="Y242" s="31" t="s">
        <v>9</v>
      </c>
      <c r="Z242" s="31"/>
      <c r="AA242" s="31"/>
      <c r="AB242" s="31"/>
      <c r="AC242" s="31"/>
      <c r="AD242" s="31"/>
      <c r="AE242" s="31"/>
      <c r="AF242" s="31"/>
      <c r="AG242" s="31"/>
      <c r="AH242" s="31"/>
      <c r="AI242" s="31"/>
      <c r="AJ242" s="31"/>
      <c r="AK242" s="31"/>
      <c r="AL242" s="65" t="s">
        <v>82</v>
      </c>
      <c r="AM242" s="36"/>
      <c r="AN242" s="37"/>
      <c r="AO242" s="145"/>
      <c r="AP242" s="145"/>
      <c r="AQ242" s="145"/>
    </row>
    <row r="243" spans="1:43" x14ac:dyDescent="0.25">
      <c r="A243" s="145"/>
      <c r="B243" s="140"/>
      <c r="C243" s="36"/>
      <c r="D243" s="37"/>
      <c r="E243" s="317"/>
      <c r="F243" s="317"/>
      <c r="G243" s="317"/>
      <c r="H243" s="317"/>
      <c r="I243" s="317"/>
      <c r="J243" s="317"/>
      <c r="K243" s="317"/>
      <c r="L243" s="317"/>
      <c r="M243" s="317"/>
      <c r="N243" s="317"/>
      <c r="O243" s="317"/>
      <c r="P243" s="317"/>
      <c r="Q243" s="317"/>
      <c r="R243" s="317"/>
      <c r="S243" s="317"/>
      <c r="T243" s="317"/>
      <c r="U243" s="84"/>
      <c r="V243" s="37"/>
      <c r="W243" s="145" t="s">
        <v>140</v>
      </c>
      <c r="X243" s="145"/>
      <c r="Y243" s="145"/>
      <c r="Z243" s="145"/>
      <c r="AA243" s="145"/>
      <c r="AB243" s="31" t="s">
        <v>9</v>
      </c>
      <c r="AC243" s="71"/>
      <c r="AD243" s="31"/>
      <c r="AE243" s="31"/>
      <c r="AF243" s="31"/>
      <c r="AG243" s="31"/>
      <c r="AH243" s="31"/>
      <c r="AI243" s="31"/>
      <c r="AJ243" s="31"/>
      <c r="AK243" s="31"/>
      <c r="AL243" s="65" t="s">
        <v>141</v>
      </c>
      <c r="AM243" s="36"/>
      <c r="AN243" s="37"/>
      <c r="AO243" s="145"/>
      <c r="AP243" s="145"/>
      <c r="AQ243" s="145"/>
    </row>
    <row r="244" spans="1:43" x14ac:dyDescent="0.25">
      <c r="A244" s="145"/>
      <c r="B244" s="140"/>
      <c r="C244" s="36"/>
      <c r="D244" s="37"/>
      <c r="E244" s="317"/>
      <c r="F244" s="317"/>
      <c r="G244" s="317"/>
      <c r="H244" s="317"/>
      <c r="I244" s="317"/>
      <c r="J244" s="317"/>
      <c r="K244" s="317"/>
      <c r="L244" s="317"/>
      <c r="M244" s="317"/>
      <c r="N244" s="317"/>
      <c r="O244" s="317"/>
      <c r="P244" s="317"/>
      <c r="Q244" s="317"/>
      <c r="R244" s="317"/>
      <c r="S244" s="317"/>
      <c r="T244" s="317"/>
      <c r="U244" s="84"/>
      <c r="V244" s="37"/>
      <c r="W244" s="145"/>
      <c r="X244" s="145"/>
      <c r="Y244" s="145"/>
      <c r="Z244" s="145"/>
      <c r="AA244" s="145"/>
      <c r="AB244" s="145"/>
      <c r="AC244" s="145"/>
      <c r="AD244" s="145"/>
      <c r="AE244" s="145"/>
      <c r="AF244" s="145"/>
      <c r="AG244" s="145"/>
      <c r="AH244" s="145"/>
      <c r="AI244" s="145"/>
      <c r="AJ244" s="145"/>
      <c r="AK244" s="145"/>
      <c r="AL244" s="46"/>
      <c r="AM244" s="36"/>
      <c r="AN244" s="37"/>
      <c r="AO244" s="145"/>
      <c r="AP244" s="145"/>
      <c r="AQ244" s="145"/>
    </row>
    <row r="245" spans="1:43" ht="6" customHeight="1" x14ac:dyDescent="0.25">
      <c r="A245" s="28"/>
      <c r="B245" s="70"/>
      <c r="C245" s="33"/>
      <c r="D245" s="32"/>
      <c r="E245" s="28"/>
      <c r="F245" s="28"/>
      <c r="G245" s="28"/>
      <c r="H245" s="28"/>
      <c r="I245" s="28"/>
      <c r="J245" s="28"/>
      <c r="K245" s="28"/>
      <c r="L245" s="28"/>
      <c r="M245" s="28"/>
      <c r="N245" s="28"/>
      <c r="O245" s="28"/>
      <c r="P245" s="28"/>
      <c r="Q245" s="28"/>
      <c r="R245" s="28"/>
      <c r="S245" s="28"/>
      <c r="T245" s="28"/>
      <c r="U245" s="33"/>
      <c r="V245" s="32"/>
      <c r="W245" s="28"/>
      <c r="X245" s="28"/>
      <c r="Y245" s="28"/>
      <c r="Z245" s="28"/>
      <c r="AA245" s="28"/>
      <c r="AB245" s="28"/>
      <c r="AC245" s="28"/>
      <c r="AD245" s="28"/>
      <c r="AE245" s="28"/>
      <c r="AF245" s="28"/>
      <c r="AG245" s="28"/>
      <c r="AH245" s="28"/>
      <c r="AI245" s="28"/>
      <c r="AJ245" s="28"/>
      <c r="AK245" s="28"/>
      <c r="AL245" s="66"/>
      <c r="AM245" s="33"/>
      <c r="AN245" s="32"/>
      <c r="AO245" s="28"/>
      <c r="AP245" s="28"/>
      <c r="AQ245" s="28"/>
    </row>
    <row r="246" spans="1:43" ht="6" customHeight="1" x14ac:dyDescent="0.25">
      <c r="A246" s="41"/>
      <c r="B246" s="141"/>
      <c r="C246" s="30"/>
      <c r="D246" s="29"/>
      <c r="E246" s="41"/>
      <c r="F246" s="41"/>
      <c r="G246" s="41"/>
      <c r="H246" s="41"/>
      <c r="I246" s="41"/>
      <c r="J246" s="41"/>
      <c r="K246" s="41"/>
      <c r="L246" s="41"/>
      <c r="M246" s="41"/>
      <c r="N246" s="41"/>
      <c r="O246" s="41"/>
      <c r="P246" s="41"/>
      <c r="Q246" s="41"/>
      <c r="R246" s="41"/>
      <c r="S246" s="41"/>
      <c r="T246" s="41"/>
      <c r="U246" s="30"/>
      <c r="V246" s="29"/>
      <c r="W246" s="41"/>
      <c r="X246" s="41"/>
      <c r="Y246" s="41"/>
      <c r="Z246" s="41"/>
      <c r="AA246" s="41"/>
      <c r="AB246" s="41"/>
      <c r="AC246" s="41"/>
      <c r="AD246" s="41"/>
      <c r="AE246" s="41"/>
      <c r="AF246" s="41"/>
      <c r="AG246" s="41"/>
      <c r="AH246" s="41"/>
      <c r="AI246" s="41"/>
      <c r="AJ246" s="41"/>
      <c r="AK246" s="41"/>
      <c r="AL246" s="67"/>
      <c r="AM246" s="30"/>
      <c r="AN246" s="29"/>
      <c r="AO246" s="41"/>
      <c r="AP246" s="41"/>
      <c r="AQ246" s="41"/>
    </row>
    <row r="247" spans="1:43" ht="11.25" customHeight="1" x14ac:dyDescent="0.25">
      <c r="A247" s="145"/>
      <c r="B247" s="161">
        <v>733</v>
      </c>
      <c r="C247" s="36"/>
      <c r="D247" s="37"/>
      <c r="E247" s="317" t="str">
        <f ca="1">VLOOKUP(INDIRECT(ADDRESS(ROW(),COLUMN()-3)),INDIRECT("translations[[Question Num]:["&amp; Language_Selected &amp;"]]"),MATCH(Language_Selected,Language_Options,0)+1,FALSE)</f>
        <v>Sometimes men experience an abnormal discharge from their penis. During the last 12 months, have you had an abnormal discharge from your penis?</v>
      </c>
      <c r="F247" s="317"/>
      <c r="G247" s="317"/>
      <c r="H247" s="317"/>
      <c r="I247" s="317"/>
      <c r="J247" s="317"/>
      <c r="K247" s="317"/>
      <c r="L247" s="317"/>
      <c r="M247" s="317"/>
      <c r="N247" s="317"/>
      <c r="O247" s="317"/>
      <c r="P247" s="317"/>
      <c r="Q247" s="317"/>
      <c r="R247" s="317"/>
      <c r="S247" s="317"/>
      <c r="T247" s="317"/>
      <c r="U247" s="84"/>
      <c r="V247" s="37"/>
      <c r="W247" s="145" t="s">
        <v>102</v>
      </c>
      <c r="X247" s="145"/>
      <c r="Y247" s="31" t="s">
        <v>9</v>
      </c>
      <c r="Z247" s="31"/>
      <c r="AA247" s="31"/>
      <c r="AB247" s="31"/>
      <c r="AC247" s="31"/>
      <c r="AD247" s="31"/>
      <c r="AE247" s="31"/>
      <c r="AF247" s="31"/>
      <c r="AG247" s="31"/>
      <c r="AH247" s="31"/>
      <c r="AI247" s="31"/>
      <c r="AJ247" s="31"/>
      <c r="AK247" s="31"/>
      <c r="AL247" s="65" t="s">
        <v>80</v>
      </c>
      <c r="AM247" s="36"/>
      <c r="AN247" s="37"/>
      <c r="AO247" s="145"/>
      <c r="AP247" s="145"/>
      <c r="AQ247" s="145"/>
    </row>
    <row r="248" spans="1:43" x14ac:dyDescent="0.25">
      <c r="A248" s="145"/>
      <c r="B248" s="140"/>
      <c r="C248" s="36"/>
      <c r="D248" s="37"/>
      <c r="E248" s="317"/>
      <c r="F248" s="317"/>
      <c r="G248" s="317"/>
      <c r="H248" s="317"/>
      <c r="I248" s="317"/>
      <c r="J248" s="317"/>
      <c r="K248" s="317"/>
      <c r="L248" s="317"/>
      <c r="M248" s="317"/>
      <c r="N248" s="317"/>
      <c r="O248" s="317"/>
      <c r="P248" s="317"/>
      <c r="Q248" s="317"/>
      <c r="R248" s="317"/>
      <c r="S248" s="317"/>
      <c r="T248" s="317"/>
      <c r="U248" s="84"/>
      <c r="V248" s="37"/>
      <c r="W248" s="145" t="s">
        <v>103</v>
      </c>
      <c r="X248" s="145"/>
      <c r="Y248" s="31" t="s">
        <v>9</v>
      </c>
      <c r="Z248" s="31"/>
      <c r="AA248" s="31"/>
      <c r="AB248" s="31"/>
      <c r="AC248" s="31"/>
      <c r="AD248" s="31"/>
      <c r="AE248" s="31"/>
      <c r="AF248" s="31"/>
      <c r="AG248" s="31"/>
      <c r="AH248" s="31"/>
      <c r="AI248" s="31"/>
      <c r="AJ248" s="31"/>
      <c r="AK248" s="31"/>
      <c r="AL248" s="65" t="s">
        <v>82</v>
      </c>
      <c r="AM248" s="36"/>
      <c r="AN248" s="37"/>
      <c r="AO248" s="145"/>
      <c r="AP248" s="145"/>
      <c r="AQ248" s="145"/>
    </row>
    <row r="249" spans="1:43" ht="11.25" customHeight="1" x14ac:dyDescent="0.25">
      <c r="A249" s="145"/>
      <c r="B249" s="140"/>
      <c r="C249" s="36"/>
      <c r="D249" s="37"/>
      <c r="E249" s="317"/>
      <c r="F249" s="317"/>
      <c r="G249" s="317"/>
      <c r="H249" s="317"/>
      <c r="I249" s="317"/>
      <c r="J249" s="317"/>
      <c r="K249" s="317"/>
      <c r="L249" s="317"/>
      <c r="M249" s="317"/>
      <c r="N249" s="317"/>
      <c r="O249" s="317"/>
      <c r="P249" s="317"/>
      <c r="Q249" s="317"/>
      <c r="R249" s="317"/>
      <c r="S249" s="317"/>
      <c r="T249" s="317"/>
      <c r="U249" s="84"/>
      <c r="V249" s="37"/>
      <c r="W249" s="145" t="s">
        <v>140</v>
      </c>
      <c r="X249" s="145"/>
      <c r="Y249" s="145"/>
      <c r="Z249" s="145"/>
      <c r="AA249" s="145"/>
      <c r="AB249" s="31" t="s">
        <v>9</v>
      </c>
      <c r="AC249" s="71"/>
      <c r="AD249" s="31"/>
      <c r="AE249" s="31"/>
      <c r="AF249" s="31"/>
      <c r="AG249" s="31"/>
      <c r="AH249" s="31"/>
      <c r="AI249" s="31"/>
      <c r="AJ249" s="31"/>
      <c r="AK249" s="31"/>
      <c r="AL249" s="65" t="s">
        <v>141</v>
      </c>
      <c r="AM249" s="36"/>
      <c r="AN249" s="37"/>
      <c r="AO249" s="145"/>
      <c r="AP249" s="145"/>
      <c r="AQ249" s="145"/>
    </row>
    <row r="250" spans="1:43" x14ac:dyDescent="0.25">
      <c r="A250" s="145"/>
      <c r="B250" s="140"/>
      <c r="C250" s="36"/>
      <c r="D250" s="37"/>
      <c r="E250" s="317"/>
      <c r="F250" s="317"/>
      <c r="G250" s="317"/>
      <c r="H250" s="317"/>
      <c r="I250" s="317"/>
      <c r="J250" s="317"/>
      <c r="K250" s="317"/>
      <c r="L250" s="317"/>
      <c r="M250" s="317"/>
      <c r="N250" s="317"/>
      <c r="O250" s="317"/>
      <c r="P250" s="317"/>
      <c r="Q250" s="317"/>
      <c r="R250" s="317"/>
      <c r="S250" s="317"/>
      <c r="T250" s="317"/>
      <c r="U250" s="84"/>
      <c r="V250" s="37"/>
      <c r="W250" s="145"/>
      <c r="X250" s="145"/>
      <c r="Y250" s="145"/>
      <c r="Z250" s="145"/>
      <c r="AA250" s="145"/>
      <c r="AB250" s="145"/>
      <c r="AC250" s="145"/>
      <c r="AD250" s="145"/>
      <c r="AE250" s="145"/>
      <c r="AF250" s="145"/>
      <c r="AG250" s="145"/>
      <c r="AH250" s="145"/>
      <c r="AI250" s="145"/>
      <c r="AJ250" s="145"/>
      <c r="AK250" s="145"/>
      <c r="AL250" s="46"/>
      <c r="AM250" s="36"/>
      <c r="AN250" s="37"/>
      <c r="AO250" s="145"/>
      <c r="AP250" s="145"/>
      <c r="AQ250" s="145"/>
    </row>
    <row r="251" spans="1:43" ht="6" customHeight="1" x14ac:dyDescent="0.25">
      <c r="A251" s="28"/>
      <c r="B251" s="70"/>
      <c r="C251" s="33"/>
      <c r="D251" s="32"/>
      <c r="E251" s="28"/>
      <c r="F251" s="28"/>
      <c r="G251" s="28"/>
      <c r="H251" s="28"/>
      <c r="I251" s="28"/>
      <c r="J251" s="28"/>
      <c r="K251" s="28"/>
      <c r="L251" s="28"/>
      <c r="M251" s="28"/>
      <c r="N251" s="28"/>
      <c r="O251" s="28"/>
      <c r="P251" s="28"/>
      <c r="Q251" s="28"/>
      <c r="R251" s="28"/>
      <c r="S251" s="28"/>
      <c r="T251" s="28"/>
      <c r="U251" s="33"/>
      <c r="V251" s="32"/>
      <c r="W251" s="28"/>
      <c r="X251" s="28"/>
      <c r="Y251" s="28"/>
      <c r="Z251" s="28"/>
      <c r="AA251" s="28"/>
      <c r="AB251" s="28"/>
      <c r="AC251" s="28"/>
      <c r="AD251" s="28"/>
      <c r="AE251" s="28"/>
      <c r="AF251" s="28"/>
      <c r="AG251" s="28"/>
      <c r="AH251" s="28"/>
      <c r="AI251" s="28"/>
      <c r="AJ251" s="28"/>
      <c r="AK251" s="28"/>
      <c r="AL251" s="66"/>
      <c r="AM251" s="33"/>
      <c r="AN251" s="32"/>
      <c r="AO251" s="28"/>
      <c r="AP251" s="28"/>
      <c r="AQ251" s="28"/>
    </row>
    <row r="252" spans="1:43" ht="6" customHeight="1" x14ac:dyDescent="0.25">
      <c r="A252" s="41"/>
      <c r="B252" s="141"/>
      <c r="C252" s="30"/>
      <c r="D252" s="29"/>
      <c r="E252" s="41"/>
      <c r="F252" s="41"/>
      <c r="G252" s="41"/>
      <c r="H252" s="41"/>
      <c r="I252" s="41"/>
      <c r="J252" s="41"/>
      <c r="K252" s="41"/>
      <c r="L252" s="41"/>
      <c r="M252" s="41"/>
      <c r="N252" s="41"/>
      <c r="O252" s="41"/>
      <c r="P252" s="41"/>
      <c r="Q252" s="41"/>
      <c r="R252" s="41"/>
      <c r="S252" s="41"/>
      <c r="T252" s="41"/>
      <c r="U252" s="30"/>
      <c r="V252" s="29"/>
      <c r="W252" s="41"/>
      <c r="X252" s="41"/>
      <c r="Y252" s="41"/>
      <c r="Z252" s="41"/>
      <c r="AA252" s="41"/>
      <c r="AB252" s="41"/>
      <c r="AC252" s="41"/>
      <c r="AD252" s="41"/>
      <c r="AE252" s="41"/>
      <c r="AF252" s="41"/>
      <c r="AG252" s="41"/>
      <c r="AH252" s="41"/>
      <c r="AI252" s="41"/>
      <c r="AJ252" s="41"/>
      <c r="AK252" s="41"/>
      <c r="AL252" s="67"/>
      <c r="AM252" s="30"/>
      <c r="AN252" s="29"/>
      <c r="AO252" s="41"/>
      <c r="AP252" s="41"/>
      <c r="AQ252" s="41"/>
    </row>
    <row r="253" spans="1:43" ht="11.25" customHeight="1" x14ac:dyDescent="0.25">
      <c r="A253" s="145"/>
      <c r="B253" s="161">
        <v>734</v>
      </c>
      <c r="C253" s="36"/>
      <c r="D253" s="37"/>
      <c r="E253" s="317" t="str">
        <f ca="1">VLOOKUP(INDIRECT(ADDRESS(ROW(),COLUMN()-3)),INDIRECT("translations[[Question Num]:["&amp; Language_Selected &amp;"]]"),MATCH(Language_Selected,Language_Options,0)+1,FALSE)</f>
        <v>Sometimes men have a sore or ulcer on or near their penis. During the last 12 months, have you had a sore or ulcer on or near your penis?</v>
      </c>
      <c r="F253" s="317"/>
      <c r="G253" s="317"/>
      <c r="H253" s="317"/>
      <c r="I253" s="317"/>
      <c r="J253" s="317"/>
      <c r="K253" s="317"/>
      <c r="L253" s="317"/>
      <c r="M253" s="317"/>
      <c r="N253" s="317"/>
      <c r="O253" s="317"/>
      <c r="P253" s="317"/>
      <c r="Q253" s="317"/>
      <c r="R253" s="317"/>
      <c r="S253" s="317"/>
      <c r="T253" s="317"/>
      <c r="U253" s="84"/>
      <c r="V253" s="37"/>
      <c r="W253" s="145" t="s">
        <v>102</v>
      </c>
      <c r="X253" s="145"/>
      <c r="Y253" s="31" t="s">
        <v>9</v>
      </c>
      <c r="Z253" s="31"/>
      <c r="AA253" s="31"/>
      <c r="AB253" s="31"/>
      <c r="AC253" s="31"/>
      <c r="AD253" s="31"/>
      <c r="AE253" s="31"/>
      <c r="AF253" s="31"/>
      <c r="AG253" s="31"/>
      <c r="AH253" s="31"/>
      <c r="AI253" s="31"/>
      <c r="AJ253" s="31"/>
      <c r="AK253" s="31"/>
      <c r="AL253" s="65" t="s">
        <v>80</v>
      </c>
      <c r="AM253" s="36"/>
      <c r="AN253" s="37"/>
      <c r="AO253" s="145"/>
      <c r="AP253" s="145"/>
      <c r="AQ253" s="145"/>
    </row>
    <row r="254" spans="1:43" x14ac:dyDescent="0.25">
      <c r="A254" s="145"/>
      <c r="B254" s="140"/>
      <c r="C254" s="36"/>
      <c r="D254" s="37"/>
      <c r="E254" s="317"/>
      <c r="F254" s="317"/>
      <c r="G254" s="317"/>
      <c r="H254" s="317"/>
      <c r="I254" s="317"/>
      <c r="J254" s="317"/>
      <c r="K254" s="317"/>
      <c r="L254" s="317"/>
      <c r="M254" s="317"/>
      <c r="N254" s="317"/>
      <c r="O254" s="317"/>
      <c r="P254" s="317"/>
      <c r="Q254" s="317"/>
      <c r="R254" s="317"/>
      <c r="S254" s="317"/>
      <c r="T254" s="317"/>
      <c r="U254" s="84"/>
      <c r="V254" s="37"/>
      <c r="W254" s="145" t="s">
        <v>103</v>
      </c>
      <c r="X254" s="145"/>
      <c r="Y254" s="31" t="s">
        <v>9</v>
      </c>
      <c r="Z254" s="31"/>
      <c r="AA254" s="31"/>
      <c r="AB254" s="31"/>
      <c r="AC254" s="31"/>
      <c r="AD254" s="31"/>
      <c r="AE254" s="31"/>
      <c r="AF254" s="31"/>
      <c r="AG254" s="31"/>
      <c r="AH254" s="31"/>
      <c r="AI254" s="31"/>
      <c r="AJ254" s="31"/>
      <c r="AK254" s="31"/>
      <c r="AL254" s="65" t="s">
        <v>82</v>
      </c>
      <c r="AM254" s="36"/>
      <c r="AN254" s="37"/>
      <c r="AO254" s="145"/>
      <c r="AP254" s="145"/>
      <c r="AQ254" s="145"/>
    </row>
    <row r="255" spans="1:43" x14ac:dyDescent="0.25">
      <c r="A255" s="145"/>
      <c r="B255" s="140"/>
      <c r="C255" s="36"/>
      <c r="D255" s="37"/>
      <c r="E255" s="317"/>
      <c r="F255" s="317"/>
      <c r="G255" s="317"/>
      <c r="H255" s="317"/>
      <c r="I255" s="317"/>
      <c r="J255" s="317"/>
      <c r="K255" s="317"/>
      <c r="L255" s="317"/>
      <c r="M255" s="317"/>
      <c r="N255" s="317"/>
      <c r="O255" s="317"/>
      <c r="P255" s="317"/>
      <c r="Q255" s="317"/>
      <c r="R255" s="317"/>
      <c r="S255" s="317"/>
      <c r="T255" s="317"/>
      <c r="U255" s="84"/>
      <c r="V255" s="37"/>
      <c r="W255" s="145" t="s">
        <v>140</v>
      </c>
      <c r="X255" s="145"/>
      <c r="Y255" s="145"/>
      <c r="Z255" s="145"/>
      <c r="AA255" s="145"/>
      <c r="AB255" s="31" t="s">
        <v>9</v>
      </c>
      <c r="AC255" s="71"/>
      <c r="AD255" s="31"/>
      <c r="AE255" s="31"/>
      <c r="AF255" s="31"/>
      <c r="AG255" s="31"/>
      <c r="AH255" s="31"/>
      <c r="AI255" s="31"/>
      <c r="AJ255" s="31"/>
      <c r="AK255" s="31"/>
      <c r="AL255" s="65" t="s">
        <v>141</v>
      </c>
      <c r="AM255" s="36"/>
      <c r="AN255" s="37"/>
      <c r="AO255" s="145"/>
      <c r="AP255" s="145"/>
      <c r="AQ255" s="145"/>
    </row>
    <row r="256" spans="1:43" ht="6" customHeight="1" x14ac:dyDescent="0.25">
      <c r="A256" s="28"/>
      <c r="B256" s="70"/>
      <c r="C256" s="33"/>
      <c r="D256" s="37"/>
      <c r="E256" s="145"/>
      <c r="F256" s="145"/>
      <c r="G256" s="145"/>
      <c r="H256" s="145"/>
      <c r="I256" s="145"/>
      <c r="J256" s="145"/>
      <c r="K256" s="145"/>
      <c r="L256" s="145"/>
      <c r="M256" s="145"/>
      <c r="N256" s="145"/>
      <c r="O256" s="145"/>
      <c r="P256" s="145"/>
      <c r="Q256" s="145"/>
      <c r="R256" s="145"/>
      <c r="S256" s="145"/>
      <c r="T256" s="145"/>
      <c r="U256" s="36"/>
      <c r="V256" s="37"/>
      <c r="W256" s="145"/>
      <c r="X256" s="145"/>
      <c r="Y256" s="145"/>
      <c r="Z256" s="145"/>
      <c r="AA256" s="145"/>
      <c r="AB256" s="145"/>
      <c r="AC256" s="145"/>
      <c r="AD256" s="145"/>
      <c r="AE256" s="145"/>
      <c r="AF256" s="145"/>
      <c r="AG256" s="145"/>
      <c r="AH256" s="145"/>
      <c r="AI256" s="145"/>
      <c r="AJ256" s="145"/>
      <c r="AK256" s="145"/>
      <c r="AL256" s="46"/>
      <c r="AM256" s="36"/>
      <c r="AN256" s="37"/>
      <c r="AO256" s="145"/>
      <c r="AP256" s="145"/>
      <c r="AQ256" s="145"/>
    </row>
    <row r="257" spans="1:43" ht="6" customHeight="1" x14ac:dyDescent="0.25">
      <c r="A257" s="55"/>
      <c r="B257" s="90"/>
      <c r="C257" s="55"/>
      <c r="D257" s="29"/>
      <c r="E257" s="41"/>
      <c r="F257" s="41"/>
      <c r="G257" s="41"/>
      <c r="H257" s="41"/>
      <c r="I257" s="41"/>
      <c r="J257" s="41"/>
      <c r="K257" s="41"/>
      <c r="L257" s="41"/>
      <c r="M257" s="41"/>
      <c r="N257" s="41"/>
      <c r="O257" s="41"/>
      <c r="P257" s="41"/>
      <c r="Q257" s="41"/>
      <c r="R257" s="41"/>
      <c r="S257" s="41"/>
      <c r="T257" s="41"/>
      <c r="U257" s="30"/>
      <c r="V257" s="29"/>
      <c r="W257" s="41"/>
      <c r="X257" s="41"/>
      <c r="Y257" s="41"/>
      <c r="Z257" s="41"/>
      <c r="AA257" s="41"/>
      <c r="AB257" s="41"/>
      <c r="AC257" s="41"/>
      <c r="AD257" s="41"/>
      <c r="AE257" s="41"/>
      <c r="AF257" s="41"/>
      <c r="AG257" s="41"/>
      <c r="AH257" s="41"/>
      <c r="AI257" s="41"/>
      <c r="AJ257" s="41"/>
      <c r="AK257" s="41"/>
      <c r="AL257" s="67"/>
      <c r="AM257" s="30"/>
      <c r="AN257" s="29"/>
      <c r="AO257" s="41"/>
      <c r="AP257" s="41"/>
      <c r="AQ257" s="41"/>
    </row>
    <row r="258" spans="1:43" ht="11.25" customHeight="1" x14ac:dyDescent="0.25">
      <c r="A258" s="55"/>
      <c r="B258" s="161">
        <v>735</v>
      </c>
      <c r="C258" s="55"/>
      <c r="D258" s="37"/>
      <c r="E258" s="317" t="str">
        <f ca="1">VLOOKUP(INDIRECT(ADDRESS(ROW(),COLUMN()-3)),INDIRECT("translations[[Question Num]:["&amp; Language_Selected &amp;"]]"),MATCH(Language_Selected,Language_Options,0)+1,FALSE)</f>
        <v>If a wife knows her husband has a disease that she can get during sexual intercourse, is she justified in asking that they use a condom when they have sex?</v>
      </c>
      <c r="F258" s="317"/>
      <c r="G258" s="317"/>
      <c r="H258" s="317"/>
      <c r="I258" s="317"/>
      <c r="J258" s="317"/>
      <c r="K258" s="317"/>
      <c r="L258" s="317"/>
      <c r="M258" s="317"/>
      <c r="N258" s="317"/>
      <c r="O258" s="317"/>
      <c r="P258" s="317"/>
      <c r="Q258" s="317"/>
      <c r="R258" s="317"/>
      <c r="S258" s="317"/>
      <c r="T258" s="317"/>
      <c r="U258" s="84"/>
      <c r="V258" s="37"/>
      <c r="W258" s="145" t="s">
        <v>102</v>
      </c>
      <c r="X258" s="145"/>
      <c r="Y258" s="31" t="s">
        <v>9</v>
      </c>
      <c r="Z258" s="31"/>
      <c r="AA258" s="31"/>
      <c r="AB258" s="31"/>
      <c r="AC258" s="31"/>
      <c r="AD258" s="31"/>
      <c r="AE258" s="31"/>
      <c r="AF258" s="31"/>
      <c r="AG258" s="31"/>
      <c r="AH258" s="31"/>
      <c r="AI258" s="31"/>
      <c r="AJ258" s="31"/>
      <c r="AK258" s="31"/>
      <c r="AL258" s="65" t="s">
        <v>80</v>
      </c>
      <c r="AM258" s="36"/>
      <c r="AN258" s="37"/>
      <c r="AO258" s="145"/>
      <c r="AP258" s="145"/>
      <c r="AQ258" s="145"/>
    </row>
    <row r="259" spans="1:43" x14ac:dyDescent="0.25">
      <c r="A259" s="55"/>
      <c r="B259" s="90"/>
      <c r="C259" s="55"/>
      <c r="D259" s="37"/>
      <c r="E259" s="317"/>
      <c r="F259" s="317"/>
      <c r="G259" s="317"/>
      <c r="H259" s="317"/>
      <c r="I259" s="317"/>
      <c r="J259" s="317"/>
      <c r="K259" s="317"/>
      <c r="L259" s="317"/>
      <c r="M259" s="317"/>
      <c r="N259" s="317"/>
      <c r="O259" s="317"/>
      <c r="P259" s="317"/>
      <c r="Q259" s="317"/>
      <c r="R259" s="317"/>
      <c r="S259" s="317"/>
      <c r="T259" s="317"/>
      <c r="U259" s="84"/>
      <c r="V259" s="37"/>
      <c r="W259" s="145" t="s">
        <v>103</v>
      </c>
      <c r="X259" s="145"/>
      <c r="Y259" s="31" t="s">
        <v>9</v>
      </c>
      <c r="Z259" s="31"/>
      <c r="AA259" s="31"/>
      <c r="AB259" s="31"/>
      <c r="AC259" s="31"/>
      <c r="AD259" s="31"/>
      <c r="AE259" s="31"/>
      <c r="AF259" s="31"/>
      <c r="AG259" s="31"/>
      <c r="AH259" s="31"/>
      <c r="AI259" s="31"/>
      <c r="AJ259" s="31"/>
      <c r="AK259" s="31"/>
      <c r="AL259" s="65" t="s">
        <v>82</v>
      </c>
      <c r="AM259" s="36"/>
      <c r="AN259" s="37"/>
      <c r="AO259" s="145"/>
      <c r="AP259" s="145"/>
      <c r="AQ259" s="145"/>
    </row>
    <row r="260" spans="1:43" x14ac:dyDescent="0.25">
      <c r="A260" s="55"/>
      <c r="B260" s="90"/>
      <c r="C260" s="55"/>
      <c r="D260" s="37"/>
      <c r="E260" s="317"/>
      <c r="F260" s="317"/>
      <c r="G260" s="317"/>
      <c r="H260" s="317"/>
      <c r="I260" s="317"/>
      <c r="J260" s="317"/>
      <c r="K260" s="317"/>
      <c r="L260" s="317"/>
      <c r="M260" s="317"/>
      <c r="N260" s="317"/>
      <c r="O260" s="317"/>
      <c r="P260" s="317"/>
      <c r="Q260" s="317"/>
      <c r="R260" s="317"/>
      <c r="S260" s="317"/>
      <c r="T260" s="317"/>
      <c r="U260" s="84"/>
      <c r="V260" s="37"/>
      <c r="W260" s="145" t="s">
        <v>140</v>
      </c>
      <c r="X260" s="145"/>
      <c r="Y260" s="145"/>
      <c r="Z260" s="145"/>
      <c r="AA260" s="145"/>
      <c r="AB260" s="31" t="s">
        <v>9</v>
      </c>
      <c r="AC260" s="71"/>
      <c r="AD260" s="31"/>
      <c r="AE260" s="31"/>
      <c r="AF260" s="31"/>
      <c r="AG260" s="31"/>
      <c r="AH260" s="31"/>
      <c r="AI260" s="31"/>
      <c r="AJ260" s="31"/>
      <c r="AK260" s="31"/>
      <c r="AL260" s="65" t="s">
        <v>141</v>
      </c>
      <c r="AM260" s="36"/>
      <c r="AN260" s="37"/>
      <c r="AO260" s="145"/>
      <c r="AP260" s="145"/>
      <c r="AQ260" s="145"/>
    </row>
    <row r="261" spans="1:43" ht="6" customHeight="1" x14ac:dyDescent="0.25">
      <c r="A261" s="55"/>
      <c r="B261" s="90"/>
      <c r="C261" s="55"/>
      <c r="D261" s="32"/>
      <c r="E261" s="28"/>
      <c r="F261" s="28"/>
      <c r="G261" s="28"/>
      <c r="H261" s="28"/>
      <c r="I261" s="28"/>
      <c r="J261" s="28"/>
      <c r="K261" s="28"/>
      <c r="L261" s="28"/>
      <c r="M261" s="28"/>
      <c r="N261" s="28"/>
      <c r="O261" s="28"/>
      <c r="P261" s="28"/>
      <c r="Q261" s="28"/>
      <c r="R261" s="28"/>
      <c r="S261" s="28"/>
      <c r="T261" s="28"/>
      <c r="U261" s="33"/>
      <c r="V261" s="32"/>
      <c r="W261" s="28"/>
      <c r="X261" s="28"/>
      <c r="Y261" s="28"/>
      <c r="Z261" s="28"/>
      <c r="AA261" s="28"/>
      <c r="AB261" s="28"/>
      <c r="AC261" s="28"/>
      <c r="AD261" s="28"/>
      <c r="AE261" s="28"/>
      <c r="AF261" s="28"/>
      <c r="AG261" s="28"/>
      <c r="AH261" s="28"/>
      <c r="AI261" s="28"/>
      <c r="AJ261" s="28"/>
      <c r="AK261" s="28"/>
      <c r="AL261" s="66"/>
      <c r="AM261" s="33"/>
      <c r="AN261" s="32"/>
      <c r="AO261" s="28"/>
      <c r="AP261" s="91"/>
      <c r="AQ261" s="28"/>
    </row>
    <row r="262" spans="1:43" ht="6" customHeight="1" x14ac:dyDescent="0.25">
      <c r="A262" s="41"/>
      <c r="B262" s="141"/>
      <c r="C262" s="30"/>
      <c r="D262" s="29"/>
      <c r="E262" s="41"/>
      <c r="F262" s="41"/>
      <c r="G262" s="41"/>
      <c r="H262" s="41"/>
      <c r="I262" s="41"/>
      <c r="J262" s="41"/>
      <c r="K262" s="41"/>
      <c r="L262" s="41"/>
      <c r="M262" s="41"/>
      <c r="N262" s="41"/>
      <c r="O262" s="41"/>
      <c r="P262" s="41"/>
      <c r="Q262" s="41"/>
      <c r="R262" s="41"/>
      <c r="S262" s="41"/>
      <c r="T262" s="41"/>
      <c r="U262" s="30"/>
      <c r="V262" s="29"/>
      <c r="W262" s="41"/>
      <c r="X262" s="41"/>
      <c r="Y262" s="41"/>
      <c r="Z262" s="41"/>
      <c r="AA262" s="41"/>
      <c r="AB262" s="41"/>
      <c r="AC262" s="41"/>
      <c r="AD262" s="41"/>
      <c r="AE262" s="41"/>
      <c r="AF262" s="41"/>
      <c r="AG262" s="41"/>
      <c r="AH262" s="41"/>
      <c r="AI262" s="41"/>
      <c r="AJ262" s="41"/>
      <c r="AK262" s="41"/>
      <c r="AL262" s="67"/>
      <c r="AM262" s="30"/>
      <c r="AN262" s="29"/>
      <c r="AO262" s="41"/>
      <c r="AP262" s="41"/>
      <c r="AQ262" s="41"/>
    </row>
    <row r="263" spans="1:43" ht="11.25" customHeight="1" x14ac:dyDescent="0.25">
      <c r="A263" s="145"/>
      <c r="B263" s="161">
        <v>736</v>
      </c>
      <c r="C263" s="36"/>
      <c r="D263" s="37"/>
      <c r="E263" s="317" t="str">
        <f ca="1">VLOOKUP(INDIRECT(ADDRESS(ROW(),COLUMN()-3)),INDIRECT("translations[[Question Num]:["&amp; Language_Selected &amp;"]]"),MATCH(Language_Selected,Language_Options,0)+1,FALSE)</f>
        <v>Is a wife justified in refusing to have sex with her husband when she knows he has sex with other women?</v>
      </c>
      <c r="F263" s="317"/>
      <c r="G263" s="317"/>
      <c r="H263" s="317"/>
      <c r="I263" s="317"/>
      <c r="J263" s="317"/>
      <c r="K263" s="317"/>
      <c r="L263" s="317"/>
      <c r="M263" s="317"/>
      <c r="N263" s="317"/>
      <c r="O263" s="317"/>
      <c r="P263" s="317"/>
      <c r="Q263" s="317"/>
      <c r="R263" s="317"/>
      <c r="S263" s="317"/>
      <c r="T263" s="317"/>
      <c r="U263" s="84"/>
      <c r="V263" s="37"/>
      <c r="W263" s="145" t="s">
        <v>102</v>
      </c>
      <c r="X263" s="145"/>
      <c r="Y263" s="31" t="s">
        <v>9</v>
      </c>
      <c r="Z263" s="31"/>
      <c r="AA263" s="31"/>
      <c r="AB263" s="31"/>
      <c r="AC263" s="31"/>
      <c r="AD263" s="31"/>
      <c r="AE263" s="31"/>
      <c r="AF263" s="31"/>
      <c r="AG263" s="31"/>
      <c r="AH263" s="31"/>
      <c r="AI263" s="31"/>
      <c r="AJ263" s="31"/>
      <c r="AK263" s="31"/>
      <c r="AL263" s="65" t="s">
        <v>80</v>
      </c>
      <c r="AM263" s="36"/>
      <c r="AN263" s="37"/>
      <c r="AO263" s="145"/>
      <c r="AP263" s="145"/>
      <c r="AQ263" s="145"/>
    </row>
    <row r="264" spans="1:43" x14ac:dyDescent="0.25">
      <c r="A264" s="145"/>
      <c r="B264" s="64" t="s">
        <v>290</v>
      </c>
      <c r="C264" s="36"/>
      <c r="D264" s="37"/>
      <c r="E264" s="317"/>
      <c r="F264" s="317"/>
      <c r="G264" s="317"/>
      <c r="H264" s="317"/>
      <c r="I264" s="317"/>
      <c r="J264" s="317"/>
      <c r="K264" s="317"/>
      <c r="L264" s="317"/>
      <c r="M264" s="317"/>
      <c r="N264" s="317"/>
      <c r="O264" s="317"/>
      <c r="P264" s="317"/>
      <c r="Q264" s="317"/>
      <c r="R264" s="317"/>
      <c r="S264" s="317"/>
      <c r="T264" s="317"/>
      <c r="U264" s="84"/>
      <c r="V264" s="37"/>
      <c r="W264" s="145" t="s">
        <v>103</v>
      </c>
      <c r="X264" s="145"/>
      <c r="Y264" s="31" t="s">
        <v>9</v>
      </c>
      <c r="Z264" s="31"/>
      <c r="AA264" s="31"/>
      <c r="AB264" s="31"/>
      <c r="AC264" s="31"/>
      <c r="AD264" s="31"/>
      <c r="AE264" s="31"/>
      <c r="AF264" s="31"/>
      <c r="AG264" s="31"/>
      <c r="AH264" s="31"/>
      <c r="AI264" s="31"/>
      <c r="AJ264" s="31"/>
      <c r="AK264" s="31"/>
      <c r="AL264" s="65" t="s">
        <v>82</v>
      </c>
      <c r="AM264" s="36"/>
      <c r="AN264" s="37"/>
      <c r="AO264" s="145"/>
      <c r="AP264" s="145"/>
      <c r="AQ264" s="145"/>
    </row>
    <row r="265" spans="1:43" x14ac:dyDescent="0.25">
      <c r="A265" s="145"/>
      <c r="B265" s="140"/>
      <c r="C265" s="36"/>
      <c r="D265" s="37"/>
      <c r="E265" s="317"/>
      <c r="F265" s="317"/>
      <c r="G265" s="317"/>
      <c r="H265" s="317"/>
      <c r="I265" s="317"/>
      <c r="J265" s="317"/>
      <c r="K265" s="317"/>
      <c r="L265" s="317"/>
      <c r="M265" s="317"/>
      <c r="N265" s="317"/>
      <c r="O265" s="317"/>
      <c r="P265" s="317"/>
      <c r="Q265" s="317"/>
      <c r="R265" s="317"/>
      <c r="S265" s="317"/>
      <c r="T265" s="317"/>
      <c r="U265" s="84"/>
      <c r="V265" s="37"/>
      <c r="W265" s="145" t="s">
        <v>140</v>
      </c>
      <c r="X265" s="145"/>
      <c r="Y265" s="145"/>
      <c r="Z265" s="145"/>
      <c r="AA265" s="145"/>
      <c r="AB265" s="31" t="s">
        <v>9</v>
      </c>
      <c r="AC265" s="71"/>
      <c r="AD265" s="31"/>
      <c r="AE265" s="31"/>
      <c r="AF265" s="31"/>
      <c r="AG265" s="31"/>
      <c r="AH265" s="31"/>
      <c r="AI265" s="31"/>
      <c r="AJ265" s="31"/>
      <c r="AK265" s="31"/>
      <c r="AL265" s="65" t="s">
        <v>141</v>
      </c>
      <c r="AM265" s="36"/>
      <c r="AN265" s="37"/>
      <c r="AO265" s="145"/>
      <c r="AP265" s="145"/>
      <c r="AQ265" s="145"/>
    </row>
    <row r="266" spans="1:43" ht="6" customHeight="1" x14ac:dyDescent="0.25">
      <c r="A266" s="28"/>
      <c r="B266" s="70"/>
      <c r="C266" s="33"/>
      <c r="D266" s="32"/>
      <c r="E266" s="28"/>
      <c r="F266" s="28"/>
      <c r="G266" s="28"/>
      <c r="H266" s="28"/>
      <c r="I266" s="28"/>
      <c r="J266" s="28"/>
      <c r="K266" s="28"/>
      <c r="L266" s="28"/>
      <c r="M266" s="28"/>
      <c r="N266" s="28"/>
      <c r="O266" s="28"/>
      <c r="P266" s="28"/>
      <c r="Q266" s="28"/>
      <c r="R266" s="28"/>
      <c r="S266" s="28"/>
      <c r="T266" s="28"/>
      <c r="U266" s="33"/>
      <c r="V266" s="32"/>
      <c r="W266" s="28"/>
      <c r="X266" s="28"/>
      <c r="Y266" s="28"/>
      <c r="Z266" s="28"/>
      <c r="AA266" s="28"/>
      <c r="AB266" s="28"/>
      <c r="AC266" s="28"/>
      <c r="AD266" s="28"/>
      <c r="AE266" s="28"/>
      <c r="AF266" s="28"/>
      <c r="AG266" s="28"/>
      <c r="AH266" s="28"/>
      <c r="AI266" s="28"/>
      <c r="AJ266" s="28"/>
      <c r="AK266" s="28"/>
      <c r="AL266" s="66"/>
      <c r="AM266" s="33"/>
      <c r="AN266" s="32"/>
      <c r="AO266" s="28"/>
      <c r="AP266" s="91"/>
      <c r="AQ266" s="28"/>
    </row>
    <row r="267" spans="1:43" ht="6" customHeight="1" x14ac:dyDescent="0.25">
      <c r="A267" s="41"/>
      <c r="B267" s="1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67"/>
      <c r="AM267" s="41"/>
      <c r="AN267" s="41"/>
      <c r="AO267" s="41"/>
      <c r="AP267" s="41"/>
      <c r="AQ267" s="41"/>
    </row>
    <row r="268" spans="1:43" ht="11.25" customHeight="1" x14ac:dyDescent="0.25">
      <c r="A268" s="145"/>
      <c r="B268" s="311" t="s">
        <v>706</v>
      </c>
      <c r="C268" s="311"/>
      <c r="D268" s="311"/>
      <c r="E268" s="311"/>
      <c r="F268" s="311"/>
      <c r="G268" s="311"/>
      <c r="H268" s="311"/>
      <c r="I268" s="311"/>
      <c r="J268" s="311"/>
      <c r="K268" s="311"/>
      <c r="L268" s="311"/>
      <c r="M268" s="311"/>
      <c r="N268" s="311"/>
      <c r="O268" s="311"/>
      <c r="P268" s="311"/>
      <c r="Q268" s="311"/>
      <c r="R268" s="311"/>
      <c r="S268" s="311"/>
      <c r="T268" s="311"/>
      <c r="U268" s="311"/>
      <c r="V268" s="311"/>
      <c r="W268" s="311"/>
      <c r="X268" s="311"/>
      <c r="Y268" s="311"/>
      <c r="Z268" s="311"/>
      <c r="AA268" s="311"/>
      <c r="AB268" s="311"/>
      <c r="AC268" s="311"/>
      <c r="AD268" s="311"/>
      <c r="AE268" s="311"/>
      <c r="AF268" s="311"/>
      <c r="AG268" s="311"/>
      <c r="AH268" s="311"/>
      <c r="AI268" s="311"/>
      <c r="AJ268" s="311"/>
      <c r="AK268" s="311"/>
      <c r="AL268" s="311"/>
      <c r="AM268" s="311"/>
      <c r="AN268" s="311"/>
      <c r="AO268" s="311"/>
      <c r="AP268" s="311"/>
      <c r="AQ268" s="311"/>
    </row>
    <row r="269" spans="1:43" ht="11.25" customHeight="1" x14ac:dyDescent="0.25">
      <c r="A269" s="145"/>
      <c r="B269" s="311"/>
      <c r="C269" s="311"/>
      <c r="D269" s="311"/>
      <c r="E269" s="311"/>
      <c r="F269" s="311"/>
      <c r="G269" s="311"/>
      <c r="H269" s="311"/>
      <c r="I269" s="311"/>
      <c r="J269" s="311"/>
      <c r="K269" s="311"/>
      <c r="L269" s="311"/>
      <c r="M269" s="311"/>
      <c r="N269" s="311"/>
      <c r="O269" s="311"/>
      <c r="P269" s="311"/>
      <c r="Q269" s="311"/>
      <c r="R269" s="311"/>
      <c r="S269" s="311"/>
      <c r="T269" s="311"/>
      <c r="U269" s="311"/>
      <c r="V269" s="311"/>
      <c r="W269" s="311"/>
      <c r="X269" s="311"/>
      <c r="Y269" s="311"/>
      <c r="Z269" s="311"/>
      <c r="AA269" s="311"/>
      <c r="AB269" s="311"/>
      <c r="AC269" s="311"/>
      <c r="AD269" s="311"/>
      <c r="AE269" s="311"/>
      <c r="AF269" s="311"/>
      <c r="AG269" s="311"/>
      <c r="AH269" s="311"/>
      <c r="AI269" s="311"/>
      <c r="AJ269" s="311"/>
      <c r="AK269" s="311"/>
      <c r="AL269" s="311"/>
      <c r="AM269" s="311"/>
      <c r="AN269" s="311"/>
      <c r="AO269" s="311"/>
      <c r="AP269" s="311"/>
      <c r="AQ269" s="311"/>
    </row>
    <row r="270" spans="1:43" ht="11.25" customHeight="1" x14ac:dyDescent="0.25">
      <c r="A270" s="145"/>
      <c r="B270" s="311" t="s">
        <v>707</v>
      </c>
      <c r="C270" s="311"/>
      <c r="D270" s="311"/>
      <c r="E270" s="311"/>
      <c r="F270" s="311"/>
      <c r="G270" s="311"/>
      <c r="H270" s="311"/>
      <c r="I270" s="311"/>
      <c r="J270" s="311"/>
      <c r="K270" s="311"/>
      <c r="L270" s="311"/>
      <c r="M270" s="311"/>
      <c r="N270" s="311"/>
      <c r="O270" s="311"/>
      <c r="P270" s="311"/>
      <c r="Q270" s="311"/>
      <c r="R270" s="311"/>
      <c r="S270" s="311"/>
      <c r="T270" s="311"/>
      <c r="U270" s="311"/>
      <c r="V270" s="311"/>
      <c r="W270" s="311"/>
      <c r="X270" s="311"/>
      <c r="Y270" s="311"/>
      <c r="Z270" s="311"/>
      <c r="AA270" s="311"/>
      <c r="AB270" s="311"/>
      <c r="AC270" s="311"/>
      <c r="AD270" s="311"/>
      <c r="AE270" s="311"/>
      <c r="AF270" s="311"/>
      <c r="AG270" s="311"/>
      <c r="AH270" s="311"/>
      <c r="AI270" s="311"/>
      <c r="AJ270" s="311"/>
      <c r="AK270" s="311"/>
      <c r="AL270" s="311"/>
      <c r="AM270" s="311"/>
      <c r="AN270" s="311"/>
      <c r="AO270" s="311"/>
      <c r="AP270" s="311"/>
      <c r="AQ270" s="311"/>
    </row>
    <row r="271" spans="1:43" ht="11.25" customHeight="1" x14ac:dyDescent="0.25">
      <c r="A271" s="145"/>
      <c r="B271" s="318" t="s">
        <v>708</v>
      </c>
      <c r="C271" s="318"/>
      <c r="D271" s="318"/>
      <c r="E271" s="318"/>
      <c r="F271" s="318"/>
      <c r="G271" s="318"/>
      <c r="H271" s="318"/>
      <c r="I271" s="318"/>
      <c r="J271" s="318"/>
      <c r="K271" s="318"/>
      <c r="L271" s="318"/>
      <c r="M271" s="318"/>
      <c r="N271" s="318"/>
      <c r="O271" s="318"/>
      <c r="P271" s="318"/>
      <c r="Q271" s="318"/>
      <c r="R271" s="318"/>
      <c r="S271" s="318"/>
      <c r="T271" s="318"/>
      <c r="U271" s="318"/>
      <c r="V271" s="318"/>
      <c r="W271" s="318"/>
      <c r="X271" s="318"/>
      <c r="Y271" s="318"/>
      <c r="Z271" s="318"/>
      <c r="AA271" s="318"/>
      <c r="AB271" s="318"/>
      <c r="AC271" s="318"/>
      <c r="AD271" s="318"/>
      <c r="AE271" s="318"/>
      <c r="AF271" s="318"/>
      <c r="AG271" s="318"/>
      <c r="AH271" s="318"/>
      <c r="AI271" s="318"/>
      <c r="AJ271" s="318"/>
      <c r="AK271" s="318"/>
      <c r="AL271" s="318"/>
      <c r="AM271" s="318"/>
      <c r="AN271" s="318"/>
      <c r="AO271" s="318"/>
      <c r="AP271" s="318"/>
      <c r="AQ271" s="318"/>
    </row>
    <row r="272" spans="1:43" ht="11.25" customHeight="1" x14ac:dyDescent="0.25">
      <c r="A272" s="145"/>
      <c r="B272" s="318" t="s">
        <v>639</v>
      </c>
      <c r="C272" s="318"/>
      <c r="D272" s="318"/>
      <c r="E272" s="318"/>
      <c r="F272" s="318"/>
      <c r="G272" s="318"/>
      <c r="H272" s="318"/>
      <c r="I272" s="318"/>
      <c r="J272" s="318"/>
      <c r="K272" s="318"/>
      <c r="L272" s="318"/>
      <c r="M272" s="318"/>
      <c r="N272" s="318"/>
      <c r="O272" s="318"/>
      <c r="P272" s="318"/>
      <c r="Q272" s="318"/>
      <c r="R272" s="318"/>
      <c r="S272" s="318"/>
      <c r="T272" s="318"/>
      <c r="U272" s="318"/>
      <c r="V272" s="318"/>
      <c r="W272" s="318"/>
      <c r="X272" s="318"/>
      <c r="Y272" s="318"/>
      <c r="Z272" s="318"/>
      <c r="AA272" s="318"/>
      <c r="AB272" s="318"/>
      <c r="AC272" s="318"/>
      <c r="AD272" s="318"/>
      <c r="AE272" s="318"/>
      <c r="AF272" s="318"/>
      <c r="AG272" s="318"/>
      <c r="AH272" s="318"/>
      <c r="AI272" s="318"/>
      <c r="AJ272" s="318"/>
      <c r="AK272" s="318"/>
      <c r="AL272" s="318"/>
      <c r="AM272" s="318"/>
      <c r="AN272" s="318"/>
      <c r="AO272" s="318"/>
      <c r="AP272" s="318"/>
      <c r="AQ272" s="318"/>
    </row>
    <row r="273" spans="1:43" ht="11.25" customHeight="1" x14ac:dyDescent="0.25">
      <c r="A273" s="145"/>
      <c r="B273" s="334" t="s">
        <v>739</v>
      </c>
      <c r="C273" s="334"/>
      <c r="D273" s="334"/>
      <c r="E273" s="334"/>
      <c r="F273" s="334"/>
      <c r="G273" s="334"/>
      <c r="H273" s="334"/>
      <c r="I273" s="334"/>
      <c r="J273" s="334"/>
      <c r="K273" s="334"/>
      <c r="L273" s="334"/>
      <c r="M273" s="334"/>
      <c r="N273" s="334"/>
      <c r="O273" s="334"/>
      <c r="P273" s="334"/>
      <c r="Q273" s="334"/>
      <c r="R273" s="334"/>
      <c r="S273" s="334"/>
      <c r="T273" s="334"/>
      <c r="U273" s="334"/>
      <c r="V273" s="334"/>
      <c r="W273" s="334"/>
      <c r="X273" s="334"/>
      <c r="Y273" s="334"/>
      <c r="Z273" s="334"/>
      <c r="AA273" s="334"/>
      <c r="AB273" s="334"/>
      <c r="AC273" s="334"/>
      <c r="AD273" s="334"/>
      <c r="AE273" s="334"/>
      <c r="AF273" s="334"/>
      <c r="AG273" s="334"/>
      <c r="AH273" s="334"/>
      <c r="AI273" s="334"/>
      <c r="AJ273" s="334"/>
      <c r="AK273" s="334"/>
      <c r="AL273" s="334"/>
      <c r="AM273" s="334"/>
      <c r="AN273" s="334"/>
      <c r="AO273" s="334"/>
      <c r="AP273" s="334"/>
      <c r="AQ273" s="334"/>
    </row>
    <row r="274" spans="1:43" ht="11.25" customHeight="1" x14ac:dyDescent="0.25">
      <c r="A274" s="145"/>
      <c r="B274" s="334"/>
      <c r="C274" s="334"/>
      <c r="D274" s="334"/>
      <c r="E274" s="334"/>
      <c r="F274" s="334"/>
      <c r="G274" s="334"/>
      <c r="H274" s="334"/>
      <c r="I274" s="334"/>
      <c r="J274" s="334"/>
      <c r="K274" s="334"/>
      <c r="L274" s="334"/>
      <c r="M274" s="334"/>
      <c r="N274" s="334"/>
      <c r="O274" s="334"/>
      <c r="P274" s="334"/>
      <c r="Q274" s="334"/>
      <c r="R274" s="334"/>
      <c r="S274" s="334"/>
      <c r="T274" s="334"/>
      <c r="U274" s="334"/>
      <c r="V274" s="334"/>
      <c r="W274" s="334"/>
      <c r="X274" s="334"/>
      <c r="Y274" s="334"/>
      <c r="Z274" s="334"/>
      <c r="AA274" s="334"/>
      <c r="AB274" s="334"/>
      <c r="AC274" s="334"/>
      <c r="AD274" s="334"/>
      <c r="AE274" s="334"/>
      <c r="AF274" s="334"/>
      <c r="AG274" s="334"/>
      <c r="AH274" s="334"/>
      <c r="AI274" s="334"/>
      <c r="AJ274" s="334"/>
      <c r="AK274" s="334"/>
      <c r="AL274" s="334"/>
      <c r="AM274" s="334"/>
      <c r="AN274" s="334"/>
      <c r="AO274" s="334"/>
      <c r="AP274" s="334"/>
      <c r="AQ274" s="334"/>
    </row>
    <row r="275" spans="1:43" ht="11.25" customHeight="1" x14ac:dyDescent="0.25">
      <c r="A275" s="145"/>
      <c r="B275" s="334"/>
      <c r="C275" s="334"/>
      <c r="D275" s="334"/>
      <c r="E275" s="334"/>
      <c r="F275" s="334"/>
      <c r="G275" s="334"/>
      <c r="H275" s="334"/>
      <c r="I275" s="334"/>
      <c r="J275" s="334"/>
      <c r="K275" s="334"/>
      <c r="L275" s="334"/>
      <c r="M275" s="334"/>
      <c r="N275" s="334"/>
      <c r="O275" s="334"/>
      <c r="P275" s="334"/>
      <c r="Q275" s="334"/>
      <c r="R275" s="334"/>
      <c r="S275" s="334"/>
      <c r="T275" s="334"/>
      <c r="U275" s="334"/>
      <c r="V275" s="334"/>
      <c r="W275" s="334"/>
      <c r="X275" s="334"/>
      <c r="Y275" s="334"/>
      <c r="Z275" s="334"/>
      <c r="AA275" s="334"/>
      <c r="AB275" s="334"/>
      <c r="AC275" s="334"/>
      <c r="AD275" s="334"/>
      <c r="AE275" s="334"/>
      <c r="AF275" s="334"/>
      <c r="AG275" s="334"/>
      <c r="AH275" s="334"/>
      <c r="AI275" s="334"/>
      <c r="AJ275" s="334"/>
      <c r="AK275" s="334"/>
      <c r="AL275" s="334"/>
      <c r="AM275" s="334"/>
      <c r="AN275" s="334"/>
      <c r="AO275" s="334"/>
      <c r="AP275" s="334"/>
      <c r="AQ275" s="334"/>
    </row>
    <row r="276" spans="1:43" ht="11.25" customHeight="1" x14ac:dyDescent="0.25">
      <c r="A276" s="145"/>
      <c r="B276" s="334"/>
      <c r="C276" s="334"/>
      <c r="D276" s="334"/>
      <c r="E276" s="334"/>
      <c r="F276" s="334"/>
      <c r="G276" s="334"/>
      <c r="H276" s="334"/>
      <c r="I276" s="334"/>
      <c r="J276" s="334"/>
      <c r="K276" s="334"/>
      <c r="L276" s="334"/>
      <c r="M276" s="334"/>
      <c r="N276" s="334"/>
      <c r="O276" s="334"/>
      <c r="P276" s="334"/>
      <c r="Q276" s="334"/>
      <c r="R276" s="334"/>
      <c r="S276" s="334"/>
      <c r="T276" s="334"/>
      <c r="U276" s="334"/>
      <c r="V276" s="334"/>
      <c r="W276" s="334"/>
      <c r="X276" s="334"/>
      <c r="Y276" s="334"/>
      <c r="Z276" s="334"/>
      <c r="AA276" s="334"/>
      <c r="AB276" s="334"/>
      <c r="AC276" s="334"/>
      <c r="AD276" s="334"/>
      <c r="AE276" s="334"/>
      <c r="AF276" s="334"/>
      <c r="AG276" s="334"/>
      <c r="AH276" s="334"/>
      <c r="AI276" s="334"/>
      <c r="AJ276" s="334"/>
      <c r="AK276" s="334"/>
      <c r="AL276" s="334"/>
      <c r="AM276" s="334"/>
      <c r="AN276" s="334"/>
      <c r="AO276" s="334"/>
      <c r="AP276" s="334"/>
      <c r="AQ276" s="334"/>
    </row>
    <row r="277" spans="1:43" ht="11.25" customHeight="1" x14ac:dyDescent="0.25">
      <c r="A277" s="145"/>
      <c r="B277" s="318" t="s">
        <v>709</v>
      </c>
      <c r="C277" s="318"/>
      <c r="D277" s="318"/>
      <c r="E277" s="318"/>
      <c r="F277" s="318"/>
      <c r="G277" s="318"/>
      <c r="H277" s="318"/>
      <c r="I277" s="318"/>
      <c r="J277" s="318"/>
      <c r="K277" s="318"/>
      <c r="L277" s="318"/>
      <c r="M277" s="318"/>
      <c r="N277" s="318"/>
      <c r="O277" s="318"/>
      <c r="P277" s="318"/>
      <c r="Q277" s="318"/>
      <c r="R277" s="318"/>
      <c r="S277" s="318"/>
      <c r="T277" s="318"/>
      <c r="U277" s="318"/>
      <c r="V277" s="318"/>
      <c r="W277" s="318"/>
      <c r="X277" s="318"/>
      <c r="Y277" s="318"/>
      <c r="Z277" s="318"/>
      <c r="AA277" s="318"/>
      <c r="AB277" s="318"/>
      <c r="AC277" s="318"/>
      <c r="AD277" s="318"/>
      <c r="AE277" s="318"/>
      <c r="AF277" s="318"/>
      <c r="AG277" s="318"/>
      <c r="AH277" s="318"/>
      <c r="AI277" s="318"/>
      <c r="AJ277" s="318"/>
      <c r="AK277" s="318"/>
      <c r="AL277" s="318"/>
      <c r="AM277" s="318"/>
      <c r="AN277" s="318"/>
      <c r="AO277" s="318"/>
      <c r="AP277" s="318"/>
      <c r="AQ277" s="318"/>
    </row>
    <row r="278" spans="1:43" ht="6" customHeight="1" x14ac:dyDescent="0.25">
      <c r="A278" s="145"/>
      <c r="B278" s="140"/>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46"/>
      <c r="AM278" s="1"/>
      <c r="AN278" s="1"/>
      <c r="AO278" s="1"/>
      <c r="AP278" s="145"/>
      <c r="AQ278" s="1"/>
    </row>
  </sheetData>
  <sheetProtection sheet="1" scenarios="1" formatCells="0" formatRows="0" insertRows="0" deleteRows="0"/>
  <mergeCells count="61">
    <mergeCell ref="A1:AQ1"/>
    <mergeCell ref="E3:T3"/>
    <mergeCell ref="W3:AL3"/>
    <mergeCell ref="AO3:AP3"/>
    <mergeCell ref="E17:T20"/>
    <mergeCell ref="E12:T12"/>
    <mergeCell ref="E8:T9"/>
    <mergeCell ref="E5:AL5"/>
    <mergeCell ref="B273:AQ276"/>
    <mergeCell ref="E161:T162"/>
    <mergeCell ref="B268:AQ269"/>
    <mergeCell ref="B271:AQ271"/>
    <mergeCell ref="E147:T150"/>
    <mergeCell ref="E229:T229"/>
    <mergeCell ref="E165:T166"/>
    <mergeCell ref="E169:T171"/>
    <mergeCell ref="E174:T176"/>
    <mergeCell ref="E217:T217"/>
    <mergeCell ref="F222:L226"/>
    <mergeCell ref="N222:T226"/>
    <mergeCell ref="F200:T201"/>
    <mergeCell ref="F203:T204"/>
    <mergeCell ref="F206:T207"/>
    <mergeCell ref="F209:T210"/>
    <mergeCell ref="F212:T214"/>
    <mergeCell ref="E235:AL235"/>
    <mergeCell ref="AP237:AP238"/>
    <mergeCell ref="E241:T244"/>
    <mergeCell ref="E258:T260"/>
    <mergeCell ref="E247:T250"/>
    <mergeCell ref="B277:AQ277"/>
    <mergeCell ref="E52:T53"/>
    <mergeCell ref="E56:T58"/>
    <mergeCell ref="B270:AQ270"/>
    <mergeCell ref="E128:T131"/>
    <mergeCell ref="E185:T189"/>
    <mergeCell ref="E192:T193"/>
    <mergeCell ref="E196:T198"/>
    <mergeCell ref="E179:T179"/>
    <mergeCell ref="AP181:AP182"/>
    <mergeCell ref="AP231:AP232"/>
    <mergeCell ref="E263:T265"/>
    <mergeCell ref="B272:AQ272"/>
    <mergeCell ref="E253:T255"/>
    <mergeCell ref="E65:T69"/>
    <mergeCell ref="E83:T121"/>
    <mergeCell ref="E134:T144"/>
    <mergeCell ref="E153:T158"/>
    <mergeCell ref="E124:T125"/>
    <mergeCell ref="E47:T49"/>
    <mergeCell ref="E23:T25"/>
    <mergeCell ref="E28:T30"/>
    <mergeCell ref="E33:T35"/>
    <mergeCell ref="E38:T40"/>
    <mergeCell ref="E43:T44"/>
    <mergeCell ref="E72:T80"/>
    <mergeCell ref="E61:AL62"/>
    <mergeCell ref="Z92:AK92"/>
    <mergeCell ref="Z104:AK104"/>
    <mergeCell ref="Y113:AK113"/>
    <mergeCell ref="Z121:AK121"/>
  </mergeCells>
  <printOptions horizontalCentered="1"/>
  <pageMargins left="0.25" right="0.25" top="0.25" bottom="0.25" header="0.3" footer="0.3"/>
  <pageSetup paperSize="9" orientation="portrait" r:id="rId1"/>
  <headerFooter>
    <oddFooter>&amp;CM-&amp;P</oddFooter>
  </headerFooter>
  <rowBreaks count="3" manualBreakCount="3">
    <brk id="81" max="42" man="1"/>
    <brk id="151" max="42" man="1"/>
    <brk id="233"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3 9 5 9 e 8 f a - a b d 4 - 4 a c 2 - 8 2 c 4 - c 5 3 c e a 1 2 f f f 5 "   x m l n s = " h t t p : / / s c h e m a s . m i c r o s o f t . c o m / D a t a M a s h u p " > A A A A A L U H A A B Q S w M E F A A C A A g A W X 0 6 V o 2 Y c i i k A A A A 9 g A A A B I A H A B D b 2 5 m a W c v U G F j a 2 F n Z S 5 4 b W w g o h g A K K A U A A A A A A A A A A A A A A A A A A A A A A A A A A A A h Y 9 N D o I w G E S v Q r q n f 8 T E k F I W b i U x I R q 3 T a n Y C B + G F s v d X H g k r y B G U X c u 5 8 1 b z N y v N 5 G P b R N d T O 9 s B x l i m K L I g O 4 q C 3 W G B n + I l y i X Y q P 0 S d U m m m R w 6 e i q D B 2 9 P 6 e E h B B w S H D X 1 4 R T y s i + W J f 6 a F q F P r L 9 L 8 c W n F e g D Z J i 9 x o j O W a M 4 w V P M B V k h q K w 8 B X 4 t P f Z / k C x G h o / 9 E Y a i L e l I H M U 5 P 1 B P g B Q S w M E F A A C A A g A W X 0 6 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l 9 O l Y c f 0 d E r w Q A A G Q O A A A T A B w A R m 9 y b X V s Y X M v U 2 V j d G l v b j E u b S C i G A A o o B Q A A A A A A A A A A A A A A A A A A A A A A A A A A A C 1 V t t u 2 z g Q f Q + Q f x i o Q C F j 1 T h G F / t S p F h H d r Z G s 3 b W U b I P h h H Q E h 0 L k c m A o u I E h v 9 9 h 6 Q u 1 M V p U W D 9 0 M b k X M 6 c O T N 0 S k M Z c w a 3 5 v / B l 9 O T 0 5 N 0 Q w S N 4 I W I m K w S m s I F J F S e n g B + b n k m Q o o n 4 9 e Q J m d + J g R l 8 l 8 u n l a c P 7 m 9 / W J K t v T C K Z 2 d 5 W H h c y b R a u m Z G B + c O d 3 y F 0 z h 8 y T b s t T B e I G y P j M X + b F r k n l 7 5 y 5 F 4 5 j B P x l N F U 7 n 0 L N i c R F R 0 R 1 N X x X h 2 n k x 9 L d s S x g E 9 F U 6 H j j + 7 Y 3 g c J + D x z S n J z E 7 n s m m S w r C 0 o Q o e O m D i f M L v N l R O q n z N 4 Q 9 U g j e n m l V a K C 8 1 l x s D T B 1 W b J 3 H a e y M n C N g 7 F T K Q u 7 n k d J u N k / e B K d Q S I f h 1 5 F 8 j C K Y M I i + l r l x C N 9 Y k K 5 d W R I p T H 3 4 N y D g Y f O 8 o / f z 9 R d E f Q y S 5 7 m 9 D k h m p a 1 9 d W 1 8 3 m V D j 1 I M E N G H m l a I b t j z / E L l 1 3 t z 6 9 m c l N p w E r j w b 4 E m T f + K q Z J V H 1 F 8 q N Y 6 w 2 P C u 3 B N N s 6 B z w Y S i n i V S Z 1 t f c k y a h T J 8 w f 3 k y w i l S K L D Q N t Z S p I W g v t 6 s I D 1 Q 7 Y K E t l v m 3 e A 2 6 m 0 o U J G b p k L 2 5 + 4 U F f X l A R Q / / / n w + e J h M g / k M B Q x Y P S v i w E d w P r i h 6 D n q L 3 d 4 F Y z n M B 8 P R 5 P p X x 7 4 1 x P / O 4 y n 6 n A 2 h + D b G I a j + + H U H 8 P l X R D M p h D M w J 9 N g 8 n 0 b o w h a J L S C m F e k q j V h n A M M 9 b A X s V J A i O + w 3 F O p W a z p E V d q R v 3 G I E Y r 9 6 H K q z P t 6 u Y 0 S I o F q i H + h j l b R T H K F 9 o k S y / f s 6 p t A F o R s 8 A F J 8 F x 7 9 I y 4 1 S A F y S 8 K n C r M / c o 7 V 5 R g 4 j / C d m 4 T u G i 1 K r y 9 6 P l G t 2 Z L s 3 9 d V c w / t O V 2 6 5 k M 3 N o c 7 c V i J v X 4 3 j T O 3 Z s 2 E a U h x A 9 n h o r / t m z N a q t x J 7 P z / n h 4 / V i u l Y / X l A e + 2 X 9 v / L t r / O o + t G q 2 p 1 w 2 9 p g u / 1 O 6 v c a J d h f 9 r 7 4 k H t i B o N 7 W 1 X b 2 d h M A t D X U i o d F u j p w 7 T p m d d X / P I U G P x u y M i i a 4 E S A p S / e E h M B b l J s 2 r 0 t z U r W 4 S T N q D i 6 8 G T d k E 9 e n 3 s a o X i l L A 2 W 2 H l R y I d o c s R Z 1 p o / x F 5 X O + S 2 G d M b 1 5 7 I g p h x 2 F E H 8 1 C L q m m g / t q O P s Y r k B v I q V U I B l 2 x U V l b M F Q D F V v d 8 6 m 9 v E V 6 i + q C R j M g 8 J f A 1 C A c Q f R c c q i 6 i k Y o v b w A 6 y 4 T v A H z x v E O O l E R 5 g o 4 B R G t G o s t T J M E 8 5 X 3 y n j 3 6 A c U T X a v 2 Q k j g F x K S i g N O O w D N h m L L d N G s V + f a q 7 G i B J S B t k t Z k F N D t s w d M C c L K o Y R X f T N Z C x G + m C B G A g y R I O C t Y r b R r r p / j e 7 O R 6 Z u r z 5 1 k O 3 7 f l / k m F i G z 5 O m B S 3 l G + A b q N A h q A J g 2 x v f q g b i P T v s z w + I T o f T z 5 e T v 9 u d l h 2 Q u o M O f j r o o C t o 8 1 F U j 1 S H W W P W 2 w a 9 6 i h m z f Y i c p x T L W 5 c h M S s A H x Q 1 O w 0 Z q b d 3 X 5 f F 1 Z I V 2 4 E z x 4 3 X f o k j 6 S Z G z M z 5 K e Y o U 8 w g D Z 2 H d 8 W U d t E c / p n S + 6 u 7 Y V S h 9 9 g U B / D s Z K 0 w U 0 h z V a f y n H M a V j H A k c Q N 0 j l N c v k c 6 Z W U j t f 2 Q f 8 N d 9 D U + N k V 2 2 c q y f B i v H l P 1 B L A Q I t A B Q A A g A I A F l 9 O l a N m H I o p A A A A P Y A A A A S A A A A A A A A A A A A A A A A A A A A A A B D b 2 5 m a W c v U G F j a 2 F n Z S 5 4 b W x Q S w E C L Q A U A A I A C A B Z f T p W D 8 r p q 6 Q A A A D p A A A A E w A A A A A A A A A A A A A A A A D w A A A A W 0 N v b n R l b n R f V H l w Z X N d L n h t b F B L A Q I t A B Q A A g A I A F l 9 O l Y c f 0 d E r w Q A A G Q O A A A T A A A A A A A A A A A A A A A A A O E B A A B G b 3 J t d W x h c y 9 T Z W N 0 a W 9 u M S 5 t U E s F B g A A A A A D A A M A w g A A A N 0 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8 l A A A A A A A A 3 S U 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Z h c m l h Y m x 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z L T A x L T E 5 V D I x O j M w O j U 3 L j c 4 N D U 1 M D B a I i A v P j x F b n R y e S B U e X B l P S J G a W x s Q 2 9 s d W 1 u V H l w Z X M i I F Z h b H V l P S J z Q U F B P S I g L z 4 8 R W 5 0 c n k g V H l w Z T 0 i R m l s b E N v b H V t b k 5 h b W V z I i B W Y W x 1 Z T 0 i c 1 s m c X V v d D t I d W 1 h b i B U Z X h 0 J n F 1 b 3 Q 7 L C Z x d W 9 0 O 0 N T U H J v I F Z h c m l h Y m x l 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d m F y a W F i b G V z L 0 F 1 d G 9 S Z W 1 v d m V k Q 2 9 s d W 1 u c z E u e 0 h 1 b W F u I F R l e H Q s M H 0 m c X V v d D s s J n F 1 b 3 Q 7 U 2 V j d G l v b j E v d m F y a W F i b G V z L 0 F 1 d G 9 S Z W 1 v d m V k Q 2 9 s d W 1 u c z E u e 0 N T U H J v I F Z h c m l h Y m x l L D F 9 J n F 1 b 3 Q 7 X S w m c X V v d D t D b 2 x 1 b W 5 D b 3 V u d C Z x d W 9 0 O z o y L C Z x d W 9 0 O 0 t l e U N v b H V t b k 5 h b W V z J n F 1 b 3 Q 7 O l t d L C Z x d W 9 0 O 0 N v b H V t b k l k Z W 5 0 a X R p Z X M m c X V v d D s 6 W y Z x d W 9 0 O 1 N l Y 3 R p b 2 4 x L 3 Z h c m l h Y m x l c y 9 B d X R v U m V t b 3 Z l Z E N v b H V t b n M x L n t I d W 1 h b i B U Z X h 0 L D B 9 J n F 1 b 3 Q 7 L C Z x d W 9 0 O 1 N l Y 3 R p b 2 4 x L 3 Z h c m l h Y m x l c y 9 B d X R v U m V t b 3 Z l Z E N v b H V t b n M x L n t D U 1 B y b y B W Y X J p Y W J s Z S w x f S Z x d W 9 0 O 1 0 s J n F 1 b 3 Q 7 U m V s Y X R p b 2 5 z a G l w S W 5 m b y Z x d W 9 0 O z p b X X 0 i I C 8 + P C 9 T d G F i b G V F b n R y a W V z P j w v S X R l b T 4 8 S X R l b T 4 8 S X R l b U x v Y 2 F 0 a W 9 u P j x J d G V t V H l w Z T 5 G b 3 J t d W x h P C 9 J d G V t V H l w Z T 4 8 S X R l b V B h d G g + U 2 V j d G l v b j E v d m F y a W F i b G V z L 1 N v d X J j Z T w v S X R l b V B h d G g + P C 9 J d G V t T G 9 j Y X R p b 2 4 + P F N 0 Y W J s Z U V u d H J p Z X M g L z 4 8 L 0 l 0 Z W 0 + P E l 0 Z W 0 + P E l 0 Z W 1 M b 2 N h d G l v b j 4 8 S X R l b V R 5 c G U + R m 9 y b X V s Y T w v S X R l b V R 5 c G U + P E l 0 Z W 1 Q Y X R o P l N l Y 3 R p b 2 4 x L 3 Z h c m l h Y m x l c y 9 S Z W 1 v d m V k J T I w Q 2 9 s d W 1 u c z w v S X R l b V B h d G g + P C 9 J d G V t T G 9 j Y X R p b 2 4 + P F N 0 Y W J s Z U V u d H J p Z X M g L z 4 8 L 0 l 0 Z W 0 + P E l 0 Z W 0 + P E l 0 Z W 1 M b 2 N h d G l v b j 4 8 S X R l b V R 5 c G U + R m 9 y b X V s Y T w v S X R l b V R 5 c G U + P E l 0 Z W 1 Q Y X R o P l N l Y 3 R p b 2 4 x L 3 Z h c m l h Y m x l c y 9 S Z W 9 y Z G V y Z W Q l M j B D b 2 x 1 b W 5 z P C 9 J d G V t U G F 0 a D 4 8 L 0 l 0 Z W 1 M b 2 N h d G l v b j 4 8 U 3 R h Y m x l R W 5 0 c m l l c y A v P j w v S X R l b T 4 8 S X R l b T 4 8 S X R l b U x v Y 2 F 0 a W 9 u P j x J d G V t V H l w Z T 5 G b 3 J t d W x h P C 9 J d G V t V H l w Z T 4 8 S X R l b V B h d G g + U 2 V j d G l v b j E v d H J h b n N s Y X R p b 2 5 z X 0 N T U H J v 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Q 2 9 1 b n Q i I F Z h b H V l P S J s M j M 2 I i A v P j x F b n R y e S B U e X B l P S J G a W x s R X J y b 3 J D b 2 R l I i B W Y W x 1 Z T 0 i c 1 V u a 2 5 v d 2 4 i I C 8 + P E V u d H J 5 I F R 5 c G U 9 I k Z p b G x F c n J v c k N v d W 5 0 I i B W Y W x 1 Z T 0 i b D A i I C 8 + P E V u d H J 5 I F R 5 c G U 9 I k Z p b G x M Y X N 0 V X B k Y X R l Z C I g V m F s d W U 9 I m Q y M D I z L T A x L T I 2 V D I w O j Q y O j U x L j U 5 N T E y N z N a I i A v P j x F b n R y e S B U e X B l P S J G a W x s V G F y Z 2 V 0 I i B W Y W x 1 Z T 0 i c 3 R y Y W 5 z b G F 0 a W 9 u c 1 9 D U 1 B y b y I g L z 4 8 R W 5 0 c n k g V H l w Z T 0 i R m l s b G V k Q 2 9 t c G x l d G V S Z X N 1 b H R U b 1 d v c m t z a G V l d C I g V m F s d W U 9 I m w x I i A v P j x F b n R y e S B U e X B l P S J R d W V y e U l E I i B W Y W x 1 Z T 0 i c z B i N D N m N G J m L W M 0 Y z A t N G V k N C 0 5 Y W M y L T B h O G F i M W R m Y z I 0 Y i I g L z 4 8 R W 5 0 c n k g V H l w Z T 0 i R m l s b E N v b H V t b l R 5 c G V z I i B W Y W x 1 Z T 0 i c 0 F 3 W U d B Q U F B Q U F B Q S I g L z 4 8 R W 5 0 c n k g V H l w Z T 0 i R m l s b E N v b H V t b k 5 h b W V z I i B W Y W x 1 Z T 0 i c 1 s m c X V v d D t J b m R l e C Z x d W 9 0 O y w m c X V v d D t D U 1 B y b y B G a W V s Z C Z x d W 9 0 O y w m c X V v d D t D U 1 B y b y B D b 2 5 k a X R p b 2 4 m c X V v d D s s J n F 1 b 3 Q 7 R U 5 H T E l T S C Z x d W 9 0 O y w m c X V v d D t M Q U 5 H V U F H R S A y J n F 1 b 3 Q 7 L C Z x d W 9 0 O 0 x B T k d V Q U d F I D M m c X V v d D s s J n F 1 b 3 Q 7 T E F O R 1 V B R 0 U g N C Z x d W 9 0 O y w m c X V v d D t M Q U 5 H V U F H R S A 1 J n F 1 b 3 Q 7 L C Z x d W 9 0 O 0 x B T k d V Q U d F I D Y m c X V v d D t d I i A v P j x F b n R y e S B U e X B l P S J B Z G R l Z F R v R G F 0 Y U 1 v Z G V s I i B W Y W x 1 Z T 0 i b D A 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3 R y Y W 5 z b G F 0 a W 9 u c 1 9 D U 1 B y b y 9 B d X R v U m V t b 3 Z l Z E N v b H V t b n M x L n t J b m R l e C w w f S Z x d W 9 0 O y w m c X V v d D t T Z W N 0 a W 9 u M S 9 0 c m F u c 2 x h d G l v b n N f Q 1 N Q c m 8 v Q X V 0 b 1 J l b W 9 2 Z W R D b 2 x 1 b W 5 z M S 5 7 Q 1 N Q c m 8 g R m l l b G Q s M X 0 m c X V v d D s s J n F 1 b 3 Q 7 U 2 V j d G l v b j E v d H J h b n N s Y X R p b 2 5 z X 0 N T U H J v L 0 F 1 d G 9 S Z W 1 v d m V k Q 2 9 s d W 1 u c z E u e 0 N T U H J v I E N v b m R p d G l v b i w y f S Z x d W 9 0 O y w m c X V v d D t T Z W N 0 a W 9 u M S 9 0 c m F u c 2 x h d G l v b n N f Q 1 N Q c m 8 v Q X V 0 b 1 J l b W 9 2 Z W R D b 2 x 1 b W 5 z M S 5 7 R U 5 H T E l T S C w z f S Z x d W 9 0 O y w m c X V v d D t T Z W N 0 a W 9 u M S 9 0 c m F u c 2 x h d G l v b n N f Q 1 N Q c m 8 v Q X V 0 b 1 J l b W 9 2 Z W R D b 2 x 1 b W 5 z M S 5 7 T E F O R 1 V B R 0 U g M i w 0 f S Z x d W 9 0 O y w m c X V v d D t T Z W N 0 a W 9 u M S 9 0 c m F u c 2 x h d G l v b n N f Q 1 N Q c m 8 v Q X V 0 b 1 J l b W 9 2 Z W R D b 2 x 1 b W 5 z M S 5 7 T E F O R 1 V B R 0 U g M y w 1 f S Z x d W 9 0 O y w m c X V v d D t T Z W N 0 a W 9 u M S 9 0 c m F u c 2 x h d G l v b n N f Q 1 N Q c m 8 v Q X V 0 b 1 J l b W 9 2 Z W R D b 2 x 1 b W 5 z M S 5 7 T E F O R 1 V B R 0 U g N C w 2 f S Z x d W 9 0 O y w m c X V v d D t T Z W N 0 a W 9 u M S 9 0 c m F u c 2 x h d G l v b n N f Q 1 N Q c m 8 v Q X V 0 b 1 J l b W 9 2 Z W R D b 2 x 1 b W 5 z M S 5 7 T E F O R 1 V B R 0 U g N S w 3 f S Z x d W 9 0 O y w m c X V v d D t T Z W N 0 a W 9 u M S 9 0 c m F u c 2 x h d G l v b n N f Q 1 N Q c m 8 v Q X V 0 b 1 J l b W 9 2 Z W R D b 2 x 1 b W 5 z M S 5 7 T E F O R 1 V B R 0 U g N i w 4 f S Z x d W 9 0 O 1 0 s J n F 1 b 3 Q 7 Q 2 9 s d W 1 u Q 2 9 1 b n Q m c X V v d D s 6 O S w m c X V v d D t L Z X l D b 2 x 1 b W 5 O Y W 1 l c y Z x d W 9 0 O z p b X S w m c X V v d D t D b 2 x 1 b W 5 J Z G V u d G l 0 a W V z J n F 1 b 3 Q 7 O l s m c X V v d D t T Z W N 0 a W 9 u M S 9 0 c m F u c 2 x h d G l v b n N f Q 1 N Q c m 8 v Q X V 0 b 1 J l b W 9 2 Z W R D b 2 x 1 b W 5 z M S 5 7 S W 5 k Z X g s M H 0 m c X V v d D s s J n F 1 b 3 Q 7 U 2 V j d G l v b j E v d H J h b n N s Y X R p b 2 5 z X 0 N T U H J v L 0 F 1 d G 9 S Z W 1 v d m V k Q 2 9 s d W 1 u c z E u e 0 N T U H J v I E Z p Z W x k L D F 9 J n F 1 b 3 Q 7 L C Z x d W 9 0 O 1 N l Y 3 R p b 2 4 x L 3 R y Y W 5 z b G F 0 a W 9 u c 1 9 D U 1 B y b y 9 B d X R v U m V t b 3 Z l Z E N v b H V t b n M x L n t D U 1 B y b y B D b 2 5 k a X R p b 2 4 s M n 0 m c X V v d D s s J n F 1 b 3 Q 7 U 2 V j d G l v b j E v d H J h b n N s Y X R p b 2 5 z X 0 N T U H J v L 0 F 1 d G 9 S Z W 1 v d m V k Q 2 9 s d W 1 u c z E u e 0 V O R 0 x J U 0 g s M 3 0 m c X V v d D s s J n F 1 b 3 Q 7 U 2 V j d G l v b j E v d H J h b n N s Y X R p b 2 5 z X 0 N T U H J v L 0 F 1 d G 9 S Z W 1 v d m V k Q 2 9 s d W 1 u c z E u e 0 x B T k d V Q U d F I D I s N H 0 m c X V v d D s s J n F 1 b 3 Q 7 U 2 V j d G l v b j E v d H J h b n N s Y X R p b 2 5 z X 0 N T U H J v L 0 F 1 d G 9 S Z W 1 v d m V k Q 2 9 s d W 1 u c z E u e 0 x B T k d V Q U d F I D M s N X 0 m c X V v d D s s J n F 1 b 3 Q 7 U 2 V j d G l v b j E v d H J h b n N s Y X R p b 2 5 z X 0 N T U H J v L 0 F 1 d G 9 S Z W 1 v d m V k Q 2 9 s d W 1 u c z E u e 0 x B T k d V Q U d F I D Q s N n 0 m c X V v d D s s J n F 1 b 3 Q 7 U 2 V j d G l v b j E v d H J h b n N s Y X R p b 2 5 z X 0 N T U H J v L 0 F 1 d G 9 S Z W 1 v d m V k Q 2 9 s d W 1 u c z E u e 0 x B T k d V Q U d F I D U s N 3 0 m c X V v d D s s J n F 1 b 3 Q 7 U 2 V j d G l v b j E v d H J h b n N s Y X R p b 2 5 z X 0 N T U H J v L 0 F 1 d G 9 S Z W 1 v d m V k Q 2 9 s d W 1 u c z E u e 0 x B T k d V Q U d F I D Y s O H 0 m c X V v d D t d L C Z x d W 9 0 O 1 J l b G F 0 a W 9 u c 2 h p c E l u Z m 8 m c X V v d D s 6 W 1 1 9 I i A v P j w v U 3 R h Y m x l R W 5 0 c m l l c z 4 8 L 0 l 0 Z W 0 + P E l 0 Z W 0 + P E l 0 Z W 1 M b 2 N h d G l v b j 4 8 S X R l b V R 5 c G U + R m 9 y b X V s Y T w v S X R l b V R 5 c G U + P E l 0 Z W 1 Q Y X R o P l N l Y 3 R p b 2 4 x L 2 x h b m d 1 Y W d 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x p c 3 Q 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Y i I C 8 + P E V u d H J 5 I F R 5 c G U 9 I k Z p b G x F c n J v c k N v Z G U i I F Z h b H V l P S J z V W 5 r b m 9 3 b i I g L z 4 8 R W 5 0 c n k g V H l w Z T 0 i R m l s b E V y c m 9 y Q 2 9 1 b n Q i I F Z h b H V l P S J s M C I g L z 4 8 R W 5 0 c n k g V H l w Z T 0 i R m l s b E x h c 3 R V c G R h d G V k I i B W Y W x 1 Z T 0 i Z D I w M j M t M D E t M T l U M j E 6 N D E 6 N T E u M z M w M D c y M V o i I C 8 + P E V u d H J 5 I F R 5 c G U 9 I k Z p b G x D b 2 x 1 b W 5 U e X B l c y I g V m F s d W U 9 I n N B Q T 0 9 I i A v P j x F b n R y e S B U e X B l P S J G a W x s Q 2 9 s d W 1 u T m F t Z X M i I F Z h b H V l P S J z W y Z x d W 9 0 O 2 x h b m d 1 Y W d l c y 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2 x h b m d 1 Y W d l c y 9 B d X R v U m V t b 3 Z l Z E N v b H V t b n M x L n t s Y W 5 n d W F n Z X M s M H 0 m c X V v d D t d L C Z x d W 9 0 O 0 N v b H V t b k N v d W 5 0 J n F 1 b 3 Q 7 O j E s J n F 1 b 3 Q 7 S 2 V 5 Q 2 9 s d W 1 u T m F t Z X M m c X V v d D s 6 W 1 0 s J n F 1 b 3 Q 7 Q 2 9 s d W 1 u S W R l b n R p d G l l c y Z x d W 9 0 O z p b J n F 1 b 3 Q 7 U 2 V j d G l v b j E v b G F u Z 3 V h Z 2 V z L 0 F 1 d G 9 S Z W 1 v d m V k Q 2 9 s d W 1 u c z E u e 2 x h b m d 1 Y W d l c y w w f S Z x d W 9 0 O 1 0 s J n F 1 b 3 Q 7 U m V s Y X R p b 2 5 z a G l w S W 5 m b y Z x d W 9 0 O z p b X X 0 i I C 8 + P C 9 T d G F i b G V F b n R y a W V z P j w v S X R l b T 4 8 S X R l b T 4 8 S X R l b U x v Y 2 F 0 a W 9 u P j x J d G V t V H l w Z T 5 G b 3 J t d W x h P C 9 J d G V t V H l w Z T 4 8 S X R l b V B h d G g + U 2 V j d G l v b j E v b G F u Z 3 V h Z 2 V z L 1 N v d X J j Z T w v S X R l b V B h d G g + P C 9 J d G V t T G 9 j Y X R p b 2 4 + P F N 0 Y W J s Z U V u d H J p Z X M g L z 4 8 L 0 l 0 Z W 0 + P E l 0 Z W 0 + P E l 0 Z W 1 M b 2 N h d G l v b j 4 8 S X R l b V R 5 c G U + R m 9 y b X V s Y T w v S X R l b V R 5 c G U + P E l 0 Z W 1 Q Y X R o P l N l Y 3 R p b 2 4 x L 2 Z C d W x r U m V w b G F j 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T l U M j E 6 N D E 6 N T A u M z c w M z Q x N l o i I C 8 + P E V u d H J 5 I F R 5 c G U 9 I k Z p b G x T d G F 0 d X M i I F Z h b H V l P S J z Q 2 9 t c G x l d G U i I C 8 + P C 9 T d G F i b G V F b n R y a W V z P j w v S X R l b T 4 8 S X R l b T 4 8 S X R l b U x v Y 2 F 0 a W 9 u P j x J d G V t V H l w Z T 5 G b 3 J t d W x h P C 9 J d G V t V H l w Z T 4 8 S X R l b V B h d G g + U 2 V j d G l v b j E v Z k J 1 b G t S Z X B s Y W N l L 0 J 1 b G t S Z X B s Y W N l P C 9 J d G V t U G F 0 a D 4 8 L 0 l 0 Z W 1 M b 2 N h d G l v b j 4 8 U 3 R h Y m x l R W 5 0 c m l l c y A v P j w v S X R l b T 4 8 S X R l b T 4 8 S X R l b U x v Y 2 F 0 a W 9 u P j x J d G V t V H l w Z T 5 G b 3 J t d W x h P C 9 J d G V t V H l w Z T 4 8 S X R l b V B h d G g + U 2 V j d G l v b j E v b G F u Z 3 V h Z 2 V z L 0 x h b m d 1 Y W d l J T I w T G l z d D w v S X R l b V B h d G g + P C 9 J d G V t T G 9 j Y X R p b 2 4 + P F N 0 Y W J s Z U V u d H J p Z X M g L z 4 8 L 0 l 0 Z W 0 + P E l 0 Z W 0 + P E l 0 Z W 1 M b 2 N h d G l v b j 4 8 S X R l b V R 5 c G U + R m 9 y b X V s Y T w v S X R l b V R 5 c G U + P E l 0 Z W 1 Q Y X R o P l N l Y 3 R p b 2 4 x L 3 R y Y W 5 z b G F 0 a W 9 u c 1 9 D U 1 B y b y 9 T b 3 V y Y 2 U 8 L 0 l 0 Z W 1 Q Y X R o P j w v S X R l b U x v Y 2 F 0 a W 9 u P j x T d G F i b G V F b n R y a W V z I C 8 + P C 9 J d G V t P j x J d G V t P j x J d G V t T G 9 j Y X R p b 2 4 + P E l 0 Z W 1 U e X B l P k Z v c m 1 1 b G E 8 L 0 l 0 Z W 1 U e X B l P j x J d G V t U G F 0 a D 5 T Z W N 0 a W 9 u M S 9 0 c m F u c 2 x h d G l v b n N f Q 1 N Q c m 8 v Q 2 h h b m d l J T I w V H l w Z T w v S X R l b V B h d G g + P C 9 J d G V t T G 9 j Y X R p b 2 4 + P F N 0 Y W J s Z U V u d H J p Z X M g L z 4 8 L 0 l 0 Z W 0 + P E l 0 Z W 0 + P E l 0 Z W 1 M b 2 N h d G l v b j 4 8 S X R l b V R 5 c G U + R m 9 y b X V s Y T w v S X R l b V R 5 c G U + P E l 0 Z W 1 Q Y X R o P l N l Y 3 R p b 2 4 x L 3 R y Y W 5 z b G F 0 a W 9 u c 1 9 D U 1 B y b y 9 B Z G Q l M j B J b m R l e D w v S X R l b V B h d G g + P C 9 J d G V t T G 9 j Y X R p b 2 4 + P F N 0 Y W J s Z U V u d H J p Z X M g L z 4 8 L 0 l 0 Z W 0 + P E l 0 Z W 0 + P E l 0 Z W 1 M b 2 N h d G l v b j 4 8 S X R l b V R 5 c G U + R m 9 y b X V s Y T w v S X R l b V R 5 c G U + P E l 0 Z W 1 Q Y X R o P l N l Y 3 R p b 2 4 x L 3 R y Y W 5 z b G F 0 a W 9 u c 1 9 D U 1 B y b y 9 C d W x r U m V w b G F j Z T w v S X R l b V B h d G g + P C 9 J d G V t T G 9 j Y X R p b 2 4 + P F N 0 Y W J s Z U V u d H J p Z X M g L z 4 8 L 0 l 0 Z W 0 + P E l 0 Z W 0 + P E l 0 Z W 1 M b 2 N h d G l v b j 4 8 S X R l b V R 5 c G U + R m 9 y b X V s Y T w v S X R l b V R 5 c G U + P E l 0 Z W 1 Q Y X R o P l N l Y 3 R p b 2 4 x L 3 R y Y W 5 z b G F 0 a W 9 u c 1 9 D U 1 B y b y 9 V b n B p d m 9 0 Z W Q l M j B D b 2 x 1 b W 5 z P C 9 J d G V t U G F 0 a D 4 8 L 0 l 0 Z W 1 M b 2 N h d G l v b j 4 8 U 3 R h Y m x l R W 5 0 c m l l c y A v P j w v S X R l b T 4 8 S X R l b T 4 8 S X R l b U x v Y 2 F 0 a W 9 u P j x J d G V t V H l w Z T 5 G b 3 J t d W x h P C 9 J d G V t V H l w Z T 4 8 S X R l b V B h d G g + U 2 V j d G l v b j E v d H J h b n N s Y X R p b 2 5 z X 0 N T U H J v L 0 F k Z C U y M E N B U E k l M j B J b n N 0 c n V j d G l v b n M 8 L 0 l 0 Z W 1 Q Y X R o P j w v S X R l b U x v Y 2 F 0 a W 9 u P j x T d G F i b G V F b n R y a W V z I C 8 + P C 9 J d G V t P j x J d G V t P j x J d G V t T G 9 j Y X R p b 2 4 + P E l 0 Z W 1 U e X B l P k Z v c m 1 1 b G E 8 L 0 l 0 Z W 1 U e X B l P j x J d G V t U G F 0 a D 5 T Z W N 0 a W 9 u M S 9 0 c m F u c 2 x h d G l v b n N f Q 1 N Q c m 8 v Q 2 9 t Y m l u Z S U y M F F z d C U y M E 5 1 b S U y M C U y N i U y M F R l e H Q 8 L 0 l 0 Z W 1 Q Y X R o P j w v S X R l b U x v Y 2 F 0 a W 9 u P j x T d G F i b G V F b n R y a W V z I C 8 + P C 9 J d G V t P j x J d G V t P j x J d G V t T G 9 j Y X R p b 2 4 + P E l 0 Z W 1 U e X B l P k Z v c m 1 1 b G E 8 L 0 l 0 Z W 1 U e X B l P j x J d G V t U G F 0 a D 5 T Z W N 0 a W 9 u M S 9 0 c m F u c 2 x h d G l v b n N f Q 1 N Q c m 8 v U G l 2 b 3 Q l M j B C Y W N r P C 9 J d G V t U G F 0 a D 4 8 L 0 l 0 Z W 1 M b 2 N h d G l v b j 4 8 U 3 R h Y m x l R W 5 0 c m l l c y A v P j w v S X R l b T 4 8 S X R l b T 4 8 S X R l b U x v Y 2 F 0 a W 9 u P j x J d G V t V H l w Z T 5 G b 3 J t d W x h P C 9 J d G V t V H l w Z T 4 8 S X R l b V B h d G g + U 2 V j d G l v b j E v d H J h b n N s Y X R p b 2 5 z X 0 N T U H J v L 1 J l b W 9 2 Z S U y M F F z d C U y M E 5 1 b T w v S X R l b V B h d G g + P C 9 J d G V t T G 9 j Y X R p b 2 4 + P F N 0 Y W J s Z U V u d H J p Z X M g L z 4 8 L 0 l 0 Z W 0 + P E l 0 Z W 0 + P E l 0 Z W 1 M b 2 N h d G l v b j 4 8 S X R l b V R 5 c G U + R m 9 y b X V s Y T w v S X R l b V R 5 c G U + P E l 0 Z W 1 Q Y X R o P l N l Y 3 R p b 2 4 x L 3 R y Y W 5 z b G F 0 a W 9 u c 1 9 D U 1 B y b y 9 T b 3 J 0 J T I w S W 5 k Z X g 8 L 0 l 0 Z W 1 Q Y X R o P j w v S X R l b U x v Y 2 F 0 a W 9 u P j x T d G F i b G V F b n R y a W V z I C 8 + P C 9 J d G V t P j x J d G V t P j x J d G V t T G 9 j Y X R p b 2 4 + P E l 0 Z W 1 U e X B l P k Z v c m 1 1 b G E 8 L 0 l 0 Z W 1 U e X B l P j x J d G V t U G F 0 a D 5 T Z W N 0 a W 9 u M S 9 0 c m F u c 2 x h d G l v b n N f Q 1 N Q c m 8 v U m V v c m R l c i U y M E l u Z G V 4 P C 9 J d G V t U G F 0 a D 4 8 L 0 l 0 Z W 1 M b 2 N h d G l v b j 4 8 U 3 R h Y m x l R W 5 0 c m l l c y A v P j w v S X R l b T 4 8 S X R l b T 4 8 S X R l b U x v Y 2 F 0 a W 9 u P j x J d G V t V H l w Z T 5 G b 3 J t d W x h P C 9 J d G V t V H l w Z T 4 8 S X R l b V B h d G g + U 2 V j d G l v b j E v d H J h b n N s Y X R p b 2 5 z X 0 N T U H J v L 0 Z p b G w l M j B E b 3 d u J T I w U X N 0 J T I w T n V t P C 9 J d G V t U G F 0 a D 4 8 L 0 l 0 Z W 1 M b 2 N h d G l v b j 4 8 U 3 R h Y m x l R W 5 0 c m l l c y A v P j w v S X R l b T 4 8 L 0 l 0 Z W 1 z P j w v T G 9 j Y W x Q Y W N r Y W d l T W V 0 Y W R h d G F G a W x l P h Y A A A B Q S w U G A A A A A A A A A A A A A A A A A A A A A A A A 2 g A A A A E A A A D Q j J 3 f A R X R E Y x 6 A M B P w p f r A Q A A A A Q s I N v 2 O i J C q c s a w a C 6 H S M A A A A A A g A A A A A A A 2 Y A A M A A A A A Q A A A A j 8 L 7 W m U c d m L z b F Y I I 7 a j + g A A A A A E g A A A o A A A A B A A A A D Y z E r S 3 J 8 j i h m G a I T p 2 b v 8 U A A A A N 2 m c V p o 0 u 9 Q / q M j h a n y O z l d M i G U g c U 1 M Y a N H X w g k Z P N V + i D z n H n i o k 1 8 D + 8 7 6 p m A Z 8 8 3 W m s p 6 I N 8 L P u q d k B 7 Y N J 8 w k W C c X / y Y s I j U H X Q B m W F A A A A J f r n V L M 4 V I j i f / 8 E d O Z G M Y B q z U n < / D a t a M a s h u p > 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VMX3MACP777Z-1201013908-7124</_dlc_DocId>
    <_dlc_DocIdUrl xmlns="d16efad5-0601-4cf0-b7c2-89968258c777">
      <Url>https://icfonline.sharepoint.com/sites/ihd-dhs/Standard8/_layouts/15/DocIdRedir.aspx?ID=VMX3MACP777Z-1201013908-7124</Url>
      <Description>VMX3MACP777Z-1201013908-7124</Description>
    </_dlc_DocIdUrl>
    <SharedWithUsers xmlns="d16efad5-0601-4cf0-b7c2-89968258c777">
      <UserInfo>
        <DisplayName>Arrington, Suzanne</DisplayName>
        <AccountId>6008</AccountId>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4F1D71-EC48-44A7-9A50-91825DE8C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7E9A8-94D3-42C2-89B6-1CE80D48BE1B}">
  <ds:schemaRefs>
    <ds:schemaRef ds:uri="http://schemas.microsoft.com/DataMashup"/>
  </ds:schemaRefs>
</ds:datastoreItem>
</file>

<file path=customXml/itemProps3.xml><?xml version="1.0" encoding="utf-8"?>
<ds:datastoreItem xmlns:ds="http://schemas.openxmlformats.org/officeDocument/2006/customXml" ds:itemID="{D72C042A-1275-42CD-AF70-1E5E25293505}">
  <ds:schemaRefs>
    <ds:schemaRef ds:uri="http://schemas.microsoft.com/sharepoint/events"/>
  </ds:schemaRefs>
</ds:datastoreItem>
</file>

<file path=customXml/itemProps4.xml><?xml version="1.0" encoding="utf-8"?>
<ds:datastoreItem xmlns:ds="http://schemas.openxmlformats.org/officeDocument/2006/customXml" ds:itemID="{F272FDBF-A1AB-4E6C-86AB-A406258ED91B}">
  <ds:schemaRefs>
    <ds:schemaRef ds:uri="d16efad5-0601-4cf0-b7c2-89968258c777"/>
    <ds:schemaRef ds:uri="http://www.w3.org/XML/1998/namespace"/>
    <ds:schemaRef ds:uri="http://purl.org/dc/dcmitype/"/>
    <ds:schemaRef ds:uri="http://schemas.openxmlformats.org/package/2006/metadata/core-properties"/>
    <ds:schemaRef ds:uri="d58a30a2-7d65-49ea-9133-261ce59728b8"/>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s>
</ds:datastoreItem>
</file>

<file path=customXml/itemProps5.xml><?xml version="1.0" encoding="utf-8"?>
<ds:datastoreItem xmlns:ds="http://schemas.openxmlformats.org/officeDocument/2006/customXml" ds:itemID="{81A28C38-D37B-4617-A4BE-59CDF879FB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Cover</vt:lpstr>
      <vt:lpstr>1</vt:lpstr>
      <vt:lpstr>2</vt:lpstr>
      <vt:lpstr>3-1</vt:lpstr>
      <vt:lpstr>3-2</vt:lpstr>
      <vt:lpstr>4</vt:lpstr>
      <vt:lpstr>5</vt:lpstr>
      <vt:lpstr>6</vt:lpstr>
      <vt:lpstr>7</vt:lpstr>
      <vt:lpstr>8</vt:lpstr>
      <vt:lpstr>Int.Obs.</vt:lpstr>
      <vt:lpstr>translations</vt:lpstr>
      <vt:lpstr>variables</vt:lpstr>
      <vt:lpstr>translations_CSPro</vt:lpstr>
      <vt:lpstr>Language_Selected</vt:lpstr>
      <vt:lpstr>'1'!Print_Area</vt:lpstr>
      <vt:lpstr>'2'!Print_Area</vt:lpstr>
      <vt:lpstr>'3-1'!Print_Area</vt:lpstr>
      <vt:lpstr>'3-2'!Print_Area</vt:lpstr>
      <vt:lpstr>'4'!Print_Area</vt:lpstr>
      <vt:lpstr>'5'!Print_Area</vt:lpstr>
      <vt:lpstr>'6'!Print_Area</vt:lpstr>
      <vt:lpstr>'7'!Print_Area</vt:lpstr>
      <vt:lpstr>'8'!Print_Area</vt:lpstr>
      <vt:lpstr>Cover!Print_Area</vt:lpstr>
      <vt:lpstr>Int.Obs.!Print_Area</vt:lpstr>
      <vt:lpstr>'1'!Print_Titles</vt:lpstr>
      <vt:lpstr>'2'!Print_Titles</vt:lpstr>
      <vt:lpstr>'3-2'!Print_Titles</vt:lpstr>
      <vt:lpstr>'4'!Print_Titles</vt:lpstr>
      <vt:lpstr>'5'!Print_Titles</vt:lpstr>
      <vt:lpstr>'6'!Print_Titles</vt:lpstr>
      <vt:lpstr>'7'!Print_Titles</vt:lpstr>
      <vt:lpstr>'8'!Print_Titles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Zachary, Blake</cp:lastModifiedBy>
  <cp:revision/>
  <cp:lastPrinted>2023-02-03T19:48:16Z</cp:lastPrinted>
  <dcterms:created xsi:type="dcterms:W3CDTF">2014-06-19T18:24:34Z</dcterms:created>
  <dcterms:modified xsi:type="dcterms:W3CDTF">2023-02-03T19:48:25Z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a09b9a74-5d12-4c60-b86c-b1d7ae0c1ee9</vt:lpwstr>
  </property>
</Properties>
</file>