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mc:AlternateContent xmlns:mc="http://schemas.openxmlformats.org/markup-compatibility/2006">
    <mc:Choice Requires="x15">
      <x15ac:absPath xmlns:x15ac="http://schemas.microsoft.com/office/spreadsheetml/2010/11/ac" url="https://icfonline-my.sharepoint.com/personal/23184_icf_com/Documents/Working DHS QRE/French/"/>
    </mc:Choice>
  </mc:AlternateContent>
  <xr:revisionPtr revIDLastSave="1645" documentId="8_{3D395BD4-D80D-4CE0-91DA-22FB66C485D6}" xr6:coauthVersionLast="47" xr6:coauthVersionMax="47" xr10:uidLastSave="{82E74ADE-27DD-4611-9C72-781C76FD9798}"/>
  <bookViews>
    <workbookView xWindow="-38520" yWindow="-5865" windowWidth="38640" windowHeight="21240" xr2:uid="{857FC195-C09E-44A2-8887-E7BAEF1B8E2B}"/>
  </bookViews>
  <sheets>
    <sheet name="Cover" sheetId="1" r:id="rId1"/>
    <sheet name="blank page" sheetId="2" r:id="rId2"/>
    <sheet name="Consent Statement" sheetId="3" r:id="rId3"/>
    <sheet name="Q1-20" sheetId="13" r:id="rId4"/>
    <sheet name="Q101-138" sheetId="5" r:id="rId5"/>
    <sheet name="Q139-148" sheetId="6" r:id="rId6"/>
    <sheet name="Q149-156" sheetId="7" r:id="rId7"/>
    <sheet name="Int.Obs." sheetId="8" r:id="rId8"/>
    <sheet name="Footnotes" sheetId="9" r:id="rId9"/>
    <sheet name="translations" sheetId="11" r:id="rId10"/>
    <sheet name="variables" sheetId="12" r:id="rId11"/>
    <sheet name="translations_CSPro" sheetId="16" r:id="rId12"/>
  </sheets>
  <definedNames>
    <definedName name="ExternalData_1" localSheetId="11" hidden="1">translations_CSPro!$A$1:$J$111</definedName>
    <definedName name="Language_Options">OFFSET(translations[#Headers],0,3,,COUNTA(translations[#Headers])-3)</definedName>
    <definedName name="Language_Selected">Cover!$H$67</definedName>
    <definedName name="_xlnm.Print_Area" localSheetId="1">'blank page'!$A$1:$AO$75</definedName>
    <definedName name="_xlnm.Print_Area" localSheetId="2">'Consent Statement'!$A$1:$AQ$33</definedName>
    <definedName name="_xlnm.Print_Area" localSheetId="0">Cover!$A$1:$AP$80</definedName>
    <definedName name="_xlnm.Print_Area" localSheetId="8">Footnotes!$A$1:$AP$29</definedName>
    <definedName name="_xlnm.Print_Area" localSheetId="7">'Int.Obs.'!$A$1:$AO$67</definedName>
    <definedName name="_xlnm.Print_Area" localSheetId="4">'Q101-138'!$A$1:$AQ$403</definedName>
    <definedName name="_xlnm.Print_Area" localSheetId="3">'Q1-20'!$A$1:$EL$76</definedName>
    <definedName name="_xlnm.Print_Area" localSheetId="5">'Q139-148'!$A$1:$AQ$107</definedName>
    <definedName name="_xlnm.Print_Area" localSheetId="6">'Q149-156'!$A$1:$AQ$106</definedName>
    <definedName name="_xlnm.Print_Titles" localSheetId="4">'Q101-138'!$1:$3</definedName>
    <definedName name="_xlnm.Print_Titles" localSheetId="3">'Q1-20'!$1:$38</definedName>
    <definedName name="_xlnm.Print_Titles" localSheetId="5">'Q139-148'!$1:$3</definedName>
    <definedName name="_xlnm.Print_Titles" localSheetId="6">'Q149-156'!$1:$3</definedName>
    <definedName name="_xlnm.Print_Titles" localSheetId="9">translations!$1:$1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X63" i="13" l="1"/>
  <c r="BT63" i="13"/>
  <c r="BO63" i="13"/>
  <c r="BJ63" i="13"/>
  <c r="BX58" i="13"/>
  <c r="BT58" i="13"/>
  <c r="BO58" i="13"/>
  <c r="BJ58" i="13"/>
  <c r="BX53" i="13"/>
  <c r="BT53" i="13"/>
  <c r="BO53" i="13"/>
  <c r="BJ53" i="13"/>
  <c r="BX48" i="13"/>
  <c r="BT48" i="13"/>
  <c r="BO48" i="13"/>
  <c r="BJ48" i="13"/>
  <c r="BX42" i="13"/>
  <c r="BT42" i="13"/>
  <c r="BO42" i="13"/>
  <c r="BJ42" i="13"/>
  <c r="BW1" i="13"/>
  <c r="AJ69" i="1"/>
  <c r="AC69" i="1"/>
  <c r="V69" i="1"/>
  <c r="AJ68" i="1"/>
  <c r="AC68" i="1"/>
  <c r="V68" i="1"/>
  <c r="AK2" i="1"/>
  <c r="AK16" i="13"/>
  <c r="E263" i="5"/>
  <c r="C73" i="13"/>
  <c r="F372" i="5"/>
  <c r="E64" i="6"/>
  <c r="F331" i="5"/>
  <c r="E5" i="5"/>
  <c r="CG16" i="13"/>
  <c r="DL16" i="13"/>
  <c r="E366" i="5"/>
  <c r="P168" i="5"/>
  <c r="E59" i="5"/>
  <c r="E213" i="5"/>
  <c r="E315" i="5"/>
  <c r="E64" i="5"/>
  <c r="E48" i="6"/>
  <c r="F359" i="5"/>
  <c r="F333" i="5"/>
  <c r="E218" i="5"/>
  <c r="F168" i="5"/>
  <c r="E348" i="5"/>
  <c r="DR16" i="13"/>
  <c r="B4" i="3"/>
  <c r="F368" i="5"/>
  <c r="F369" i="5"/>
  <c r="E130" i="5"/>
  <c r="E13" i="6"/>
  <c r="E80" i="5"/>
  <c r="F371" i="5"/>
  <c r="F373" i="5"/>
  <c r="DX16" i="13"/>
  <c r="E70" i="5"/>
  <c r="E89" i="6"/>
  <c r="F341" i="5"/>
  <c r="E319" i="5"/>
  <c r="AA16" i="13"/>
  <c r="E16" i="13"/>
  <c r="E248" i="5"/>
  <c r="K168" i="5"/>
  <c r="E137" i="5"/>
  <c r="F337" i="5"/>
  <c r="E21" i="6"/>
  <c r="E324" i="5"/>
  <c r="E90" i="5"/>
  <c r="E395" i="5"/>
  <c r="AL2" i="1"/>
  <c r="H64" i="1"/>
  <c r="CT16" i="13"/>
  <c r="E355" i="5"/>
  <c r="F358" i="5"/>
  <c r="C67" i="13"/>
  <c r="F357" i="5"/>
  <c r="C70" i="13"/>
  <c r="F374" i="5"/>
  <c r="E33" i="5"/>
  <c r="EG16" i="13"/>
  <c r="K154" i="5"/>
  <c r="AF16" i="13"/>
  <c r="E388" i="5"/>
  <c r="E180" i="5"/>
  <c r="E39" i="6"/>
  <c r="F362" i="5"/>
  <c r="E344" i="5"/>
  <c r="CN16" i="13"/>
  <c r="E89" i="7"/>
  <c r="F370" i="5"/>
  <c r="DA16" i="13"/>
  <c r="F361" i="5"/>
  <c r="E244" i="5"/>
  <c r="F360" i="5"/>
  <c r="V16" i="13"/>
  <c r="E59" i="6"/>
  <c r="CA16" i="13"/>
  <c r="E377" i="5"/>
  <c r="AQ16" i="13"/>
  <c r="P16" i="13"/>
  <c r="E103" i="5"/>
  <c r="E126" i="5"/>
  <c r="DF16" i="13"/>
  <c r="E268" i="5"/>
  <c r="J64" i="1"/>
  <c r="E399" i="5"/>
  <c r="F335" i="5"/>
  <c r="E194" i="5"/>
  <c r="E292" i="5"/>
  <c r="F339" i="5"/>
  <c r="P154" i="5"/>
  <c r="E382" i="5"/>
  <c r="BB16" i="13"/>
  <c r="E85" i="5"/>
  <c r="E236" i="5"/>
  <c r="F154" i="5"/>
  <c r="E5"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C2339861-0661-4125-BA63-33C80F5D3066}" keepAlive="1" name="Query - fBulkReplace" description="Connection to the 'fBulkReplace' query in the workbook." type="5" refreshedVersion="0" background="1">
    <dbPr connection="Provider=Microsoft.Mashup.OleDb.1;Data Source=$Workbook$;Location=fBulkReplace;Extended Properties=&quot;&quot;" command="SELECT * FROM [fBulkReplace]"/>
  </connection>
  <connection id="2" xr16:uid="{C0C67E56-BF72-4620-BB9B-FB59862FE582}" keepAlive="1" name="Query - languages" description="Connection to the 'languages' query in the workbook." type="5" refreshedVersion="0" background="1">
    <dbPr connection="Provider=Microsoft.Mashup.OleDb.1;Data Source=$Workbook$;Location=languages;Extended Properties=&quot;&quot;" command="SELECT * FROM [languages]"/>
  </connection>
  <connection id="3" xr16:uid="{66A5113E-4544-4155-8487-E8B6A611B0CE}" keepAlive="1" name="Query - translations_CSPro" description="Connection to the 'translations_CSPro' query in the workbook." type="5" refreshedVersion="8" background="1" saveData="1">
    <dbPr connection="Provider=Microsoft.Mashup.OleDb.1;Data Source=$Workbook$;Location=translations_CSPro;Extended Properties=&quot;&quot;" command="SELECT * FROM [translations_CSPro]"/>
  </connection>
  <connection id="4" xr16:uid="{B2405513-EB4A-43F9-A983-AA9317143A2E}" keepAlive="1" name="Query - variables" description="Connection to the 'variables' query in the workbook." type="5" refreshedVersion="0" background="1">
    <dbPr connection="Provider=Microsoft.Mashup.OleDb.1;Data Source=$Workbook$;Location=variables;Extended Properties=&quot;&quot;" command="SELECT * FROM [variables]"/>
  </connection>
</connections>
</file>

<file path=xl/sharedStrings.xml><?xml version="1.0" encoding="utf-8"?>
<sst xmlns="http://schemas.openxmlformats.org/spreadsheetml/2006/main" count="2149" uniqueCount="1113">
  <si>
    <t>FORMATTING DATE:</t>
  </si>
  <si>
    <t>ENQUÊTE DÉMOGRAPHIQUE ET DE SANTÉ</t>
  </si>
  <si>
    <t>QUESTIONNAIRE STANDARD MÉNAGE</t>
  </si>
  <si>
    <t>[NOM DU PAYS]</t>
  </si>
  <si>
    <t>[NOM DE L'ORGANISATION]</t>
  </si>
  <si>
    <t>IDENTIFICATION (1)</t>
  </si>
  <si>
    <t>NOM DE LA LOCALITÉ</t>
  </si>
  <si>
    <t>NOM DU CHEF DE MÉNAGE</t>
  </si>
  <si>
    <t>NUMÉRO DE GRAPPE</t>
  </si>
  <si>
    <t xml:space="preserve">. </t>
  </si>
  <si>
    <t>NUMÉRO DU MÉNAGE</t>
  </si>
  <si>
    <t>MÉNAGE SÉLECTIONNÉ POUR L'ENQUÊTE HOMME ? (1=OUI, 2=NON)</t>
  </si>
  <si>
    <t>VISITES D'ENQUÊTEURS</t>
  </si>
  <si>
    <t>VISITE FINALE</t>
  </si>
  <si>
    <t>DATE</t>
  </si>
  <si>
    <t>JOUR</t>
  </si>
  <si>
    <t>MOIS</t>
  </si>
  <si>
    <t xml:space="preserve">NOM DE </t>
  </si>
  <si>
    <t>ANNÉE</t>
  </si>
  <si>
    <t>L'ENQUÊTEUR/</t>
  </si>
  <si>
    <r>
      <t>N</t>
    </r>
    <r>
      <rPr>
        <sz val="8"/>
        <rFont val="Calibri"/>
        <family val="2"/>
      </rPr>
      <t>°</t>
    </r>
  </si>
  <si>
    <t>ENQUÊTRICE</t>
  </si>
  <si>
    <t>ENQUÊT</t>
  </si>
  <si>
    <t>RÉSULTAT*</t>
  </si>
  <si>
    <t>PROCHAINE</t>
  </si>
  <si>
    <t>VISITE</t>
  </si>
  <si>
    <t>NOMBRE TOTAL</t>
  </si>
  <si>
    <t>HEURE</t>
  </si>
  <si>
    <t>DE VISITES</t>
  </si>
  <si>
    <t>*CODES RÉSULTAT :</t>
  </si>
  <si>
    <t>TOTAL DE</t>
  </si>
  <si>
    <t>PERSONNES</t>
  </si>
  <si>
    <t>REMPLI</t>
  </si>
  <si>
    <t>DANS LE MÉNAGE</t>
  </si>
  <si>
    <t xml:space="preserve">PAS DE MEMBRE DU MÉNAGE À LA MAISON OU PAS D'ENQUÊTÉ </t>
  </si>
  <si>
    <t>COMPÉTENT À LA MAISON, AU MOMENT DE LA VISITE</t>
  </si>
  <si>
    <t>TOTAL DE FEMMES</t>
  </si>
  <si>
    <t>MÉNAGE TOTALEMENT ABSENT POUR UNE LONGUE PÉRIODE</t>
  </si>
  <si>
    <t>ÉLIGIBLES</t>
  </si>
  <si>
    <t>DIFFÉRÉ</t>
  </si>
  <si>
    <t>REFUSÉ</t>
  </si>
  <si>
    <t>LOGEMENT VACANT OU PAS DE LOGEMENT À L'ADRESSE</t>
  </si>
  <si>
    <t>TOTAL D'HOMMES</t>
  </si>
  <si>
    <t>LOGEMENT DÉTRUIT</t>
  </si>
  <si>
    <t>LOGEMENT NON TROUVÉ</t>
  </si>
  <si>
    <t>AUTRE</t>
  </si>
  <si>
    <r>
      <t>N</t>
    </r>
    <r>
      <rPr>
        <sz val="8"/>
        <rFont val="Calibri"/>
        <family val="2"/>
      </rPr>
      <t>°</t>
    </r>
    <r>
      <rPr>
        <sz val="8"/>
        <rFont val="Arial"/>
        <family val="2"/>
      </rPr>
      <t xml:space="preserve"> DE LIGNE DE</t>
    </r>
  </si>
  <si>
    <t>(PRÉCISEZ)</t>
  </si>
  <si>
    <t>L'ENQUÊTÉ POUR</t>
  </si>
  <si>
    <t>LE QUESTION-</t>
  </si>
  <si>
    <t>NAIRE MÉNAGE</t>
  </si>
  <si>
    <t>LANGUE DU</t>
  </si>
  <si>
    <t>LANGUE DE</t>
  </si>
  <si>
    <t>LANGUE MATERNELLE</t>
  </si>
  <si>
    <t>INTERPRÈTE</t>
  </si>
  <si>
    <t>QUESTIONNAIRE**</t>
  </si>
  <si>
    <t>L'INTERVIEW**</t>
  </si>
  <si>
    <t>DE L'ENQUÊTÉ**</t>
  </si>
  <si>
    <t>(OUI = 1, NON = 2)</t>
  </si>
  <si>
    <t>FRANÇAIS</t>
  </si>
  <si>
    <t>**CODES LANGUES :</t>
  </si>
  <si>
    <t>ÉQUIPE</t>
  </si>
  <si>
    <t>CHEF D'ÉQUIPE</t>
  </si>
  <si>
    <t>CONTRÔLEUR CAPI (2)</t>
  </si>
  <si>
    <t>NUMÉRO</t>
  </si>
  <si>
    <t>NOM</t>
  </si>
  <si>
    <t>Note: Les questions surlignées dans la colonne du numéro des questions peuvent être supprimées dans certaines circonstances  (voir notes de bas de page). Les crochets [ ] indiquent les éléments qui doivent être adaptés sur la base de chaque pays.</t>
  </si>
  <si>
    <t>CETTE PAGE EST LAISSÉE BLANCHE INTENTIONNELLEMENT</t>
  </si>
  <si>
    <t xml:space="preserve">PRÉSENTATION ET DEMANDE  DE CONSENTEMENT </t>
  </si>
  <si>
    <t>(3)</t>
  </si>
  <si>
    <t>SIGNATURE DE L'ENQUÊTEUR</t>
  </si>
  <si>
    <t xml:space="preserve">L'ENQUÊTÉ ACCEPTE </t>
  </si>
  <si>
    <t xml:space="preserve">L'ENQUÊTÉ REFUSE </t>
  </si>
  <si>
    <t>D'ÊTRE INTERVIEWÉ</t>
  </si>
  <si>
    <t>FIN</t>
  </si>
  <si>
    <t>NOTEZ L'HEURE.</t>
  </si>
  <si>
    <t>HEURES</t>
  </si>
  <si>
    <t>MINUTES</t>
  </si>
  <si>
    <t>TABLEAU MÉNAGE</t>
  </si>
  <si>
    <t>SI 0-17 ANS</t>
  </si>
  <si>
    <t>SI 4 ANS OU PLUS</t>
  </si>
  <si>
    <t>SI 4-24 ANS</t>
  </si>
  <si>
    <t>SI 0-4 ANS</t>
  </si>
  <si>
    <t>RÉSIDENTS HABITUELS</t>
  </si>
  <si>
    <t>LIEN AVEC LE CHEF DE MÉNAGE</t>
  </si>
  <si>
    <t>SEXE</t>
  </si>
  <si>
    <t>RÉSIDENCE</t>
  </si>
  <si>
    <t>ÂGE</t>
  </si>
  <si>
    <t xml:space="preserve">ÉTAT </t>
  </si>
  <si>
    <t>ÉLIGIBILITÉ</t>
  </si>
  <si>
    <t>N°</t>
  </si>
  <si>
    <t xml:space="preserve">ÉTAT DE SURVIE ET RÉSIDENCE DES </t>
  </si>
  <si>
    <t>FRÉQUENTATION SCOLAIRE</t>
  </si>
  <si>
    <t>ENREGISTRE-</t>
  </si>
  <si>
    <t>LIGNE</t>
  </si>
  <si>
    <t>ET VISITEURS</t>
  </si>
  <si>
    <t>MATRIMONIAL</t>
  </si>
  <si>
    <t>PARENTS BIOLOGIQUES</t>
  </si>
  <si>
    <t>L'ÉCOLE</t>
  </si>
  <si>
    <t>ACTUELLE/RÉCENTE</t>
  </si>
  <si>
    <t>MENT DES</t>
  </si>
  <si>
    <t>NAISSANCES</t>
  </si>
  <si>
    <t>ENCER-</t>
  </si>
  <si>
    <t>SI MÉNAGE SÉLEC-TIONNÉ POUR ENQUÊTE HOMME</t>
  </si>
  <si>
    <t xml:space="preserve">CLEZ LE </t>
  </si>
  <si>
    <t xml:space="preserve">N° DE </t>
  </si>
  <si>
    <t>LIGNE DE</t>
  </si>
  <si>
    <t xml:space="preserve">LIGNE </t>
  </si>
  <si>
    <t>TOUTES</t>
  </si>
  <si>
    <t>DE TOUS</t>
  </si>
  <si>
    <t>LES</t>
  </si>
  <si>
    <t>FEMMES</t>
  </si>
  <si>
    <t>ENFANTS</t>
  </si>
  <si>
    <t>DE 15-49</t>
  </si>
  <si>
    <t>DE 0-5</t>
  </si>
  <si>
    <t>ANS</t>
  </si>
  <si>
    <t>1 = MARIÉ OU</t>
  </si>
  <si>
    <t>VIVANT</t>
  </si>
  <si>
    <t>ENSEMBLE</t>
  </si>
  <si>
    <t>2 = DIVORCÉ/</t>
  </si>
  <si>
    <t>SÉPARÉ</t>
  </si>
  <si>
    <t>3 = VEUF</t>
  </si>
  <si>
    <t xml:space="preserve">4 = JAMAIS </t>
  </si>
  <si>
    <t>1 = A UN</t>
  </si>
  <si>
    <t>MARIÉ ET</t>
  </si>
  <si>
    <t>(4)</t>
  </si>
  <si>
    <t>CERTIFICAT</t>
  </si>
  <si>
    <t xml:space="preserve">N'A JAMAIS </t>
  </si>
  <si>
    <t>HOMMES</t>
  </si>
  <si>
    <t>2 = ENREGIS-</t>
  </si>
  <si>
    <t>VÉCU AVEC</t>
  </si>
  <si>
    <t>DE 15-[49]</t>
  </si>
  <si>
    <t>TRÉE</t>
  </si>
  <si>
    <t>VOIR CODES</t>
  </si>
  <si>
    <t>QUELQU'UN</t>
  </si>
  <si>
    <t xml:space="preserve">3 = NI L'UN, </t>
  </si>
  <si>
    <t>CI-DESSOUS.</t>
  </si>
  <si>
    <t>NI L'AUTRE</t>
  </si>
  <si>
    <t>8 = NE SAIT PAS</t>
  </si>
  <si>
    <t>M</t>
  </si>
  <si>
    <t>F</t>
  </si>
  <si>
    <t>O</t>
  </si>
  <si>
    <t>N</t>
  </si>
  <si>
    <t>EN ANNÉES</t>
  </si>
  <si>
    <t>NSP</t>
  </si>
  <si>
    <t>NIVEAU</t>
  </si>
  <si>
    <t>CLASSE</t>
  </si>
  <si>
    <t>Y</t>
  </si>
  <si>
    <t>01</t>
  </si>
  <si>
    <t>ALLEZ À 14</t>
  </si>
  <si>
    <t>ALLEZ À 16</t>
  </si>
  <si>
    <t>ALLEZ À 20</t>
  </si>
  <si>
    <t>02</t>
  </si>
  <si>
    <t>03</t>
  </si>
  <si>
    <t>04</t>
  </si>
  <si>
    <t>05</t>
  </si>
  <si>
    <t>06</t>
  </si>
  <si>
    <t>07</t>
  </si>
  <si>
    <t>08</t>
  </si>
  <si>
    <t>09</t>
  </si>
  <si>
    <t>10</t>
  </si>
  <si>
    <t>7A)</t>
  </si>
  <si>
    <t>CODES POUR Qs. 17 ET 19 : NIVEAU D'INSTRUCTION</t>
  </si>
  <si>
    <t>OUI</t>
  </si>
  <si>
    <t>AJOUTEZ</t>
  </si>
  <si>
    <t>NON</t>
  </si>
  <si>
    <t>AU TABLEAU</t>
  </si>
  <si>
    <t>01 = CHEF DE MÉNAGE</t>
  </si>
  <si>
    <t>07 = BEAU-PARENT</t>
  </si>
  <si>
    <t>7B)</t>
  </si>
  <si>
    <t>02 = FEMME OU MARI</t>
  </si>
  <si>
    <t>08 = FRÈRE OU SOEUR</t>
  </si>
  <si>
    <t xml:space="preserve">0 = PROGRAMME ÉDUCATIF </t>
  </si>
  <si>
    <t>00 = MOINS D'1 ANNÉE ACHEVÉE</t>
  </si>
  <si>
    <t>03 = FILS OU FILLE</t>
  </si>
  <si>
    <t>09 = AUTRE LIEN DE PARENTÉ</t>
  </si>
  <si>
    <t xml:space="preserve">  PRÉSCOLAIRE</t>
  </si>
  <si>
    <t>(UTILISEZ '00' POUR Q. 17 SEULEMENT.</t>
  </si>
  <si>
    <t>04 = GENDRE OU</t>
  </si>
  <si>
    <t>10 = ADOPTÉ /EN GARDE/</t>
  </si>
  <si>
    <t>1 = PRIMAIRE</t>
  </si>
  <si>
    <t xml:space="preserve">CE CODE N'EST PAS AUTORISÉ </t>
  </si>
  <si>
    <t>7C)</t>
  </si>
  <si>
    <t>BELLE-FILLE</t>
  </si>
  <si>
    <t>ENFANT DE FEMME/MARI</t>
  </si>
  <si>
    <t>2 = SECONDAIRE</t>
  </si>
  <si>
    <t>POUR Q. 19.)</t>
  </si>
  <si>
    <t>05 = PETIT FILS/FILLE</t>
  </si>
  <si>
    <t>11 = SANS PARENTÉ</t>
  </si>
  <si>
    <t>3 = SUPÉRIEUR</t>
  </si>
  <si>
    <t>98 = NE SAIT PAS</t>
  </si>
  <si>
    <t>06 = PÈRE/MÈRE</t>
  </si>
  <si>
    <t>11</t>
  </si>
  <si>
    <t>12</t>
  </si>
  <si>
    <t>13</t>
  </si>
  <si>
    <t>14</t>
  </si>
  <si>
    <t>15</t>
  </si>
  <si>
    <t>16</t>
  </si>
  <si>
    <t>17</t>
  </si>
  <si>
    <t>CARACTÉRISTIQUES DU MÉNAGE</t>
  </si>
  <si>
    <t>QUESTIONS ET FILTRES</t>
  </si>
  <si>
    <t>CODES</t>
  </si>
  <si>
    <t xml:space="preserve">ALLEZ À </t>
  </si>
  <si>
    <t>EAU DU ROBINET</t>
  </si>
  <si>
    <t>(5)</t>
  </si>
  <si>
    <t>ROBINET DANS LOGEMENT</t>
  </si>
  <si>
    <t>ROBINET DANS COUR/PARCELLE</t>
  </si>
  <si>
    <t>ROBINET CHEZ UN VOISIN</t>
  </si>
  <si>
    <t>ROBINET PUBLIC/BORNE FONTAINE</t>
  </si>
  <si>
    <t xml:space="preserve">PUITS À POMPE OU FORAGE </t>
  </si>
  <si>
    <t>21</t>
  </si>
  <si>
    <t xml:space="preserve">PUITS CREUSÉ </t>
  </si>
  <si>
    <t>PUITS PROTÉGÉ</t>
  </si>
  <si>
    <t>31</t>
  </si>
  <si>
    <t>PUITS NON PROTÉGÉ</t>
  </si>
  <si>
    <t>32</t>
  </si>
  <si>
    <t>EAU DE SOURCE</t>
  </si>
  <si>
    <t>SOURCE PROTÉGÉE</t>
  </si>
  <si>
    <t>41</t>
  </si>
  <si>
    <t>SOURCE NON PROTÉGÉE</t>
  </si>
  <si>
    <t>42</t>
  </si>
  <si>
    <t>EAU DE PLUIE</t>
  </si>
  <si>
    <t>51</t>
  </si>
  <si>
    <t>CAMION CITERNE</t>
  </si>
  <si>
    <t>61</t>
  </si>
  <si>
    <t xml:space="preserve">CHARRETTE AVEC PETITE CITERNE/ </t>
  </si>
  <si>
    <t>TONNEAU</t>
  </si>
  <si>
    <t>71</t>
  </si>
  <si>
    <t>EAU DE SURFACE (RIVIÈRE/BARRAGE/LAC/</t>
  </si>
  <si>
    <t>MARE/FLEUVE/CANAL/ CANAL</t>
  </si>
  <si>
    <t>D'IRRIGATION)</t>
  </si>
  <si>
    <t>81</t>
  </si>
  <si>
    <t>EAU EN BOUTEILLE</t>
  </si>
  <si>
    <t>91</t>
  </si>
  <si>
    <t>96</t>
  </si>
  <si>
    <t>PUITS À POMPE OU FORAGE</t>
  </si>
  <si>
    <t>DANS VOTRE LOGEMENT</t>
  </si>
  <si>
    <t>1</t>
  </si>
  <si>
    <t>DANS VOTRE COUR/PARCELLE</t>
  </si>
  <si>
    <t>2</t>
  </si>
  <si>
    <t>AILLEURS</t>
  </si>
  <si>
    <t>3</t>
  </si>
  <si>
    <t>NE SAIT PAS</t>
  </si>
  <si>
    <t>998</t>
  </si>
  <si>
    <t>NUMÉRO DE LIGNE</t>
  </si>
  <si>
    <t>. . . . . . . . . . . . . . . . . .</t>
  </si>
  <si>
    <t>8</t>
  </si>
  <si>
    <t>LA FAIRE BOUILLIR</t>
  </si>
  <si>
    <t>A</t>
  </si>
  <si>
    <t>AJOUTER EAU DE JAVEL/CHLORE</t>
  </si>
  <si>
    <t>B</t>
  </si>
  <si>
    <t>LA FILTRER À TRAVERS UN LINGE</t>
  </si>
  <si>
    <t>C</t>
  </si>
  <si>
    <t>UTILISER UN FILTRE (CÉRAMIQUE/</t>
  </si>
  <si>
    <t>SABLE/COMPOSITE/ETC)</t>
  </si>
  <si>
    <t>D</t>
  </si>
  <si>
    <t>DÉSINFECTION SOLAIRE</t>
  </si>
  <si>
    <t>E</t>
  </si>
  <si>
    <t>LA LAISSER REPOSER</t>
  </si>
  <si>
    <t>X</t>
  </si>
  <si>
    <t>Z</t>
  </si>
  <si>
    <t>CHASSE D'EAU/CHASSE MANUELLE</t>
  </si>
  <si>
    <t xml:space="preserve">CHASSE D'EAU CONNECTÉE </t>
  </si>
  <si>
    <t>(6)</t>
  </si>
  <si>
    <t>À UN SYSTÈME D'ÉGOUT</t>
  </si>
  <si>
    <t>À UNE FOSSE SEPTIQUE</t>
  </si>
  <si>
    <t>À UNE FOSSE D'AISANCES</t>
  </si>
  <si>
    <t>À QUELQUE CHOSE D'AUTRE</t>
  </si>
  <si>
    <t>À NE SAIT PAS OÙ</t>
  </si>
  <si>
    <t>FOSSE D'AISANCES</t>
  </si>
  <si>
    <t>FOSSE D'AISANCES AMÉLIORÉE</t>
  </si>
  <si>
    <t>AUTO-AÉRÉE</t>
  </si>
  <si>
    <t>FOSSE D'AISANCES AVEC DALLE</t>
  </si>
  <si>
    <t>22</t>
  </si>
  <si>
    <t>FOSSE D'AISANCES SANS DALLE</t>
  </si>
  <si>
    <t>TROU OUVERT</t>
  </si>
  <si>
    <t>23</t>
  </si>
  <si>
    <t>TOILETTES À COMPOSTAGE</t>
  </si>
  <si>
    <t>SEAU/TINETTE</t>
  </si>
  <si>
    <t>TOILETTES/LATRINES SUSPENDUES</t>
  </si>
  <si>
    <t>PAS DE TOILETTES/NATURE</t>
  </si>
  <si>
    <t>NOMBRE DE MÉNAGES</t>
  </si>
  <si>
    <t>SI MOINS DE 10</t>
  </si>
  <si>
    <t>10 MÉNAGES OU PLUS</t>
  </si>
  <si>
    <t>95</t>
  </si>
  <si>
    <t>98</t>
  </si>
  <si>
    <t>VÉRIFIEZ 109 :</t>
  </si>
  <si>
    <t>CODES 12, 13, 21,</t>
  </si>
  <si>
    <t xml:space="preserve">AUTRE </t>
  </si>
  <si>
    <t>117</t>
  </si>
  <si>
    <t>22, 23, OU 31 ENCERCLÉ</t>
  </si>
  <si>
    <t xml:space="preserve">USINE DE TRAITEMENT </t>
  </si>
  <si>
    <t>ENTERRÉ DANS UNE FOSSE COUVERTE</t>
  </si>
  <si>
    <t xml:space="preserve">FOSSE À DECOUVERT/FORÊT/CHAMPS / </t>
  </si>
  <si>
    <t>TERRAIN VAGUE</t>
  </si>
  <si>
    <t>EAU DE SURFACE (RIVIÈRE/BARRAGE/</t>
  </si>
  <si>
    <t>LAC/MARE/FLEUVE CANAL/</t>
  </si>
  <si>
    <t>CANAL D'IRRIGATION)</t>
  </si>
  <si>
    <t>4</t>
  </si>
  <si>
    <t>6</t>
  </si>
  <si>
    <t>CUISINIÈRE ÉLECTRIQUE</t>
  </si>
  <si>
    <t>FOUR SOLAIRE</t>
  </si>
  <si>
    <t xml:space="preserve">CUISINIÈRE À GAZ PROPANE LIQUÉFIÉ (GPL) </t>
  </si>
  <si>
    <t>CUISINIÈRE À GAZ</t>
  </si>
  <si>
    <t xml:space="preserve">CUINIÈRE CONNECTÉE AU GAZ NATUREL </t>
  </si>
  <si>
    <t>CUISINIÈRE AU BIOGAZ</t>
  </si>
  <si>
    <t>CUISINIÈRE À COMBUSTIBLE LIQUIDE</t>
  </si>
  <si>
    <t xml:space="preserve">CUISINIÈRE D'UN FABRICANT À COMBUSTIBLE </t>
  </si>
  <si>
    <t>SOLIDE</t>
  </si>
  <si>
    <t xml:space="preserve">CUISINIÈRE TRADITIONNELLE À COMBUSTIBLE </t>
  </si>
  <si>
    <t>FOYER À TROIS PIERRES/FOYER OUVERT</t>
  </si>
  <si>
    <t>PAS DE CUISINE DANS LE MÉNAGE</t>
  </si>
  <si>
    <t>ALCOOL/ÉTHANOL</t>
  </si>
  <si>
    <t>ESSENCE/DIESEL</t>
  </si>
  <si>
    <t>PARAFFINE/PÉTROLE</t>
  </si>
  <si>
    <t>CHARBON/LIGNITE</t>
  </si>
  <si>
    <t>CHARBON DE BOIS</t>
  </si>
  <si>
    <t>BOIS</t>
  </si>
  <si>
    <t>PAILLE/BRANCHAGES/HERBES</t>
  </si>
  <si>
    <t>PRODUITS AGRICOLES</t>
  </si>
  <si>
    <t>BOUSE D'ANIMAL/DÉCHETS</t>
  </si>
  <si>
    <t xml:space="preserve">COMBUSTIBLES BIOMASSE TRANSFORMÉS </t>
  </si>
  <si>
    <t>ORDURES/PLASTIQUE</t>
  </si>
  <si>
    <t>SCIURE</t>
  </si>
  <si>
    <t>DANS LA MAISON</t>
  </si>
  <si>
    <t>DANS UN BÂTIMENT SÉPARÉ</t>
  </si>
  <si>
    <t>À L'EXTÉRIEUR</t>
  </si>
  <si>
    <t>CHAUFFAGE CENTRAL</t>
  </si>
  <si>
    <t>RADIATEUR D'UN FABRICANT</t>
  </si>
  <si>
    <t>RADIATEUR TRADITIONNEL</t>
  </si>
  <si>
    <t>FOURNEAU D'UN FABRICANT</t>
  </si>
  <si>
    <t>FOURNEAU TRADITIONNEL</t>
  </si>
  <si>
    <t>FEU À TROIS PIERRES/FOYER OUVERT</t>
  </si>
  <si>
    <t>PAS DE RADIATEUR DANS LE MÉNAGE/</t>
  </si>
  <si>
    <t>PAS BESOIN</t>
  </si>
  <si>
    <t>ÉLECTRICITÉ</t>
  </si>
  <si>
    <t>CONNECTÉ AU GAZ NATUREL</t>
  </si>
  <si>
    <t>CHAUFFAGE SOLAIRE DE L'AIR</t>
  </si>
  <si>
    <t>GAZ PROPANE LIQUÉFIÉ (GPL)/</t>
  </si>
  <si>
    <t>GAZ DE CUISINE</t>
  </si>
  <si>
    <t>BIOGAZ</t>
  </si>
  <si>
    <t>. . . . . . . . . . . . . . . . . . . . . . . . . . . . . . .</t>
  </si>
  <si>
    <t>LANTERNE SOLAIRE</t>
  </si>
  <si>
    <t>. . . . . . . . . . . . . . . . . . . . . . . . .</t>
  </si>
  <si>
    <t xml:space="preserve">LAMPE DE POCHE, TORCHE OU LANTERNE </t>
  </si>
  <si>
    <t>RECHARGEABLE</t>
  </si>
  <si>
    <t xml:space="preserve">. . . . . . . . . . . . . . . . . . . . . . . . </t>
  </si>
  <si>
    <t>À PILES</t>
  </si>
  <si>
    <t>LAMPE BIOGAZ</t>
  </si>
  <si>
    <t>LAMPE ESSENCE</t>
  </si>
  <si>
    <t>LAMPE KÉROSÈNE OU PARAFFINE</t>
  </si>
  <si>
    <t xml:space="preserve">. . . . . . . . . . . . . . . </t>
  </si>
  <si>
    <t xml:space="preserve">. . . . . . . . . . . . . . . . . . . . . </t>
  </si>
  <si>
    <t>. . . . . . . . . . . . . . . .  . .</t>
  </si>
  <si>
    <t>LAMPE À HUILE</t>
  </si>
  <si>
    <t xml:space="preserve">. . . . . . . . . . . . . . . . . . . . . . . . . . . . . . . </t>
  </si>
  <si>
    <t>BOUGIE</t>
  </si>
  <si>
    <t>PAS D'ÉCLAIRAGE DANS LE MÉNAGE</t>
  </si>
  <si>
    <t>NOMBRE DE PIÈCES</t>
  </si>
  <si>
    <t>(7)</t>
  </si>
  <si>
    <t>a)</t>
  </si>
  <si>
    <t>VACHES/TAUREAUX</t>
  </si>
  <si>
    <t>b)</t>
  </si>
  <si>
    <t>AUTRE BÉTAIL</t>
  </si>
  <si>
    <t>c)</t>
  </si>
  <si>
    <t>CHEVAUX/ÂNES/MULETS</t>
  </si>
  <si>
    <t>d)</t>
  </si>
  <si>
    <t>CHÈVRES</t>
  </si>
  <si>
    <t>e)</t>
  </si>
  <si>
    <t>MOUTONS</t>
  </si>
  <si>
    <t>f)</t>
  </si>
  <si>
    <t>POULETS/AUTRE VOLAILLE</t>
  </si>
  <si>
    <t>HECTARES</t>
  </si>
  <si>
    <t>.</t>
  </si>
  <si>
    <t>95 HECTARES OU PLUS</t>
  </si>
  <si>
    <t>950</t>
  </si>
  <si>
    <t>(8)</t>
  </si>
  <si>
    <t>RADIO</t>
  </si>
  <si>
    <t>TÉLÉVISION</t>
  </si>
  <si>
    <t>TÉLÉPHONE FIXE</t>
  </si>
  <si>
    <t>ORDINATEUR</t>
  </si>
  <si>
    <t>RÉFRIGÉRATEUR</t>
  </si>
  <si>
    <t>[AJOUTEZ D'AUTRES POSTES. VOIR NOTE 8].</t>
  </si>
  <si>
    <t>MONTRE</t>
  </si>
  <si>
    <t>TÉLÉPHONE PORTABLE</t>
  </si>
  <si>
    <t>BICYCLETTE</t>
  </si>
  <si>
    <t>MOTOCYCLETTE/SCOOTER</t>
  </si>
  <si>
    <t>CHARRETTE AVEC ANIMAL</t>
  </si>
  <si>
    <t>VOITURE/CAMIONNETTE</t>
  </si>
  <si>
    <t>g)</t>
  </si>
  <si>
    <t>BATEAU À MOTEUR</t>
  </si>
  <si>
    <t>TOUS LES JOURS</t>
  </si>
  <si>
    <t>UNE FOIS PAR SEMAINE</t>
  </si>
  <si>
    <t>UNE FOIS PAR MOIS</t>
  </si>
  <si>
    <t>MOINS D'UNE FOIS PAR MOIS</t>
  </si>
  <si>
    <t>JAMAIS</t>
  </si>
  <si>
    <t>5</t>
  </si>
  <si>
    <t>(9)</t>
  </si>
  <si>
    <t>NOMBRE DE MOUSTIQUAIRES</t>
  </si>
  <si>
    <t>MOUSTIQUAIRES</t>
  </si>
  <si>
    <t>DEMANDEZ À L'ENQUÊTÉ DE VOUS MONTRER TOUTES LES MOUSTIQUAIRES DU MÉNAGE. OBSERVEZ ET POSEZ LES QUESTIONS À PROPOS DE CHAQUE MOUSTIQUAIRE, UNE PAR UNE.</t>
  </si>
  <si>
    <t xml:space="preserve">ATTRIBUEZ À CHAQUE MOUSTIQUAIRE UN NOMBRE SÉQUENTIEL ET INSCRIVEZ LE NOMBRE ICI. </t>
  </si>
  <si>
    <t>NUMÉRO DE MOUSTIQUAIRE</t>
  </si>
  <si>
    <t xml:space="preserve">. . . . . . . . </t>
  </si>
  <si>
    <t>OBSERVÉE</t>
  </si>
  <si>
    <t xml:space="preserve">NON OBSERVÉE </t>
  </si>
  <si>
    <t>IL Y A MOIS</t>
  </si>
  <si>
    <t>PLUS DE 36 MOIS</t>
  </si>
  <si>
    <t>PAS SÛR</t>
  </si>
  <si>
    <t xml:space="preserve">OBSERVEZ OU DEMANDEZ LA MARQUE/TYPE DE LA MOUSTIQUAIRE. 
SI LA MARQUE N'EST PAS CONNUE ET SI VOUS NE POUVEZ PAS VOIR LA MOUSTIQUAIRE, MONTREZ À L'ENQUÊTÉ DES PHOTOS DE MARQUES ET DE TYPES COURANTS DE MOUSTIQUAIRE. </t>
  </si>
  <si>
    <t xml:space="preserve">MOUSTIQUAIRE IMPRÉGNÉE D'INSECTICIDE </t>
  </si>
  <si>
    <t>À LONGUE DURÉE D'ACTION (MIILDA)</t>
  </si>
  <si>
    <t>MARQUE A</t>
  </si>
  <si>
    <t>MARQUE B</t>
  </si>
  <si>
    <t xml:space="preserve">AUTRE/NE CONNAÎT PAS </t>
  </si>
  <si>
    <t>LA MARQUE (MIILDA)</t>
  </si>
  <si>
    <t>AUTRE TYPE (PAS MIILDA)</t>
  </si>
  <si>
    <t>NE CONNAÎT PAS LE TYPE</t>
  </si>
  <si>
    <t>OUI, [NOM DE LA CAMPAGNE DE</t>
  </si>
  <si>
    <t>DISTRIBUTION DE MASSE]</t>
  </si>
  <si>
    <t>(10)</t>
  </si>
  <si>
    <t>OUI, PRÉNATALE</t>
  </si>
  <si>
    <t>OUI, VISITE POUR</t>
  </si>
  <si>
    <t>VACCINATION</t>
  </si>
  <si>
    <t>ÉTABLISSEMENT DE SANTÉ DU GOV.</t>
  </si>
  <si>
    <t>. . . . . . . .  .</t>
  </si>
  <si>
    <t>ÉTABLISSEMENT DE SANTÉ PRIVÉ</t>
  </si>
  <si>
    <t>PHARMACIE</t>
  </si>
  <si>
    <t>BOUTIQUE/MARCHÉ</t>
  </si>
  <si>
    <t>AGENT SANTÉ COMMUNAUTAIRE</t>
  </si>
  <si>
    <t>INSTITUTION RELIGIEUSE</t>
  </si>
  <si>
    <t>ÉCOLE</t>
  </si>
  <si>
    <r>
      <t>N</t>
    </r>
    <r>
      <rPr>
        <sz val="8"/>
        <rFont val="Calibri"/>
        <family val="2"/>
      </rPr>
      <t>°</t>
    </r>
    <r>
      <rPr>
        <sz val="8"/>
        <rFont val="Arial"/>
        <family val="2"/>
      </rPr>
      <t xml:space="preserve"> DE LIGNE</t>
    </r>
  </si>
  <si>
    <t>N° DE LIGNE</t>
  </si>
  <si>
    <t>TROP CHAUD</t>
  </si>
  <si>
    <t xml:space="preserve">N'AIME PAS LA FORME.COULEUR/TAILLE </t>
  </si>
  <si>
    <t>(11)</t>
  </si>
  <si>
    <t>DE LA MOUSTIQUAIRE</t>
  </si>
  <si>
    <t>N'AIME PAS L'ODEUR</t>
  </si>
  <si>
    <t>INCAPABLE DE LA SUSPENDRE</t>
  </si>
  <si>
    <t>A DORMI DEHORS</t>
  </si>
  <si>
    <t xml:space="preserve">L'UTILISATEUR HABITUEL N'A PAS DORMI ICI </t>
  </si>
  <si>
    <t>LA NUIT DERNIÈRE</t>
  </si>
  <si>
    <t>PAS DE MOUSTIQUES/PAS DE PALUDISME</t>
  </si>
  <si>
    <t xml:space="preserve">. . . </t>
  </si>
  <si>
    <t xml:space="preserve">MOUSTIQUAIRE SUPPLÉMENTAIRE/GARDÉE </t>
  </si>
  <si>
    <t>POUR  PLUS TARD</t>
  </si>
  <si>
    <t>RETOURNEZ À 139 POUR LA MOUSTIQUAIRE SUIVANTE ; S'IL N'Y A PLUS DE MOUSTIQUAIRES, ALLEZ À 149.</t>
  </si>
  <si>
    <t xml:space="preserve">AUTRES CARACTÉRISTIQUES DU LOGEMENT </t>
  </si>
  <si>
    <t>OBSERVÉ, ENDROIT FIXE</t>
  </si>
  <si>
    <t>OBSERVÉ, NON FIXE</t>
  </si>
  <si>
    <t>NON OBSERVÉ,</t>
  </si>
  <si>
    <t>PERMISSION DE VOIR NON OBTENUE</t>
  </si>
  <si>
    <t>NON OBSERVÉ, AUTRE RAISON</t>
  </si>
  <si>
    <t>OBSERVEZ LA PRÉSENCE D'EAU À L'ENDROIT UTILISÉ POUR SE LAVER LES MAINS.
NOTEZ L'OBSERVATION.</t>
  </si>
  <si>
    <t>EAU DISPONIBLE</t>
  </si>
  <si>
    <t>EAU NON DISPONIBLE</t>
  </si>
  <si>
    <t>OBSERVEZ LA PRÉSENCE DE SAVON, DE DÉTERGENT OU D'AUTRES PRODUITS NETTOYANTS À L'ENDROIT UTILISÉ POUR SE LAVER LES MAINS 
NOTEZ L'OBSERVATION.</t>
  </si>
  <si>
    <t>SAVON OU DÉTERGENT</t>
  </si>
  <si>
    <t>CENDRE, BOUE, SABLE</t>
  </si>
  <si>
    <t>AUCUN</t>
  </si>
  <si>
    <t>OBSERVEZ LE MATÉRIAU PRINCIPAL DU SOL DU LOGEMENT.
NOTEZ L'OBSERVATION</t>
  </si>
  <si>
    <t>MATÉRIAU NATUREL</t>
  </si>
  <si>
    <t>TERRE/SABLE</t>
  </si>
  <si>
    <t>BOUSE</t>
  </si>
  <si>
    <t>MATÉRIAU RUDIMENTAIRE</t>
  </si>
  <si>
    <t>PLANCHES EN BOIS</t>
  </si>
  <si>
    <t>PALMES/BAMBOU</t>
  </si>
  <si>
    <t>MATÉRIAU ÉLABORÉ</t>
  </si>
  <si>
    <t>PARQUET OU BOIS CIRÉ</t>
  </si>
  <si>
    <t>BANDES DE VINYLE/ASPHALTE</t>
  </si>
  <si>
    <t>CARRELAGE</t>
  </si>
  <si>
    <t>33</t>
  </si>
  <si>
    <t>CIMENT</t>
  </si>
  <si>
    <t>34</t>
  </si>
  <si>
    <t>MOQUETTE</t>
  </si>
  <si>
    <t>35</t>
  </si>
  <si>
    <t>OBSERVEZ LE MATÉRIAU PRINCIPAL DU TOIT DU LOGEMENT.
NOTEZ L'OBSERVATION.</t>
  </si>
  <si>
    <t>PAS DE TOIT</t>
  </si>
  <si>
    <t>CHAUME/PALMES/FEUILLES</t>
  </si>
  <si>
    <t>MOTTES DE TERRE</t>
  </si>
  <si>
    <t>NATTE</t>
  </si>
  <si>
    <t>CARTON</t>
  </si>
  <si>
    <t>24</t>
  </si>
  <si>
    <t>TÔLE</t>
  </si>
  <si>
    <t>ZINC/FIBRE DE CIMENT</t>
  </si>
  <si>
    <t>TUILES</t>
  </si>
  <si>
    <t>SHINGLES</t>
  </si>
  <si>
    <t>36</t>
  </si>
  <si>
    <t>OBSERVEZ LE MATÉRIAU PRINCIPAL DES MURS EXTÈRIEURS DU LOGEMENT.
NOTEZ L'OBSERVATION.</t>
  </si>
  <si>
    <t>PAS DE MUR</t>
  </si>
  <si>
    <t>BAMBOU/CANE/PALME/TRONC</t>
  </si>
  <si>
    <t>TERRE</t>
  </si>
  <si>
    <t>BAMBOU AVEC BOUE</t>
  </si>
  <si>
    <t>PIERRES AVEC BOUE</t>
  </si>
  <si>
    <t>ADOBE NON RECOUVERT</t>
  </si>
  <si>
    <t>CONTRE-PLAQUÉ</t>
  </si>
  <si>
    <t>25</t>
  </si>
  <si>
    <t>BOIS DE RÉCUPÉRATION</t>
  </si>
  <si>
    <t>26</t>
  </si>
  <si>
    <t>PIERRES AVEC CHAUX/CIMENT</t>
  </si>
  <si>
    <t>BRIQUES</t>
  </si>
  <si>
    <t>BLOCS DE CIMENT</t>
  </si>
  <si>
    <t>ADOBE RECOUVERT</t>
  </si>
  <si>
    <t>PLANCHE EN BOIS/SHINGLES</t>
  </si>
  <si>
    <t>SEL TESTÉ</t>
  </si>
  <si>
    <t>(12)</t>
  </si>
  <si>
    <t>PRÉSENCE D'IODE</t>
  </si>
  <si>
    <t>PAS D'IODE</t>
  </si>
  <si>
    <t>SEL NON TESTÉ</t>
  </si>
  <si>
    <t xml:space="preserve">LE MÉNAGE UTILISE DU SEL MAIS IL N'Y A  </t>
  </si>
  <si>
    <t>PAS DE SEL DANS LE MÉNAGE</t>
  </si>
  <si>
    <t>LE MÉNAGE N'UTILISE PAS DE SEL</t>
  </si>
  <si>
    <t>(PRÉCISEZ LA RAISON)</t>
  </si>
  <si>
    <t>OBSERVATIONS DE L'ENQUÊTEUR/ENQUÊTRICE</t>
  </si>
  <si>
    <t>À REMPLIR, UNE FOIS L'INTERVIEW TERMINÉE</t>
  </si>
  <si>
    <t>COMMENTAIRES CONCERNANT L'INTERVIEW :</t>
  </si>
  <si>
    <t>COMMENTAIRES SUR DES QUESTIONS PARTICULIÈRES :</t>
  </si>
  <si>
    <t>AUTRES COMMENTAIRES :</t>
  </si>
  <si>
    <t>OBSERVATIONS DU CHEF D'ÉQUIPE</t>
  </si>
  <si>
    <t>MÉNAGE: NOTES</t>
  </si>
  <si>
    <t>(1) Cette section doit être adaptée selon le plan de l'enquête spécifique au pays.</t>
  </si>
  <si>
    <t>(2) Supprimer la section pour enregistrer le nom et le numéro d'identification du contrôleur de CAPI si l'enquête n'a pas de contrôleurs de CAPI différents des chefs d'équipes.</t>
  </si>
  <si>
    <t xml:space="preserve">(3) Augmenter la durée de l'interview déclarée aux enquêtés si des modules sont ajoutés au questionnaire. </t>
  </si>
  <si>
    <t>(4) À Q.18, il s'agit de l'année scolaire en cours au moment où l'enquête commence. Si l'enquête commence entre deux années scolaires, c'est l'année scolaire qui vient juste de se finir qui doit être prise en compte.</t>
  </si>
  <si>
    <t>(5) Les pays qui utilisent des sachets d'eau (petit sac en plastique rempli d'eau) comme source d'approvisionnement de l'eau de boisson doivent ajouter la catégorie séparée SACHET D'EAU après EAU EN BOUTEILLE et suivre la même instruction de passage que pour les ménages qui utilisent L'EAU EN BOUTEILLE (posez Q. 102, provenance de l'eau à d'autres fins). De même, les pays qui ont des kiosques à eau doivent ajouter une catégorie séparée KIOSQUE À EAU et suivre la même instruction de passage que pour les ménages qui utilisent de L'EAU EN BOUTEILLE.</t>
  </si>
  <si>
    <t>(6) Les codes doivent être développés localement; Cependant, les grandes catégories doivent être maintenues.</t>
  </si>
  <si>
    <t>(7) Ajouter tout autre animal spécifique au pays comme les zébus, buffles, chameaux, lamas, alpagas, porcs, canards, oies ou éléphants.</t>
  </si>
  <si>
    <t>(8) Chaque pays doit ajouter au moins cinq types de meubles à la liste (comme une table, une chaise, un canapé,un lit, une armoire ou un placard). De plus, chaque pays doit ajouter, au moins,quatre appareils électro-ménagers de telle sorte que la liste comprenne, au moins trois équipements que même un ménage pauvre peut posséder,trois équipements qu'un ménage à revenu moyen peut posséder et, au moins, trois équipements qu'un ménage à revenu élevé peut posséder. À titre indicatif, on peut ajouter les équipements suivants : un réveil/pendule, une pompe à eau, un moulin à grain, un ventilateur, un mixeur, un chauffe-eau, un générateur, une machine à laver le linge, un four micro-onde, un appareil DVD, un appareil à cassettes ou CD, une caméra, l'air conditionné ou un climatiseur, ou une machine à coudre.</t>
  </si>
  <si>
    <t xml:space="preserve">(9) La question doit être supprimée dans les pays qui ne sont pas affectés par le paludisme. </t>
  </si>
  <si>
    <t>(10)  La question doit être adaptée localement en utilisant le nom de la campagne de distribution de masse.</t>
  </si>
  <si>
    <t xml:space="preserve">(11) Adaptez la liste des codes réponses au contexte du pays quand c'est nécessaire. </t>
  </si>
  <si>
    <t xml:space="preserve">(12) Différents kits de test pour l'iode sont disponibles. Le kit de test approprié doit être choisi dans chaque pays en fonction du type d'iodine fortifiant utilisé dans le pays (iodate de potassium ou iodure de potassium). Si les deux types de fortifiants sont utilisés, alors les deux kits de test peuvent être utilisés. </t>
  </si>
  <si>
    <t>ENGLISH</t>
  </si>
  <si>
    <t>LANGUAGE 2</t>
  </si>
  <si>
    <t>LANGUAGE 3</t>
  </si>
  <si>
    <t>LANGUAGE 4</t>
  </si>
  <si>
    <t>LANGUAGE 5</t>
  </si>
  <si>
    <t>LANGUAGE 6</t>
  </si>
  <si>
    <t>Translation Date</t>
  </si>
  <si>
    <t>8 Apr 2022</t>
  </si>
  <si>
    <t>Language Code</t>
  </si>
  <si>
    <t>Hello.  My name is _______________________________________. I am working with [NAME OF ORGANIZATION].  We are conducting a survey about health and other topics all over [NAME OF COUNTRY]. The information we collect will help the government to plan health services. Your household was selected for the survey. I would like to ask you some questions about your household. The questions usually take about 15 to 20 minutes. All of the answers you give will be confidential and will not be shared with anyone other than members of our survey team. You don't have to be in the survey, but we hope you will agree to answer the questions since your views are important. If I ask you any question you don't want to answer, just let me know and I will go on to the next question or you can stop the interview at any time. In case you need more information about the survey, you may contact the person listed on this card. 
GIVE CARD WITH CONTACT INFORMATION
Do you have any questions?
May I begin the interview now?</t>
  </si>
  <si>
    <t>Bonjour. Je m'appelle _______________________________________. Je travaille pour [NOM DE L'ORGANISATION]. Nous effectuons une enquête nationale sur la santé et sur d'autres sujets partout [NOM DU PAYS]. Les informations que nous collectons aideront le gouvernement à améliorer les services de santé. Votre ménage a été sélectionné pour cette enquête. Nous voudrions vous poser quelques questions sur votre ménage. Les questions prennent habituellement entre 15 et 20 minutes. Toutes les informations que vous nous donnerez sont strictement confidentielles et elles ne seront transmises à personne d'autres que les membres de l'équipe d'enquête. Vous n'êtes pas obligé de participer à cette enquête, mais nous espérons que vous accepterez de répondre à nos questions car votre opinion est très importante. S'il arrivait que je pose une question à laquelle vous ne voulez pas répondre, dites-le moi et je passerai à la question suivante ou vous pouvez également interrompre l'interview à n'importe quel moment. Si vous souhaitez plus d'informations sur l'enquête, vous pouvez contacter les personnes figurant sur cette carte. 
DONNEZ LA CARTE AVEC LES INFORMATIONS POUR CONTACTER CES PERSONNES
Avez-vous des questions à me poser ?
Puis-je commencer l'interview maintenant ?</t>
  </si>
  <si>
    <t>Just to make sure that I have a complete listing: are there any other people such as small children or infants that we have not listed?</t>
  </si>
  <si>
    <t>Juste pour être sûr que j'ai une liste complète : y a-t-il d'autres personnes comme des petits enfants ou des nourrissons que nous n'avons pas listés ?</t>
  </si>
  <si>
    <t>Are there any other people who may not be members of your family, such as domestic servants, lodgers, or friends who usually live here?</t>
  </si>
  <si>
    <t>Y a-t-il d'autres personnes qui ne sont peut-être pas membres de votre famille, comme des domestiques, locataires ou amis qui vivent habituellement ici ?</t>
  </si>
  <si>
    <t>Are there any guests or temporary visitors staying here, or anyone else who stayed here last night, who have not been listed?</t>
  </si>
  <si>
    <t>Avez-vous des invités ou des visiteurs temporaires qui sont chez vous, ou d'autres personnes qui ont dormi ici la nuit dernière et qui n'ont pas été listés ?</t>
  </si>
  <si>
    <t>What is the main source of drinking water for members of your household?</t>
  </si>
  <si>
    <t>D'où provient principalement l'eau que boivent les membres de votre ménage ?</t>
  </si>
  <si>
    <t>What is the main source of water used by your household for other purposes such as cooking and handwashing?</t>
  </si>
  <si>
    <t>D'où provient principalement l'eau utilisée par votre ménage pour d'autres usages comme faire la cuisine et se laver les mains ?</t>
  </si>
  <si>
    <t>Where is that water source located?</t>
  </si>
  <si>
    <t>Où est située cette source d'approvisionnement de l'eau ?</t>
  </si>
  <si>
    <t>How long does it take to go there, get water, and come back?</t>
  </si>
  <si>
    <t>Combien de temps faut-il pour s'y rendre, prendre l'eau et revenir ?</t>
  </si>
  <si>
    <t>In the last month, has there been any time when your household did not have sufficient quantities of drinking water when needed?</t>
  </si>
  <si>
    <t>Au cours du mois dernier, est-ce qu'il est arrivé que votre ménage n'ait pas eu suffisamment d'eau pour boire quand vous en aviez besoin ?</t>
  </si>
  <si>
    <t>Do you do anything to the water to make it safer to drink?</t>
  </si>
  <si>
    <t>Faites-vous quelque chose pour rendre l'eau plus saine à boire ?</t>
  </si>
  <si>
    <t>Do you share this toilet facility with other households?</t>
  </si>
  <si>
    <t>Partagez-vous ces toilettes avec d'autres ménages ?</t>
  </si>
  <si>
    <t>Including your own household, how many households use this toilet facility?</t>
  </si>
  <si>
    <t>En comptant votre propre ménage, combien de ménages utilisent ces toilettes ?</t>
  </si>
  <si>
    <t>Where is this toilet facility located?</t>
  </si>
  <si>
    <t>Où se trouvent ces toilettes ?</t>
  </si>
  <si>
    <t>Where were the contents emptied to?</t>
  </si>
  <si>
    <t>In your household, what type of cookstove is mainly used for cooking?</t>
  </si>
  <si>
    <t>Dans ce ménage, quel type de cuisinière est habituellement utilisée pour la cuisine ?</t>
  </si>
  <si>
    <t>Does the stove have a chimney?</t>
  </si>
  <si>
    <t>Est-ce que la cuisinière a une cheminée ?</t>
  </si>
  <si>
    <t>What type of fuel or energy source is used in this cookstove?</t>
  </si>
  <si>
    <t xml:space="preserve">Avec quel type de combustible ou d'énergie fonctionne cette cuisinière ?  </t>
  </si>
  <si>
    <t>Is the cooking usually done in the house, in a separate building, or outdoors?</t>
  </si>
  <si>
    <t>Est-ce que la cuisine est faite habituellement dans la maison, dans un bâtiment séparé ou à l'extérieur ?</t>
  </si>
  <si>
    <t>Do you have a separate room which is used as a kitchen?</t>
  </si>
  <si>
    <t>Avez-vous une pièce séparée que vous utilisez comme cuisine ?</t>
  </si>
  <si>
    <t>What does this household use to heat the home when needed?
IF THE RESPONDENT SAYS ELECTRICITY OR GAS, ASK: What type of heater is the (electricity/gas) used in?</t>
  </si>
  <si>
    <t>Does it have a chimney?</t>
  </si>
  <si>
    <t>What type of fuel or energy source is used in this heater?</t>
  </si>
  <si>
    <t xml:space="preserve">Avec quel type de combustible ou d'énergie fonctionne cet appareil ?  </t>
  </si>
  <si>
    <t>At night, what does your household mainly use to light the home?</t>
  </si>
  <si>
    <t>Dans ce ménage, quand il fait nuit, qu'est-ce que vous utilisez habituellement pour vous éclairer ?</t>
  </si>
  <si>
    <t>How many rooms in this household are used for sleeping?</t>
  </si>
  <si>
    <t>Dans ce ménage, combien de pièces utilisez-vous pour dormir ?</t>
  </si>
  <si>
    <t>Does this household own any livestock, herds, other farm animals, or poultry?</t>
  </si>
  <si>
    <t>Est-ce que votre ménage possède du bétail, des troupeaux, d'autres animaux de ferme ou de la volaille ?</t>
  </si>
  <si>
    <t>129a)</t>
  </si>
  <si>
    <t>Milk cows or bulls?</t>
  </si>
  <si>
    <t>Vaches laitières ou taureaux ?</t>
  </si>
  <si>
    <t>129b)</t>
  </si>
  <si>
    <t>Other cattle?</t>
  </si>
  <si>
    <t>Autre bétail ?</t>
  </si>
  <si>
    <t>129c)</t>
  </si>
  <si>
    <t>Horses, donkeys, or mules?</t>
  </si>
  <si>
    <t>Chevaux, ânes ou mulets ?</t>
  </si>
  <si>
    <t>129d)</t>
  </si>
  <si>
    <t>Goats?</t>
  </si>
  <si>
    <t>Chèvres ?</t>
  </si>
  <si>
    <t>129e)</t>
  </si>
  <si>
    <t>Sheep?</t>
  </si>
  <si>
    <t>Moutons ?</t>
  </si>
  <si>
    <t>129f)</t>
  </si>
  <si>
    <t>Chickens or other poultry?</t>
  </si>
  <si>
    <t>Poulets ou autre volaille ?</t>
  </si>
  <si>
    <t>Does any member of this household own any agricultural land?</t>
  </si>
  <si>
    <t>Est-ce qu'un membre de votre ménage possède des terres cultivables ?</t>
  </si>
  <si>
    <t>Does your household have:</t>
  </si>
  <si>
    <t>Dans ce ménage, avez-vous :</t>
  </si>
  <si>
    <t>132a)</t>
  </si>
  <si>
    <t>Electricity?</t>
  </si>
  <si>
    <t>L'électricité ?</t>
  </si>
  <si>
    <t>132b)</t>
  </si>
  <si>
    <t>A radio?</t>
  </si>
  <si>
    <t>Un poste radio ?</t>
  </si>
  <si>
    <t>132c)</t>
  </si>
  <si>
    <t>A television?</t>
  </si>
  <si>
    <t>Une télévision ?</t>
  </si>
  <si>
    <t>132d)</t>
  </si>
  <si>
    <t>A non-mobile telephone?</t>
  </si>
  <si>
    <t>Un téléphone fixe ?</t>
  </si>
  <si>
    <t>132e)</t>
  </si>
  <si>
    <t>A computer?</t>
  </si>
  <si>
    <t>Un ordinateur ?</t>
  </si>
  <si>
    <t>132f)</t>
  </si>
  <si>
    <t>A refrigerator?</t>
  </si>
  <si>
    <t>Un réfrigérateur ?</t>
  </si>
  <si>
    <t>Does any member of this household own:</t>
  </si>
  <si>
    <t xml:space="preserve">Est-ce qu'un membre de votre ménage possède : </t>
  </si>
  <si>
    <t>133a)</t>
  </si>
  <si>
    <t>A watch?</t>
  </si>
  <si>
    <t>Une montre ?</t>
  </si>
  <si>
    <t>133b)</t>
  </si>
  <si>
    <t>A mobile phone?</t>
  </si>
  <si>
    <t>Un téléphone portable ?</t>
  </si>
  <si>
    <t>133c)</t>
  </si>
  <si>
    <t>A bicycle?</t>
  </si>
  <si>
    <t>Une bicyclette ?</t>
  </si>
  <si>
    <t>133d)</t>
  </si>
  <si>
    <t>A motorcycle or motor scooter?</t>
  </si>
  <si>
    <t>Une motocyclette ou un scooter ?</t>
  </si>
  <si>
    <t>133e)</t>
  </si>
  <si>
    <t>An animal-drawn cart?</t>
  </si>
  <si>
    <t>Une charrette tirée par un animal ?</t>
  </si>
  <si>
    <t>133f)</t>
  </si>
  <si>
    <t>A car or truck?</t>
  </si>
  <si>
    <t>Une voiture ou une camionnette ?</t>
  </si>
  <si>
    <t>133g)</t>
  </si>
  <si>
    <t>A boat with a motor?</t>
  </si>
  <si>
    <t>Un bateau à moteur ?</t>
  </si>
  <si>
    <t>Does any member of this household have an account in a bank or other financial institution?</t>
  </si>
  <si>
    <t xml:space="preserve">Est-ce qu'un membre de ce ménage possède un compte dans une banque ou dans une autre institution financière ?  </t>
  </si>
  <si>
    <t xml:space="preserve">Does any member of this household use a mobile phone to make financial transactions such as sending or receiving money, paying bills, purchasing goods or services, or receiving wages? </t>
  </si>
  <si>
    <t>How often does anyone smoke inside your house? Would you say daily, weekly, monthly, less often than once a month, or never?</t>
  </si>
  <si>
    <t>Est-ce qu'il arrive que quelqu'un fume dans votre maison ? Diriez-vous que cela arrive tous les jours, une fois par semaine, une fois par mois, moins d'une fois par mois ou jamais ?</t>
  </si>
  <si>
    <t>Does your household have any mosquito nets?</t>
  </si>
  <si>
    <t>Est-ce que votre ménage a des moustiquaires ?</t>
  </si>
  <si>
    <t>Did you get the net through a [LOCAL NAME OF MASS DISTRIBUTION CAMPAIGN], during an antenatal care visit, or during an immunization visit?</t>
  </si>
  <si>
    <t>Avez-vous obtenu la moustiquaire à l'occasion [NOM LOCAL D'UNE CAMPAGNE DE DISTRIBUTION DE MASSE], durant une visite prénatale ou au cours d'une visite pour une vaccination ?</t>
  </si>
  <si>
    <t>Where did you get the net?</t>
  </si>
  <si>
    <t>Où avez-vous obtenu la moustiquaire ?</t>
  </si>
  <si>
    <t>Did anyone sleep under this mosquito net last night?</t>
  </si>
  <si>
    <t>Est-ce que, la nuit dernière, quelqu'un a dormi sous cette moustiquaire ?</t>
  </si>
  <si>
    <t>What was the main reason this net was not used last night?</t>
  </si>
  <si>
    <t>Pour quelle raison principale, cette moustiquaire n'a-t-elle pas été utilisée la nuit dernière ?</t>
  </si>
  <si>
    <t>We would like to learn about the places that households use to wash their hands. Can you please show me where members of your household most often wash their hands?</t>
  </si>
  <si>
    <t>Nous voudrions connaître l'endroit utilisé par les membres du ménage pour se laver les mains. Pouvez-vous me montrer, s'il vous plait, où les membres du ménage se lavent les mains ?</t>
  </si>
  <si>
    <t>27 mai 2022</t>
  </si>
  <si>
    <t>PAS DANS LOGEMENT /COUR/PARCELLE . . . .</t>
  </si>
  <si>
    <t xml:space="preserve">(EN MORCEAU, LIQUIDE, POUDRE, PÂTE) . . . . </t>
  </si>
  <si>
    <t>Language Number</t>
  </si>
  <si>
    <t>00</t>
  </si>
  <si>
    <t>EN</t>
  </si>
  <si>
    <t>CSPro Field</t>
  </si>
  <si>
    <t>CSPro Condition</t>
  </si>
  <si>
    <t>Question Num</t>
  </si>
  <si>
    <t>AHCONSENT</t>
  </si>
  <si>
    <t>AHFIRSTN</t>
  </si>
  <si>
    <t>Please give me the names of the persons who usually live in your household and guests of the household who stayed here last night, starting with the head of the household.
RECORD THE FIRST NAME OF THE HEAD OF THE HOUSEHOLD</t>
  </si>
  <si>
    <t>AHRELAT</t>
  </si>
  <si>
    <t>AHSEX</t>
  </si>
  <si>
    <t>AHLIVES</t>
  </si>
  <si>
    <t>AHSTAYED</t>
  </si>
  <si>
    <t>AHAGE</t>
  </si>
  <si>
    <t>AHMORE</t>
  </si>
  <si>
    <t>7-1</t>
  </si>
  <si>
    <t>Are there any other persons living in this household?</t>
  </si>
  <si>
    <t>AH07A</t>
  </si>
  <si>
    <t>AH07B</t>
  </si>
  <si>
    <t>AH07C</t>
  </si>
  <si>
    <t>AH08</t>
  </si>
  <si>
    <t>AH01 &lt;&gt; AHRESP</t>
  </si>
  <si>
    <t>AH01 = AHRESP</t>
  </si>
  <si>
    <t>What is your current marital status?</t>
  </si>
  <si>
    <t>AH12</t>
  </si>
  <si>
    <t>Is your biological mother alive?</t>
  </si>
  <si>
    <t>AH13</t>
  </si>
  <si>
    <t>AH14</t>
  </si>
  <si>
    <t>Is your biological father alive?</t>
  </si>
  <si>
    <t>AH15</t>
  </si>
  <si>
    <t>AH16</t>
  </si>
  <si>
    <t>Have you ever attended school or any early childhood education program?</t>
  </si>
  <si>
    <t>AH17A</t>
  </si>
  <si>
    <t>17A</t>
  </si>
  <si>
    <t>What is the highest level of school you have attended?</t>
  </si>
  <si>
    <t>AH17B</t>
  </si>
  <si>
    <t>17B</t>
  </si>
  <si>
    <t>What is the highest grade you completed at that level?</t>
  </si>
  <si>
    <t>AH18</t>
  </si>
  <si>
    <t>Did you attend school or any early childhood education program at any time during the [2019-2020] school year?</t>
  </si>
  <si>
    <t>During [this/that] school year, what level and grade [are/were] you attending?</t>
  </si>
  <si>
    <t>AH20</t>
  </si>
  <si>
    <t>AH101</t>
  </si>
  <si>
    <t>AH102</t>
  </si>
  <si>
    <t>AH103</t>
  </si>
  <si>
    <t>AH104</t>
  </si>
  <si>
    <t>AH105</t>
  </si>
  <si>
    <t xml:space="preserve">Who usually goes to this source to collect the water for your household?
RECORD THE PERSON’S NAME AND LINE NUMBER FROM THE HOUSEHOLD SCHEDULE. IF THE PERSON IS NOT LISTED IN THE HOUSEHOLD ROSTER, RECORD ‘00’. </t>
  </si>
  <si>
    <t>AH106</t>
  </si>
  <si>
    <t>AH107</t>
  </si>
  <si>
    <t>AH108</t>
  </si>
  <si>
    <t>What do you usually do to make the water safer to drink?
Anything else?
RECORD ALL MENTIONED.</t>
  </si>
  <si>
    <t>AH109</t>
  </si>
  <si>
    <t>What kind of toilet facility do members of your household usually use?
IF NOT POSSIBLE TO DETERMINE, ASK PERMISSION TO OBSERVE THE FACILITY.</t>
  </si>
  <si>
    <t>AH110</t>
  </si>
  <si>
    <t>AH111</t>
  </si>
  <si>
    <t>AH112</t>
  </si>
  <si>
    <t>AH114</t>
  </si>
  <si>
    <t>faciltype = 1</t>
  </si>
  <si>
    <t>114a)</t>
  </si>
  <si>
    <t>Has your septic tank ever been emptied?</t>
  </si>
  <si>
    <t>faciltype = 2</t>
  </si>
  <si>
    <t>114b)</t>
  </si>
  <si>
    <t>Has your pit latrine ever been emptied?</t>
  </si>
  <si>
    <t>faciltype = 3</t>
  </si>
  <si>
    <t>114c)</t>
  </si>
  <si>
    <t>Has your composting toilet ever been emptied?</t>
  </si>
  <si>
    <t>AH115</t>
  </si>
  <si>
    <t>115a)</t>
  </si>
  <si>
    <t>The last time the septic tank was emptied, was it emptied by a service provider?</t>
  </si>
  <si>
    <t>115b)</t>
  </si>
  <si>
    <t>The last time the pit latrine was emptied, was it emptied by a service provider?</t>
  </si>
  <si>
    <t>115c)</t>
  </si>
  <si>
    <t>The last time the composting toilet was emptied, was it emptied by a service provider?</t>
  </si>
  <si>
    <t>AH116</t>
  </si>
  <si>
    <t>AH117</t>
  </si>
  <si>
    <t>AH118</t>
  </si>
  <si>
    <t>AH120</t>
  </si>
  <si>
    <t>AH121</t>
  </si>
  <si>
    <t>AH122</t>
  </si>
  <si>
    <t>AH123</t>
  </si>
  <si>
    <t>AH124</t>
  </si>
  <si>
    <t>AH125</t>
  </si>
  <si>
    <t>AH126</t>
  </si>
  <si>
    <t>AH127</t>
  </si>
  <si>
    <t>AH128</t>
  </si>
  <si>
    <t>AH129_BLOCK</t>
  </si>
  <si>
    <t>AH129A</t>
  </si>
  <si>
    <t>AH129B</t>
  </si>
  <si>
    <t>AH129C</t>
  </si>
  <si>
    <t>AH129D</t>
  </si>
  <si>
    <t>AH129E</t>
  </si>
  <si>
    <t>AH129F</t>
  </si>
  <si>
    <t>AH130</t>
  </si>
  <si>
    <t>AH131</t>
  </si>
  <si>
    <t>How many hectares of agricultural land do members of this household own?
IF 95 OR MORE, RECORD '950'.</t>
  </si>
  <si>
    <t>AH132A</t>
  </si>
  <si>
    <t>AH132B</t>
  </si>
  <si>
    <t>AH132C</t>
  </si>
  <si>
    <t>AH132D</t>
  </si>
  <si>
    <t>AH132E</t>
  </si>
  <si>
    <t>AH132F</t>
  </si>
  <si>
    <t>AH133A</t>
  </si>
  <si>
    <t>AH133B</t>
  </si>
  <si>
    <t>AH133C</t>
  </si>
  <si>
    <t>AH133D</t>
  </si>
  <si>
    <t>AH133E</t>
  </si>
  <si>
    <t>AH133F</t>
  </si>
  <si>
    <t>AH133G</t>
  </si>
  <si>
    <t>AH134</t>
  </si>
  <si>
    <t>AH135</t>
  </si>
  <si>
    <t>AH136</t>
  </si>
  <si>
    <t>AH137</t>
  </si>
  <si>
    <t>AH138</t>
  </si>
  <si>
    <t>How many mosquito nets does your household have?
IF 7 OR MORE NETS, RECORD '7'.</t>
  </si>
  <si>
    <t>AH140</t>
  </si>
  <si>
    <t>AH141</t>
  </si>
  <si>
    <t>How many months ago did your household get the mosquito net?
IF LESS THAN ONE MONTH AGO, RECORD '00'.</t>
  </si>
  <si>
    <t>AH143</t>
  </si>
  <si>
    <t>AH144</t>
  </si>
  <si>
    <t>AH145</t>
  </si>
  <si>
    <t>AH146A</t>
  </si>
  <si>
    <t>Who slept under this mosquito net last night?
RECORD THE PERSON'S NAME AND LINE NUMBER FROM HOUSEHOLD SCHEDULE.</t>
  </si>
  <si>
    <t>AH146B</t>
  </si>
  <si>
    <t>Who else slept under this mosquito net last night?
SELECT THE PERSON'S NAME AND LINE NUMBER WHO SLEPT UNDER THE NET. SELECT '00' IF NO ONE ELSE SLEPT UNDER THE NET.</t>
  </si>
  <si>
    <t>AH146C</t>
  </si>
  <si>
    <t>AH146D</t>
  </si>
  <si>
    <t>AH147</t>
  </si>
  <si>
    <t>AH149</t>
  </si>
  <si>
    <t>AH155</t>
  </si>
  <si>
    <t>I would like to check whether the salt used in your household is iodized. May I have a sample of the salt used to cook meals in your household?
TEST SALT FOR IODINE.</t>
  </si>
  <si>
    <t>FR</t>
  </si>
  <si>
    <t>230 nov 2022</t>
  </si>
  <si>
    <t>CSPro Variable</t>
  </si>
  <si>
    <t>Human Text</t>
  </si>
  <si>
    <t>Used in Question</t>
  </si>
  <si>
    <t>~~AHFIRSTN~~ ~~AHLASTN~~</t>
  </si>
  <si>
    <t>2, 3, 4, 5, 6, 7</t>
  </si>
  <si>
    <t>~~AH02~~</t>
  </si>
  <si>
    <t>8, 12, 13, 14, 15, 16, 17, 18, 19, 20</t>
  </si>
  <si>
    <t>CODE</t>
  </si>
  <si>
    <t>13, 21,</t>
  </si>
  <si>
    <t>VÉRIFIEZ 109:</t>
  </si>
  <si>
    <t>22, OU 23</t>
  </si>
  <si>
    <t>CODES POUR Q. 3: LIEN DE PARENTÉ AVEC CHEF DE MÉNAGE</t>
  </si>
  <si>
    <t>APRÈS AVOIR LISTÉ LES NOMS ET ENREGISTRÉ LE LIEN DE PARENTÉ, LE SEXE, LA RESIDENCE ET L'ÂGE POUR CHAQUE  PERSONNE, POSEZ LES  QUESTIONS 7A-7C POUR  VOUS ASSURER QUE LA  LISTE EST COMPLÈTE.  POSEZ ENSUITE LES  QUESTIONS APPRO- PRIÉES DES  COLONNES 8-20 POUR CHAQUE PERSONNE.</t>
  </si>
  <si>
    <t>SI 15 ANS
OU PLUS</t>
  </si>
  <si>
    <t>ALLEZ À 7A</t>
  </si>
  <si>
    <t>ALLEZ À NEXT LINE</t>
  </si>
  <si>
    <t>A FRÉQUENTÉ</t>
  </si>
  <si>
    <t>Does your biological mother usually live in this household or was she a guest last night?
IF YES: What is her name?
RECORD MOTHER'S LINE NUMBER
IF NO: RECORD '00'</t>
  </si>
  <si>
    <t>Does your biological father usually live in this household or was he a guest last night?
IF YES: What is his name?
RECORD FATHER'S LINE NUMBER
IF NO: RECORD '00'</t>
  </si>
  <si>
    <t>Je voudrais vérifier si le sel utilisé dans votre ménage est iodé. Puis-je avoir un peu de sel qui est utilisé pour cuisiner dans votre ménage ?
TEST DU SEL POUR L'IODE.</t>
  </si>
  <si>
    <t>Qui a dormi sous cette moustiquaire la nuit dernière ?
INSCRIVEZ LE NOM DE LA PERSONNE ET SON NUMÉRO DE LIGNE DU TABLEAU MÉNAGE.</t>
  </si>
  <si>
    <t>Combien d'hectares de terres cultivables les membres du ménage possèdent-ils ?
SI 95 OU PLUS, ENCERCLEZ '950'.</t>
  </si>
  <si>
    <t>Quel type de toilettes les membres de votre ménage utilisent-ils habituellement ?
S'IL N'EST PAS POSSIBLE DE DÉTERMINER LE TYPE DE TOILETTES, DEMANDEZ LA PERMISSION DE VOIR L'INSTALLATION.</t>
  </si>
  <si>
    <t>Habituellement, que faites-vous pour rendre l'eau que vous buvez plus saine ?
Quelque chose d'autre ?
ENREGISTREZ TOUT CE QUI EST MENTIONNÉ.</t>
  </si>
  <si>
    <t xml:space="preserve">Qui habituellement va à la source d'approvisionnement pour prendre l'eau pour le ménage ?
ENREGISTREZ LE NOM DE LA PERSONNE ET LE NUMÉRO DE LIGNE À PARTIR DU TABLEAU MÉNAGE. SI LA PERSONNE N'EST PAS LISTÉE DANS LE TABLEAU MÉNAGE, INSCRIVEZ ‘00’. </t>
  </si>
  <si>
    <t xml:space="preserve">S'il vous plait, donnez-moi les noms des personnes qui vivent habituellement dans votre ménage et des visiteurs qui ont passé la nuit dernière ici, en commençant par le chef de ménage.
NOTEZ LE PRÉNOM DU CHEF DE MENAGE </t>
  </si>
  <si>
    <t>Quel est votre état matrimonial actuel ?</t>
  </si>
  <si>
    <t>Votre mère biologique est-elle vivante ?</t>
  </si>
  <si>
    <t>Votre mère biologique vit-elle habituellement dans ce ménage ou était-elle en visite ici la nuit dernière ?
SI OUI : Quel est son nom ?
NOTEZ LE N°  DE LIGNE DE LA MÈRE.
SI NON, NOTEZ '00'.</t>
  </si>
  <si>
    <t>Votre père biologique est-il en vie ?</t>
  </si>
  <si>
    <t>Votre père biologique vit-il habituellement dans ce ménage ou était-il en visite ici la nuit dernière ?
SI OUI : Quel est son nom ?
NOTEZ LE N°  DE LIGNE DU PÈRE.
SI NON, NOTEZ '00'.</t>
  </si>
  <si>
    <t>Avez-vous déjà fréquenté l'école ou suivi un programme éducatif préscolaire ?</t>
  </si>
  <si>
    <t>Quel est le plus haut niveau d'études que vous avez atteint ?</t>
  </si>
  <si>
    <t>Quelle est la classe la plus élevée que vous avez achevée à ce niveau ?</t>
  </si>
  <si>
    <t>Avez-vous été à l'école ou avez-vous suivi un programme d'éducation préscolaire à un moment quelconque au cours de l'année scolaire [2019-2020] ?</t>
  </si>
  <si>
    <t>Au cours de cette année scolaire, à quel niveau et en quelle classe êtest/était vous ?</t>
  </si>
  <si>
    <t>Est-ce que votre fosse septique a déjà été vidée ?</t>
  </si>
  <si>
    <t>Est-ce que votre fosse a déjà été vidée ?</t>
  </si>
  <si>
    <t>Est-ce que votre toilettes à compostage a déjà été vidée ?</t>
  </si>
  <si>
    <t>La dernière fois que votre fosse septique a été vidée, est-ce que cela a été fait par un professionnel ?</t>
  </si>
  <si>
    <t>La dernière fois que votre fosse a été vidée, est-ce que cela a été fait par un professionnel ?</t>
  </si>
  <si>
    <t>La dernière fois que votre toilettes à compostage a été vidée, est-ce que cela a été fait par un professionnel ?</t>
  </si>
  <si>
    <t>Qui d'autre a dormi sous cette moustiquaire la nuit dernière ?
SÉLECTIONNEZ LE NOM ET LE NUMÉRO DE LIGNE DE LA PERSONNE QUI A DORMI SOUS LA MOUSTIQUAIRE. SÉLECTIONNEZ "00" SI PERSONNE D'AUTRE N'A DORMI SOUS LA MOUSTIQUAIRE.</t>
  </si>
  <si>
    <t>PLUS DE PERSONNES</t>
  </si>
  <si>
    <t>Combien de moustiquaires votre ménage a-t-il ?
SI SEPT MOUSTIQUAIRES OU PLUS, NOTEZ '7'.</t>
  </si>
  <si>
    <t>Cela fait combien de mois que votre ménage a la moustiquaire ?
SI MOINS D'UN MOIS, NOTEZ '00'.</t>
  </si>
  <si>
    <t>(PRENOM)</t>
  </si>
  <si>
    <t>(NOM)</t>
  </si>
  <si>
    <t>I would like to take a look at the nets. Can you show me the first net?
RECORD IF THE NET WAS OBSERVED OR NOT OBSERVED.</t>
  </si>
  <si>
    <t>I would like to take a look at the net. Can you show me the net?
RECORD IF THE NET WAS OBSERVED OR NOT OBSERVED.</t>
  </si>
  <si>
    <t>Can you show me the next net?
RECORD IF THE NET WAS OBSERVED OR NOT OBSERVED.</t>
  </si>
  <si>
    <t>Parmi les animaux suivants, combien votre ménage en possède-t-il ?
SI AUCUN, NOTEZ '00'.
SI 95 OU PLUS, NOTEZ '95'.
SI NE SAIT PAS, NOTEZ '98'.</t>
  </si>
  <si>
    <t>How many of the following animals does this household own?
IF NONE, RECORD '00'.
IF MORE THAN 95, RECORD '95'.
IF UNKNOWN, RECORD '98'.</t>
  </si>
  <si>
    <t>Je voudrais voir les moustiquaires. Pouvez-vous me montrer la première moustiquaire ? 
ENREGISTRER SI LA MOUSTIQUAIRE A ÉTÉ OBSERVÉE OU NON</t>
  </si>
  <si>
    <t>Je voudrais voir la moustiquaire. Pouvez-vous me montrer la moustiquaire ?
ENREGISTRER SI LA MOUSTIQUAIRE A ÉTÉ OBSERVÉE OU NON</t>
  </si>
  <si>
    <t>Pouvez-vous me montrer la moustiquaire suivante ?
ENREGISTRER SI LA MOUSTIQUAIRE A ÉTÉ OBSERVÉE OU NON</t>
  </si>
  <si>
    <t>AH19A</t>
  </si>
  <si>
    <t>AH19B</t>
  </si>
  <si>
    <t>Quel est le lien de parenté de (NOM) avec le chef de ménage ?</t>
  </si>
  <si>
    <t>(NOM) est-il de sexe masculin ou féminin ?</t>
  </si>
  <si>
    <t>(NOM) vit-il/ elle ici habituellement ?</t>
  </si>
  <si>
    <t>(NOM) a t-il/ elle passé la nuit dernière ici ?</t>
  </si>
  <si>
    <t>Quel âge a (NOM) ?
SI 95 OU PLUS, NOTEZ '95'.</t>
  </si>
  <si>
    <t>Quel est l'état matrimonial actuel de (PRENOM) ?</t>
  </si>
  <si>
    <t>La mère biologique de (PRENOM) est-elle en vie ?</t>
  </si>
  <si>
    <t>La mère biologique de (PRENOM) vit-elle habituellement dans ce ménage ou était-elle en visite ici la nuit dernière ?
SI OUI : Quel est son nom ?
NOTEZ LE N°  DE LIGNE DE LA MÈRE.
SI NON, NOTEZ '00'.</t>
  </si>
  <si>
    <t>Le père biologique de (PRENOM) est-il en vie ?</t>
  </si>
  <si>
    <t>Le père biologique de (PRENOM) vit-il habituellement dans ce ménage ou était-il en visite ici la nuit dernière ?
SI OUI : Quel est son nom ?
NOTEZ LE N°  DE LIGNE DU PÈRE.
SI NON, NOTEZ '00'.</t>
  </si>
  <si>
    <t xml:space="preserve">Est-ce que (PRENOM) a déjà fréquenté l'école ou a-t-il suivi un programme éducatif préscolaire ?  </t>
  </si>
  <si>
    <t>Quel est le plus haut niveau d'études que (PRENOM) a atteint ?</t>
  </si>
  <si>
    <t>Quelle est la classe la plus élevée que (PRENOM) a achevée à ce niveau ?</t>
  </si>
  <si>
    <t>Est-ce que (PRENOM) est allé à l'école ou a suivi un programme éducatif préscolaire à un moment au cours de l'année scolaire [2019-2020] ?</t>
  </si>
  <si>
    <t>Au cours de cette année scolaire, à quel niveau et en quelle classe est/était (PRENOM) ?</t>
  </si>
  <si>
    <t>(PRENOM) a-t-il/elle un certificat de naissance ?
SI NON, INSISTEZ :
La naissance de (PRENOM) a-t-elle été enregistrée à l'état civil ?</t>
  </si>
  <si>
    <t>What is the relationship of (FULL NAME) to the head of the household?</t>
  </si>
  <si>
    <t>Is (FULL NAME) male or female?</t>
  </si>
  <si>
    <t>Does (FULL NAME) usually live here?</t>
  </si>
  <si>
    <t>Did (FULL NAME) stay here last night?</t>
  </si>
  <si>
    <t>How old is (FULL NAME)?
IF 95 OR MORE, RECORD '95'</t>
  </si>
  <si>
    <t>What is (FIRST NAME)'s current marital status?</t>
  </si>
  <si>
    <t>Is (FIRST NAME)'s biological mother alive?</t>
  </si>
  <si>
    <t>Does (FIRST NAME)'s biological mother usually live in this household or was she a guest last night?
IF YES: What is her name?
RECORD MOTHER'S LINE NUMBER
IF NO: RECORD '00'</t>
  </si>
  <si>
    <t>Is (FIRST NAME)'s biological father alive?</t>
  </si>
  <si>
    <t>Does (FIRST NAME)'s biological father usually live in this household or was he a guest last night?
IF YES: What is his name?
RECORD FATHER'S LINE NUMBER
IF NO: RECORD '00'</t>
  </si>
  <si>
    <t>Has (FIRST NAME) ever attended school or any early childhood education program?</t>
  </si>
  <si>
    <t>What is the highest level of school (FIRST NAME) has attended?</t>
  </si>
  <si>
    <t>What is the highest grade (FIRST NAME) completed at that level?</t>
  </si>
  <si>
    <t>Did (FIRST NAME) attend school or any early childhood education program at any time during the [2019-2020] school year?</t>
  </si>
  <si>
    <t>During [this/that] school year, what level and grade [is/was] (FIRST NAME) attending?</t>
  </si>
  <si>
    <t>Does (FIRST NAME) have a birth certificate?
IF NO, PROBE:
Has (FIRST NAME)'s birth ever been registered with the civil authority?</t>
  </si>
  <si>
    <t>Index</t>
  </si>
  <si>
    <t>curocc() in 1</t>
  </si>
  <si>
    <t>curocc() in 2:50</t>
  </si>
  <si>
    <t>AH132_BLOCK</t>
  </si>
  <si>
    <t>AH133_BLOCK</t>
  </si>
  <si>
    <t>curocc() in 1 &amp; AH138 &lt;&gt; 1</t>
  </si>
  <si>
    <t>curocc() in 1 &amp; AH138 = 1</t>
  </si>
  <si>
    <t>curocc() in 2:7</t>
  </si>
  <si>
    <t>2.  Please give me the names of the persons who usually live in your household and guests of the household who stayed here last night, starting with the head of the household.
RECORD THE FIRST NAME OF THE HEAD OF THE HOUSEHOLD</t>
  </si>
  <si>
    <t xml:space="preserve">2.  S'il vous plait, donnez-moi les noms des personnes qui vivent habituellement dans votre ménage et des visiteurs qui ont passé la nuit dernière ici, en commençant par le chef de ménage.
NOTEZ LE PRÉNOM DU CHEF DE MENAGE </t>
  </si>
  <si>
    <t>3.  What is the relationship of (FULL NAME) to the head of the household?</t>
  </si>
  <si>
    <t>3.  Quel est le lien de parenté de ~~AHFIRSTN~~ ~~AHLASTN~~ avec le chef de ménage ?</t>
  </si>
  <si>
    <t>4.  Is (FULL NAME) male or female?</t>
  </si>
  <si>
    <t>4.  ~~AHFIRSTN~~ ~~AHLASTN~~ est-il de sexe masculin ou féminin ?</t>
  </si>
  <si>
    <t>5.  Does (FULL NAME) usually live here?</t>
  </si>
  <si>
    <t>5.  ~~AHFIRSTN~~ ~~AHLASTN~~ vit-il/ elle ici habituellement ?</t>
  </si>
  <si>
    <t>6.  Did (FULL NAME) stay here last night?</t>
  </si>
  <si>
    <t>6.  ~~AHFIRSTN~~ ~~AHLASTN~~ a t-il/ elle passé la nuit dernière ici ?</t>
  </si>
  <si>
    <t>7.  How old is (FULL NAME)?
IF 95 OR MORE, RECORD '95'</t>
  </si>
  <si>
    <t>7.  Quel âge a ~~AHFIRSTN~~ ~~AHLASTN~~ ?
SI 95 OU PLUS, NOTEZ '95'.</t>
  </si>
  <si>
    <t>7-1.  Are there any other persons living in this household?</t>
  </si>
  <si>
    <t>7-1.  Y a-t-il d'autres personnes qui vivent dans ce ménage?</t>
  </si>
  <si>
    <t>7A).  Just to make sure that I have a complete listing: are there any other people such as small children or infants that we have not listed?</t>
  </si>
  <si>
    <t>7A).  Juste pour être sûr que j'ai une liste complète : y a-t-il d'autres personnes comme des petits enfants ou des nourrissons que nous n'avons pas listés ?</t>
  </si>
  <si>
    <t>7B).  Are there any other people who may not be members of your family, such as domestic servants, lodgers, or friends who usually live here?</t>
  </si>
  <si>
    <t>7B).  Y a-t-il d'autres personnes qui ne sont peut-être pas membres de votre famille, comme des domestiques, locataires ou amis qui vivent habituellement ici ?</t>
  </si>
  <si>
    <t>7C).  Are there any guests or temporary visitors staying here, or anyone else who stayed here last night, who have not been listed?</t>
  </si>
  <si>
    <t>7C).  Avez-vous des invités ou des visiteurs temporaires qui sont chez vous, ou d'autres personnes qui ont dormi ici la nuit dernière et qui n'ont pas été listés ?</t>
  </si>
  <si>
    <t>8.  What is (FIRST NAME)'s current marital status?</t>
  </si>
  <si>
    <t>8.  Quel est l'état matrimonial actuel de ~~AH02~~ ?</t>
  </si>
  <si>
    <t>8.  What is your current marital status?</t>
  </si>
  <si>
    <t>8.  Quel est votre état matrimonial actuel ?</t>
  </si>
  <si>
    <t>12.  Is (FIRST NAME)'s biological mother alive?</t>
  </si>
  <si>
    <t>12.  La mère biologique de ~~AH02~~ est-elle en vie ?</t>
  </si>
  <si>
    <t>12.  Is your biological mother alive?</t>
  </si>
  <si>
    <t>12.  Votre mère biologique est-elle vivante ?</t>
  </si>
  <si>
    <t>13.  Does (FIRST NAME)'s biological mother usually live in this household or was she a guest last night?
IF YES: What is her name?
RECORD MOTHER'S LINE NUMBER
IF NO: RECORD '00'</t>
  </si>
  <si>
    <t>13.  La mère biologique de ~~AH02~~ vit-elle habituellement dans ce ménage ou était-elle en visite ici la nuit dernière ?
SI OUI : Quel est son nom ?
NOTEZ LE N°  DE LIGNE DE LA MÈRE.
SI NON, NOTEZ '00'.</t>
  </si>
  <si>
    <t>13.  Does your biological mother usually live in this household or was she a guest last night?
IF YES: What is her name?
RECORD MOTHER'S LINE NUMBER
IF NO: RECORD '00'</t>
  </si>
  <si>
    <t>13.  Votre mère biologique vit-elle habituellement dans ce ménage ou était-elle en visite ici la nuit dernière ?
SI OUI : Quel est son nom ?
NOTEZ LE N°  DE LIGNE DE LA MÈRE.
SI NON, NOTEZ '00'.</t>
  </si>
  <si>
    <t>14.  Is (FIRST NAME)'s biological father alive?</t>
  </si>
  <si>
    <t>14.  Le père biologique de ~~AH02~~ est-il en vie ?</t>
  </si>
  <si>
    <t>14.  Is your biological father alive?</t>
  </si>
  <si>
    <t>14.  Votre père biologique est-il en vie ?</t>
  </si>
  <si>
    <t>15.  Does (FIRST NAME)'s biological father usually live in this household or was he a guest last night?
IF YES: What is his name?
RECORD FATHER'S LINE NUMBER
IF NO: RECORD '00'</t>
  </si>
  <si>
    <t>15.  Le père biologique de ~~AH02~~ vit-il habituellement dans ce ménage ou était-il en visite ici la nuit dernière ?
SI OUI : Quel est son nom ?
NOTEZ LE N°  DE LIGNE DU PÈRE.
SI NON, NOTEZ '00'.</t>
  </si>
  <si>
    <t>15.  Does your biological father usually live in this household or was he a guest last night?
IF YES: What is his name?
RECORD FATHER'S LINE NUMBER
IF NO: RECORD '00'</t>
  </si>
  <si>
    <t>15.  Votre père biologique vit-il habituellement dans ce ménage ou était-il en visite ici la nuit dernière ?
SI OUI : Quel est son nom ?
NOTEZ LE N°  DE LIGNE DU PÈRE.
SI NON, NOTEZ '00'.</t>
  </si>
  <si>
    <t>16.  Has (FIRST NAME) ever attended school or any early childhood education program?</t>
  </si>
  <si>
    <t xml:space="preserve">16.  Est-ce que ~~AH02~~ a déjà fréquenté l'école ou a-t-il suivi un programme éducatif préscolaire ?  </t>
  </si>
  <si>
    <t>16.  Have you ever attended school or any early childhood education program?</t>
  </si>
  <si>
    <t>16.  Avez-vous déjà fréquenté l'école ou suivi un programme éducatif préscolaire ?</t>
  </si>
  <si>
    <t>17A.  What is the highest level of school (FIRST NAME) has attended?</t>
  </si>
  <si>
    <t>17A.  Quel est le plus haut niveau d'études que ~~AH02~~ a atteint ?</t>
  </si>
  <si>
    <t>17A.  What is the highest level of school you have attended?</t>
  </si>
  <si>
    <t>17A.  Quel est le plus haut niveau d'études que vous avez atteint ?</t>
  </si>
  <si>
    <t>17B.  What is the highest grade (FIRST NAME) completed at that level?</t>
  </si>
  <si>
    <t>17B.  Quelle est la classe la plus élevée que ~~AH02~~ a achevée à ce niveau ?</t>
  </si>
  <si>
    <t>17B.  What is the highest grade you completed at that level?</t>
  </si>
  <si>
    <t>17B.  Quelle est la classe la plus élevée que vous avez achevée à ce niveau ?</t>
  </si>
  <si>
    <t>18.  Did (FIRST NAME) attend school or any early childhood education program at any time during the [2019-2020] school year?</t>
  </si>
  <si>
    <t>18.  Est-ce que ~~AH02~~ est allé à l'école ou a suivi un programme éducatif préscolaire à un moment au cours de l'année scolaire [2019-2020] ?</t>
  </si>
  <si>
    <t>18.  Did you attend school or any early childhood education program at any time during the [2019-2020] school year?</t>
  </si>
  <si>
    <t>18.  Avez-vous été à l'école ou avez-vous suivi un programme d'éducation préscolaire à un moment quelconque au cours de l'année scolaire [2019-2020] ?</t>
  </si>
  <si>
    <t>19.  During [this/that] school year, what level and grade [is/was] (FIRST NAME) attending?</t>
  </si>
  <si>
    <t>19.  Au cours de cette année scolaire, à quel niveau et en quelle classe est/était ~~AH02~~ ?</t>
  </si>
  <si>
    <t>19.  During [this/that] school year, what level and grade [are/were] you attending?</t>
  </si>
  <si>
    <t>19.  Au cours de cette année scolaire, à quel niveau et en quelle classe êtest/était vous ?</t>
  </si>
  <si>
    <t>20.  Does (FIRST NAME) have a birth certificate?
IF NO, PROBE:
Has (FIRST NAME)'s birth ever been registered with the civil authority?</t>
  </si>
  <si>
    <t>20.  ~~AH02~~ a-t-il/elle un certificat de naissance ?
SI NON, INSISTEZ :
La naissance de ~~AH02~~ a-t-elle été enregistrée à l'état civil ?</t>
  </si>
  <si>
    <t>101.  What is the main source of drinking water for members of your household?</t>
  </si>
  <si>
    <t>101.  D'où provient principalement l'eau que boivent les membres de votre ménage ?</t>
  </si>
  <si>
    <t>102.  What is the main source of water used by your household for other purposes such as cooking and handwashing?</t>
  </si>
  <si>
    <t>102.  D'où provient principalement l'eau utilisée par votre ménage pour d'autres usages comme faire la cuisine et se laver les mains ?</t>
  </si>
  <si>
    <t>103.  Where is that water source located?</t>
  </si>
  <si>
    <t>103.  Où est située cette source d'approvisionnement de l'eau ?</t>
  </si>
  <si>
    <t>104.  How long does it take to go there, get water, and come back?</t>
  </si>
  <si>
    <t>104.  Combien de temps faut-il pour s'y rendre, prendre l'eau et revenir ?</t>
  </si>
  <si>
    <t xml:space="preserve">105.  Who usually goes to this source to collect the water for your household?
RECORD THE PERSON’S NAME AND LINE NUMBER FROM THE HOUSEHOLD SCHEDULE. IF THE PERSON IS NOT LISTED IN THE HOUSEHOLD ROSTER, RECORD ‘00’. </t>
  </si>
  <si>
    <t xml:space="preserve">105.  Qui habituellement va à la source d'approvisionnement pour prendre l'eau pour le ménage ?
ENREGISTREZ LE NOM DE LA PERSONNE ET LE NUMÉRO DE LIGNE À PARTIR DU TABLEAU MÉNAGE. SI LA PERSONNE N'EST PAS LISTÉE DANS LE TABLEAU MÉNAGE, INSCRIVEZ ‘00’. </t>
  </si>
  <si>
    <t>106.  In the last month, has there been any time when your household did not have sufficient quantities of drinking water when needed?</t>
  </si>
  <si>
    <t>106.  Au cours du mois dernier, est-ce qu'il est arrivé que votre ménage n'ait pas eu suffisamment d'eau pour boire quand vous en aviez besoin ?</t>
  </si>
  <si>
    <t>107.  Do you do anything to the water to make it safer to drink?</t>
  </si>
  <si>
    <t>107.  Faites-vous quelque chose pour rendre l'eau plus saine à boire ?</t>
  </si>
  <si>
    <t>108.  What do you usually do to make the water safer to drink?
Anything else?
RECORD ALL MENTIONED.</t>
  </si>
  <si>
    <t>108.  Habituellement, que faites-vous pour rendre l'eau que vous buvez plus saine ?
Quelque chose d'autre ?
ENREGISTREZ TOUT CE QUI EST MENTIONNÉ.</t>
  </si>
  <si>
    <t>109.  What kind of toilet facility do members of your household usually use?
IF NOT POSSIBLE TO DETERMINE, ASK PERMISSION TO OBSERVE THE FACILITY.</t>
  </si>
  <si>
    <t>109.  Quel type de toilettes les membres de votre ménage utilisent-ils habituellement ?
S'IL N'EST PAS POSSIBLE DE DÉTERMINER LE TYPE DE TOILETTES, DEMANDEZ LA PERMISSION DE VOIR L'INSTALLATION.</t>
  </si>
  <si>
    <t>110.  Do you share this toilet facility with other households?</t>
  </si>
  <si>
    <t>110.  Partagez-vous ces toilettes avec d'autres ménages ?</t>
  </si>
  <si>
    <t>111.  Including your own household, how many households use this toilet facility?</t>
  </si>
  <si>
    <t>111.  En comptant votre propre ménage, combien de ménages utilisent ces toilettes ?</t>
  </si>
  <si>
    <t>112.  Where is this toilet facility located?</t>
  </si>
  <si>
    <t>112.  Où se trouvent ces toilettes ?</t>
  </si>
  <si>
    <t>114a).  Has your septic tank ever been emptied?</t>
  </si>
  <si>
    <t>114a).  Est-ce que votre fosse septique a déjà été vidée ?</t>
  </si>
  <si>
    <t>114b).  Has your pit latrine ever been emptied?</t>
  </si>
  <si>
    <t>114b).  Est-ce que votre fosse a déjà été vidée ?</t>
  </si>
  <si>
    <t>114c).  Has your composting toilet ever been emptied?</t>
  </si>
  <si>
    <t>114c).  Est-ce que votre toilettes à compostage a déjà été vidée ?</t>
  </si>
  <si>
    <t>115a).  The last time the septic tank was emptied, was it emptied by a service provider?</t>
  </si>
  <si>
    <t>115a).  La dernière fois que votre fosse septique a été vidée, est-ce que cela a été fait par un professionnel ?</t>
  </si>
  <si>
    <t>115b).  The last time the pit latrine was emptied, was it emptied by a service provider?</t>
  </si>
  <si>
    <t>115b).  La dernière fois que votre fosse a été vidée, est-ce que cela a été fait par un professionnel ?</t>
  </si>
  <si>
    <t>115c).  The last time the composting toilet was emptied, was it emptied by a service provider?</t>
  </si>
  <si>
    <t>115c).  La dernière fois que votre toilettes à compostage a été vidée, est-ce que cela a été fait par un professionnel ?</t>
  </si>
  <si>
    <t>116.  Where were the contents emptied to?</t>
  </si>
  <si>
    <t xml:space="preserve">116.  Où le contenu a-t-il été vidé ? </t>
  </si>
  <si>
    <t>117.  In your household, what type of cookstove is mainly used for cooking?</t>
  </si>
  <si>
    <t>117.  Dans ce ménage, quel type de cuisinière est habituellement utilisée pour la cuisine ?</t>
  </si>
  <si>
    <t>118.  Does the stove have a chimney?</t>
  </si>
  <si>
    <t>118.  Est-ce que la cuisinière a une cheminée ?</t>
  </si>
  <si>
    <t>120.  What type of fuel or energy source is used in this cookstove?</t>
  </si>
  <si>
    <t xml:space="preserve">120.  Avec quel type de combustible ou d'énergie fonctionne cette cuisinière ?  </t>
  </si>
  <si>
    <t>121.  Is the cooking usually done in the house, in a separate building, or outdoors?</t>
  </si>
  <si>
    <t>121.  Est-ce que la cuisine est faite habituellement dans la maison, dans un bâtiment séparé ou à l'extérieur ?</t>
  </si>
  <si>
    <t>122.  Do you have a separate room which is used as a kitchen?</t>
  </si>
  <si>
    <t>122.  Avez-vous une pièce séparée que vous utilisez comme cuisine ?</t>
  </si>
  <si>
    <t>123.  What does this household use to heat the home when needed?
IF THE RESPONDENT SAYS ELECTRICITY OR GAS, ASK: What type of heater is the (electricity/gas) used in?</t>
  </si>
  <si>
    <t>123.  Dans ce ménage, qu'utilisez-vous pour chauffer la maison quand c'est nécessaire ?
SI L'ENQUÊTÉ RÉPOND ÉLECTRICITÉ OU GAZ , DEMANDEZ :
Dans quel type d'appareil chauffant (l'electricité/gas) est-il utilisé ?</t>
  </si>
  <si>
    <t>124.  Does it have a chimney?</t>
  </si>
  <si>
    <t xml:space="preserve">124.  Est-ce que l'appareil a une cheminée ? </t>
  </si>
  <si>
    <t>125.  What type of fuel or energy source is used in this heater?</t>
  </si>
  <si>
    <t xml:space="preserve">125.  Avec quel type de combustible ou d'énergie fonctionne cet appareil ?  </t>
  </si>
  <si>
    <t>126.  At night, what does your household mainly use to light the home?</t>
  </si>
  <si>
    <t>126.  Dans ce ménage, quand il fait nuit, qu'est-ce que vous utilisez habituellement pour vous éclairer ?</t>
  </si>
  <si>
    <t>127.  How many rooms in this household are used for sleeping?</t>
  </si>
  <si>
    <t>127.  Dans ce ménage, combien de pièces utilisez-vous pour dormir ?</t>
  </si>
  <si>
    <t>128.  Does this household own any livestock, herds, other farm animals, or poultry?</t>
  </si>
  <si>
    <t>128.  Est-ce que votre ménage possède du bétail, des troupeaux, d'autres animaux de ferme ou de la volaille ?</t>
  </si>
  <si>
    <t>129.  How many of the following animals does this household own?
IF NONE, RECORD '00'.
IF MORE THAN 95, RECORD '95'.
IF UNKNOWN, RECORD '98'.</t>
  </si>
  <si>
    <t>129.  Parmi les animaux suivants, combien votre ménage en possède-t-il ?
SI AUCUN, NOTEZ '00'.
SI 95 OU PLUS, NOTEZ '95'.
SI NE SAIT PAS, NOTEZ '98'.</t>
  </si>
  <si>
    <t>129a).  Milk cows or bulls?</t>
  </si>
  <si>
    <t>129a).  Vaches laitières ou taureaux ?</t>
  </si>
  <si>
    <t>129b).  Other cattle?</t>
  </si>
  <si>
    <t>129b).  Autre bétail ?</t>
  </si>
  <si>
    <t>129c).  Horses, donkeys, or mules?</t>
  </si>
  <si>
    <t>129c).  Chevaux, ânes ou mulets ?</t>
  </si>
  <si>
    <t>129d).  Goats?</t>
  </si>
  <si>
    <t>129d).  Chèvres ?</t>
  </si>
  <si>
    <t>129e).  Sheep?</t>
  </si>
  <si>
    <t>129e).  Moutons ?</t>
  </si>
  <si>
    <t>129f).  Chickens or other poultry?</t>
  </si>
  <si>
    <t>129f).  Poulets ou autre volaille ?</t>
  </si>
  <si>
    <t>130.  Does any member of this household own any agricultural land?</t>
  </si>
  <si>
    <t>130.  Est-ce qu'un membre de votre ménage possède des terres cultivables ?</t>
  </si>
  <si>
    <t>131.  How many hectares of agricultural land do members of this household own?
IF 95 OR MORE, RECORD '950'.</t>
  </si>
  <si>
    <t>131.  Combien d'hectares de terres cultivables les membres du ménage possèdent-ils ?
SI 95 OU PLUS, ENCERCLEZ '950'.</t>
  </si>
  <si>
    <t>132.  Does your household have:</t>
  </si>
  <si>
    <t>132.  Dans ce ménage, avez-vous :</t>
  </si>
  <si>
    <t>132a).  Electricity?</t>
  </si>
  <si>
    <t>132a).  L'électricité ?</t>
  </si>
  <si>
    <t>132b).  A radio?</t>
  </si>
  <si>
    <t>132b).  Un poste radio ?</t>
  </si>
  <si>
    <t>132c).  A television?</t>
  </si>
  <si>
    <t>132c).  Une télévision ?</t>
  </si>
  <si>
    <t>132d).  A non-mobile telephone?</t>
  </si>
  <si>
    <t>132d).  Un téléphone fixe ?</t>
  </si>
  <si>
    <t>132e).  A computer?</t>
  </si>
  <si>
    <t>132e).  Un ordinateur ?</t>
  </si>
  <si>
    <t>132f).  A refrigerator?</t>
  </si>
  <si>
    <t>132f).  Un réfrigérateur ?</t>
  </si>
  <si>
    <t>133.  Does any member of this household own:</t>
  </si>
  <si>
    <t xml:space="preserve">133.  Est-ce qu'un membre de votre ménage possède : </t>
  </si>
  <si>
    <t>133a).  A watch?</t>
  </si>
  <si>
    <t>133a).  Une montre ?</t>
  </si>
  <si>
    <t>133b).  A mobile phone?</t>
  </si>
  <si>
    <t>133b).  Un téléphone portable ?</t>
  </si>
  <si>
    <t>133c).  A bicycle?</t>
  </si>
  <si>
    <t>133c).  Une bicyclette ?</t>
  </si>
  <si>
    <t>133d).  A motorcycle or motor scooter?</t>
  </si>
  <si>
    <t>133d).  Une motocyclette ou un scooter ?</t>
  </si>
  <si>
    <t>133e).  An animal-drawn cart?</t>
  </si>
  <si>
    <t>133e).  Une charrette tirée par un animal ?</t>
  </si>
  <si>
    <t>133f).  A car or truck?</t>
  </si>
  <si>
    <t>133f).  Une voiture ou une camionnette ?</t>
  </si>
  <si>
    <t>133g).  A boat with a motor?</t>
  </si>
  <si>
    <t>133g).  Un bateau à moteur ?</t>
  </si>
  <si>
    <t>134.  Does any member of this household have an account in a bank or other financial institution?</t>
  </si>
  <si>
    <t xml:space="preserve">134.  Est-ce qu'un membre de ce ménage possède un compte dans une banque ou dans une autre institution financière ?  </t>
  </si>
  <si>
    <t xml:space="preserve">135.  Does any member of this household use a mobile phone to make financial transactions such as sending or receiving money, paying bills, purchasing goods or services, or receiving wages? </t>
  </si>
  <si>
    <t xml:space="preserve">135.  Est-ce qu'un membre de ce ménage utilise un téléphone portable pour effectuer des transactions financières comme envoyer ou recevoir de l'argent, payer des factures, acheter des biens ou services ou recevoir un salaire ? </t>
  </si>
  <si>
    <t>136.  How often does anyone smoke inside your house? Would you say daily, weekly, monthly, less often than once a month, or never?</t>
  </si>
  <si>
    <t>136.  Est-ce qu'il arrive que quelqu'un fume dans votre maison ? Diriez-vous que cela arrive tous les jours, une fois par semaine, une fois par mois, moins d'une fois par mois ou jamais ?</t>
  </si>
  <si>
    <t>137.  Does your household have any mosquito nets?</t>
  </si>
  <si>
    <t>137.  Est-ce que votre ménage a des moustiquaires ?</t>
  </si>
  <si>
    <t>138.  How many mosquito nets does your household have?
IF 7 OR MORE NETS, RECORD '7'.</t>
  </si>
  <si>
    <t>138.  Combien de moustiquaires votre ménage a-t-il ?
SI SEPT MOUSTIQUAIRES OU PLUS, NOTEZ '7'.</t>
  </si>
  <si>
    <t>140.  I would like to take a look at the nets. Can you show me the first net?
RECORD IF THE NET WAS OBSERVED OR NOT OBSERVED.</t>
  </si>
  <si>
    <t>140.  Je voudrais voir les moustiquaires. Pouvez-vous me montrer la première moustiquaire ? 
ENREGISTRER SI LA MOUSTIQUAIRE A ÉTÉ OBSERVÉE OU NON</t>
  </si>
  <si>
    <t>140.  I would like to take a look at the net. Can you show me the net?
RECORD IF THE NET WAS OBSERVED OR NOT OBSERVED.</t>
  </si>
  <si>
    <t>140.  Je voudrais voir la moustiquaire. Pouvez-vous me montrer la moustiquaire ?
ENREGISTRER SI LA MOUSTIQUAIRE A ÉTÉ OBSERVÉE OU NON</t>
  </si>
  <si>
    <t>140.  Can you show me the next net?
RECORD IF THE NET WAS OBSERVED OR NOT OBSERVED.</t>
  </si>
  <si>
    <t>140.  Pouvez-vous me montrer la moustiquaire suivante ?
ENREGISTRER SI LA MOUSTIQUAIRE A ÉTÉ OBSERVÉE OU NON</t>
  </si>
  <si>
    <t>141.  How many months ago did your household get the mosquito net?
IF LESS THAN ONE MONTH AGO, RECORD '00'.</t>
  </si>
  <si>
    <t>141.  Cela fait combien de mois que votre ménage a la moustiquaire ?
SI MOINS D'UN MOIS, NOTEZ '00'.</t>
  </si>
  <si>
    <t>143.  Did you get the net through a [LOCAL NAME OF MASS DISTRIBUTION CAMPAIGN], during an antenatal care visit, or during an immunization visit?</t>
  </si>
  <si>
    <t>143.  Avez-vous obtenu la moustiquaire à l'occasion [NOM LOCAL D'UNE CAMPAGNE DE DISTRIBUTION DE MASSE], durant une visite prénatale ou au cours d'une visite pour une vaccination ?</t>
  </si>
  <si>
    <t>144.  Where did you get the net?</t>
  </si>
  <si>
    <t>144.  Où avez-vous obtenu la moustiquaire ?</t>
  </si>
  <si>
    <t>145.  Did anyone sleep under this mosquito net last night?</t>
  </si>
  <si>
    <t>145.  Est-ce que, la nuit dernière, quelqu'un a dormi sous cette moustiquaire ?</t>
  </si>
  <si>
    <t>146.  Who slept under this mosquito net last night?
RECORD THE PERSON'S NAME AND LINE NUMBER FROM HOUSEHOLD SCHEDULE.</t>
  </si>
  <si>
    <t>146.  Qui a dormi sous cette moustiquaire la nuit dernière ?
INSCRIVEZ LE NOM DE LA PERSONNE ET SON NUMÉRO DE LIGNE DU TABLEAU MÉNAGE.</t>
  </si>
  <si>
    <t>146.  Who else slept under this mosquito net last night?
SELECT THE PERSON'S NAME AND LINE NUMBER WHO SLEPT UNDER THE NET. SELECT '00' IF NO ONE ELSE SLEPT UNDER THE NET.</t>
  </si>
  <si>
    <t>146.  Qui d'autre a dormi sous cette moustiquaire la nuit dernière ?
SÉLECTIONNEZ LE NOM ET LE NUMÉRO DE LIGNE DE LA PERSONNE QUI A DORMI SOUS LA MOUSTIQUAIRE. SÉLECTIONNEZ "00" SI PERSONNE D'AUTRE N'A DORMI SOUS LA MOUSTIQUAIRE.</t>
  </si>
  <si>
    <t>147.  What was the main reason this net was not used last night?</t>
  </si>
  <si>
    <t>147.  Pour quelle raison principale, cette moustiquaire n'a-t-elle pas été utilisée la nuit dernière ?</t>
  </si>
  <si>
    <t>149.  We would like to learn about the places that households use to wash their hands. Can you please show me where members of your household most often wash their hands?</t>
  </si>
  <si>
    <t>149.  Nous voudrions connaître l'endroit utilisé par les membres du ménage pour se laver les mains. Pouvez-vous me montrer, s'il vous plait, où les membres du ménage se lavent les mains ?</t>
  </si>
  <si>
    <t>155.  I would like to check whether the salt used in your household is iodized. May I have a sample of the salt used to cook meals in your household?
TEST SALT FOR IODINE.</t>
  </si>
  <si>
    <t>155.  Je voudrais vérifier si le sel utilisé dans votre ménage est iodé. Puis-je avoir un peu de sel qui est utilisé pour cuisiner dans votre ménage ?
TEST DU SEL POUR L'IODE.</t>
  </si>
  <si>
    <t>(PELLETS) OU GRANULÉS DE BOIS</t>
  </si>
  <si>
    <t>Y a-t-il d'autres personnes qui vivent dans ce ménage ?</t>
  </si>
  <si>
    <t>Où le contenu a-t-il été vidé ?</t>
  </si>
  <si>
    <t>Est-ce que l'appareil a une cheminée ?</t>
  </si>
  <si>
    <t>Est-ce qu'un membre de ce ménage utilise un téléphone portable pour effectuer des transactions financières comme envoyer ou recevoir de l'argent, payer des factures, acheter des biens ou services ou recevoir un salaire ?</t>
  </si>
  <si>
    <t>Dans ce ménage, qu'utilisez-vous pour chauffer la maison quand c'est nécessaire ?
SI L'ENQUÊTÉ RÉPOND ÉLECTRICITÉ OU GAZ , DEMANDEZ : Dans quel type d'appareil chauffant (l'electricité/gas) est-il utilisé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</si>
</sst>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8"/>
      <color theme="1"/>
      <name val="Arial"/>
      <family val="2"/>
    </font>
    <font>
      <sz val="8"/>
      <name val="Arial"/>
      <family val="2"/>
    </font>
    <font>
      <b/>
      <sz val="8"/>
      <name val="Arial"/>
      <family val="2"/>
    </font>
    <font>
      <u/>
      <sz val="8"/>
      <name val="Arial"/>
      <family val="2"/>
    </font>
    <font>
      <b/>
      <sz val="8"/>
      <color theme="1"/>
      <name val="Arial"/>
      <family val="2"/>
    </font>
    <font>
      <sz val="8"/>
      <color indexed="10"/>
      <name val="Arial"/>
      <family val="2"/>
    </font>
    <font>
      <b/>
      <u/>
      <sz val="8"/>
      <name val="Arial"/>
      <family val="2"/>
    </font>
    <font>
      <sz val="18"/>
      <name val="Arial"/>
      <family val="2"/>
    </font>
    <font>
      <sz val="10"/>
      <name val="Arial"/>
      <family val="2"/>
    </font>
    <font>
      <b/>
      <sz val="18"/>
      <name val="Arial"/>
      <family val="2"/>
    </font>
    <font>
      <b/>
      <sz val="20"/>
      <name val="Arial"/>
      <family val="2"/>
    </font>
    <font>
      <u/>
      <sz val="8"/>
      <color theme="1"/>
      <name val="Arial"/>
      <family val="2"/>
    </font>
    <font>
      <b/>
      <sz val="14"/>
      <name val="Arial"/>
      <family val="2"/>
    </font>
    <font>
      <sz val="8"/>
      <color rgb="FFFF0000"/>
      <name val="Arial"/>
      <family val="2"/>
    </font>
    <font>
      <sz val="8"/>
      <color theme="1"/>
      <name val="Arial"/>
      <family val="2"/>
    </font>
    <font>
      <sz val="8"/>
      <name val="Calibri"/>
      <family val="2"/>
    </font>
    <font>
      <sz val="8"/>
      <color indexed="8"/>
      <name val="Arial"/>
      <family val="2"/>
    </font>
    <font>
      <b/>
      <sz val="8"/>
      <color theme="0"/>
      <name val="Arial"/>
      <family val="2"/>
    </font>
  </fonts>
  <fills count="6">
    <fill>
      <patternFill patternType="none"/>
    </fill>
    <fill>
      <patternFill patternType="gray125"/>
    </fill>
    <fill>
      <patternFill patternType="solid">
        <fgColor theme="6"/>
        <bgColor indexed="64"/>
      </patternFill>
    </fill>
    <fill>
      <patternFill patternType="solid">
        <fgColor rgb="FFFFFF99"/>
        <bgColor indexed="64"/>
      </patternFill>
    </fill>
    <fill>
      <patternFill patternType="solid">
        <fgColor theme="0" tint="-0.34998626667073579"/>
        <bgColor indexed="64"/>
      </patternFill>
    </fill>
    <fill>
      <patternFill patternType="solid">
        <fgColor theme="4"/>
        <bgColor theme="4"/>
      </patternFill>
    </fill>
  </fills>
  <borders count="53">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double">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double">
        <color indexed="64"/>
      </top>
      <bottom/>
      <diagonal/>
    </border>
    <border>
      <left style="thin">
        <color indexed="64"/>
      </left>
      <right/>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top/>
      <bottom style="dashed">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style="thick">
        <color indexed="64"/>
      </right>
      <top style="medium">
        <color indexed="64"/>
      </top>
      <bottom/>
      <diagonal/>
    </border>
    <border>
      <left/>
      <right style="thick">
        <color indexed="64"/>
      </right>
      <top/>
      <bottom/>
      <diagonal/>
    </border>
    <border>
      <left/>
      <right style="thick">
        <color indexed="64"/>
      </right>
      <top/>
      <bottom style="thin">
        <color indexed="64"/>
      </bottom>
      <diagonal/>
    </border>
    <border>
      <left/>
      <right style="thick">
        <color indexed="64"/>
      </right>
      <top style="thin">
        <color indexed="64"/>
      </top>
      <bottom/>
      <diagonal/>
    </border>
    <border>
      <left/>
      <right style="dashed">
        <color auto="1"/>
      </right>
      <top/>
      <bottom/>
      <diagonal/>
    </border>
  </borders>
  <cellStyleXfs count="3">
    <xf numFmtId="0" fontId="0" fillId="0" borderId="0">
      <alignment horizontal="left" vertical="center"/>
      <protection locked="0"/>
    </xf>
    <xf numFmtId="0" fontId="8" fillId="0" borderId="0"/>
    <xf numFmtId="0" fontId="8" fillId="0" borderId="0">
      <alignment vertical="top"/>
      <protection locked="0"/>
    </xf>
  </cellStyleXfs>
  <cellXfs count="365">
    <xf numFmtId="0" fontId="0" fillId="0" borderId="0" xfId="0">
      <alignment horizontal="left" vertical="center"/>
      <protection locked="0"/>
    </xf>
    <xf numFmtId="0" fontId="1" fillId="0" borderId="0" xfId="0" applyFont="1" applyAlignment="1">
      <alignment vertical="center"/>
      <protection locked="0"/>
    </xf>
    <xf numFmtId="0" fontId="1" fillId="0" borderId="0" xfId="0" applyFont="1" applyAlignment="1">
      <protection locked="0"/>
    </xf>
    <xf numFmtId="0" fontId="1" fillId="0" borderId="0" xfId="0" applyFont="1" applyAlignment="1">
      <alignment vertical="top"/>
      <protection locked="0"/>
    </xf>
    <xf numFmtId="0" fontId="1" fillId="0" borderId="0" xfId="0" applyFont="1" applyAlignment="1">
      <alignment horizontal="right"/>
      <protection locked="0"/>
    </xf>
    <xf numFmtId="0" fontId="1" fillId="0" borderId="12" xfId="0" applyFont="1" applyBorder="1" applyAlignment="1">
      <alignment vertical="top"/>
      <protection locked="0"/>
    </xf>
    <xf numFmtId="0" fontId="1" fillId="0" borderId="13" xfId="0" applyFont="1" applyBorder="1" applyAlignment="1">
      <alignment horizontal="left"/>
      <protection locked="0"/>
    </xf>
    <xf numFmtId="0" fontId="1" fillId="0" borderId="14" xfId="0" applyFont="1" applyBorder="1" applyAlignment="1">
      <alignment vertical="top"/>
      <protection locked="0"/>
    </xf>
    <xf numFmtId="0" fontId="1" fillId="0" borderId="15" xfId="0" applyFont="1" applyBorder="1" applyAlignment="1">
      <alignment horizontal="left"/>
      <protection locked="0"/>
    </xf>
    <xf numFmtId="0" fontId="1" fillId="0" borderId="0" xfId="0" applyFont="1" applyAlignment="1">
      <alignment horizontal="right" vertical="top"/>
      <protection locked="0"/>
    </xf>
    <xf numFmtId="49" fontId="2" fillId="0" borderId="0" xfId="1" applyNumberFormat="1" applyFont="1" applyProtection="1">
      <protection locked="0"/>
    </xf>
    <xf numFmtId="49" fontId="8" fillId="0" borderId="0" xfId="1" applyNumberFormat="1" applyProtection="1">
      <protection locked="0"/>
    </xf>
    <xf numFmtId="49" fontId="1" fillId="0" borderId="0" xfId="1" applyNumberFormat="1" applyFont="1" applyAlignment="1" applyProtection="1">
      <alignment horizontal="left" vertical="top"/>
      <protection locked="0"/>
    </xf>
    <xf numFmtId="49" fontId="8" fillId="0" borderId="0" xfId="1" applyNumberFormat="1" applyAlignment="1" applyProtection="1">
      <alignment vertical="top"/>
      <protection locked="0"/>
    </xf>
    <xf numFmtId="49" fontId="1" fillId="0" borderId="0" xfId="1" applyNumberFormat="1" applyFont="1" applyAlignment="1" applyProtection="1">
      <alignment horizontal="left" vertical="top" wrapText="1"/>
      <protection locked="0"/>
    </xf>
    <xf numFmtId="49" fontId="8" fillId="0" borderId="0" xfId="1" applyNumberFormat="1" applyAlignment="1" applyProtection="1">
      <alignment horizontal="left" vertical="top" wrapText="1"/>
      <protection locked="0"/>
    </xf>
    <xf numFmtId="0" fontId="1" fillId="0" borderId="33" xfId="0" applyFont="1" applyBorder="1">
      <alignment horizontal="left" vertical="center"/>
      <protection locked="0"/>
    </xf>
    <xf numFmtId="0" fontId="1" fillId="0" borderId="25" xfId="0" applyFont="1" applyBorder="1">
      <alignment horizontal="left" vertical="center"/>
      <protection locked="0"/>
    </xf>
    <xf numFmtId="0" fontId="1" fillId="0" borderId="26" xfId="0" applyFont="1" applyBorder="1">
      <alignment horizontal="left" vertical="center"/>
      <protection locked="0"/>
    </xf>
    <xf numFmtId="0" fontId="1" fillId="0" borderId="28" xfId="0" applyFont="1" applyBorder="1">
      <alignment horizontal="left" vertical="center"/>
      <protection locked="0"/>
    </xf>
    <xf numFmtId="0" fontId="1" fillId="0" borderId="27" xfId="0" applyFont="1" applyBorder="1">
      <alignment horizontal="left" vertical="center"/>
      <protection locked="0"/>
    </xf>
    <xf numFmtId="0" fontId="1" fillId="2" borderId="26" xfId="0" applyFont="1" applyFill="1" applyBorder="1">
      <alignment horizontal="left" vertical="center"/>
      <protection locked="0"/>
    </xf>
    <xf numFmtId="0" fontId="1" fillId="2" borderId="28" xfId="0" applyFont="1" applyFill="1" applyBorder="1">
      <alignment horizontal="left" vertical="center"/>
      <protection locked="0"/>
    </xf>
    <xf numFmtId="0" fontId="1" fillId="0" borderId="29" xfId="0" applyFont="1" applyBorder="1">
      <alignment horizontal="left" vertical="center"/>
      <protection locked="0"/>
    </xf>
    <xf numFmtId="0" fontId="1" fillId="2" borderId="25" xfId="0" applyFont="1" applyFill="1" applyBorder="1">
      <alignment horizontal="left" vertical="center"/>
      <protection locked="0"/>
    </xf>
    <xf numFmtId="0" fontId="1" fillId="2" borderId="29" xfId="0" applyFont="1" applyFill="1" applyBorder="1">
      <alignment horizontal="left" vertical="center"/>
      <protection locked="0"/>
    </xf>
    <xf numFmtId="0" fontId="1" fillId="0" borderId="30" xfId="0" applyFont="1" applyBorder="1">
      <alignment horizontal="left" vertical="center"/>
      <protection locked="0"/>
    </xf>
    <xf numFmtId="0" fontId="1" fillId="0" borderId="11" xfId="0" applyFont="1" applyBorder="1">
      <alignment horizontal="left" vertical="center"/>
      <protection locked="0"/>
    </xf>
    <xf numFmtId="0" fontId="1" fillId="0" borderId="20" xfId="0" applyFont="1" applyBorder="1">
      <alignment horizontal="left" vertical="center"/>
      <protection locked="0"/>
    </xf>
    <xf numFmtId="0" fontId="1" fillId="2" borderId="20" xfId="0" applyFont="1" applyFill="1" applyBorder="1">
      <alignment horizontal="left" vertical="center"/>
      <protection locked="0"/>
    </xf>
    <xf numFmtId="0" fontId="1" fillId="2" borderId="11" xfId="0" applyFont="1" applyFill="1" applyBorder="1">
      <alignment horizontal="left" vertical="center"/>
      <protection locked="0"/>
    </xf>
    <xf numFmtId="0" fontId="1" fillId="0" borderId="31" xfId="0" applyFont="1" applyBorder="1">
      <alignment horizontal="left" vertical="center"/>
      <protection locked="0"/>
    </xf>
    <xf numFmtId="0" fontId="1" fillId="2" borderId="30" xfId="0" applyFont="1" applyFill="1" applyBorder="1">
      <alignment horizontal="left" vertical="center"/>
      <protection locked="0"/>
    </xf>
    <xf numFmtId="0" fontId="1" fillId="2" borderId="31" xfId="0" applyFont="1" applyFill="1" applyBorder="1">
      <alignment horizontal="left" vertical="center"/>
      <protection locked="0"/>
    </xf>
    <xf numFmtId="0" fontId="2" fillId="2" borderId="31" xfId="0" applyFont="1" applyFill="1" applyBorder="1">
      <alignment horizontal="left" vertical="center"/>
      <protection locked="0"/>
    </xf>
    <xf numFmtId="0" fontId="1" fillId="0" borderId="37" xfId="0" applyFont="1" applyBorder="1">
      <alignment horizontal="left" vertical="center"/>
      <protection locked="0"/>
    </xf>
    <xf numFmtId="0" fontId="1" fillId="0" borderId="10" xfId="0" applyFont="1" applyBorder="1">
      <alignment horizontal="left" vertical="center"/>
      <protection locked="0"/>
    </xf>
    <xf numFmtId="0" fontId="1" fillId="0" borderId="15" xfId="0" applyFont="1" applyBorder="1">
      <alignment horizontal="left" vertical="center"/>
      <protection locked="0"/>
    </xf>
    <xf numFmtId="0" fontId="1" fillId="0" borderId="14" xfId="0" applyFont="1" applyBorder="1">
      <alignment horizontal="left" vertical="center"/>
      <protection locked="0"/>
    </xf>
    <xf numFmtId="0" fontId="1" fillId="2" borderId="14" xfId="0" applyFont="1" applyFill="1" applyBorder="1">
      <alignment horizontal="left" vertical="center"/>
      <protection locked="0"/>
    </xf>
    <xf numFmtId="0" fontId="1" fillId="2" borderId="10" xfId="0" applyFont="1" applyFill="1" applyBorder="1">
      <alignment horizontal="left" vertical="center"/>
      <protection locked="0"/>
    </xf>
    <xf numFmtId="0" fontId="1" fillId="2" borderId="15" xfId="0" applyFont="1" applyFill="1" applyBorder="1">
      <alignment horizontal="left" vertical="center"/>
      <protection locked="0"/>
    </xf>
    <xf numFmtId="0" fontId="1" fillId="0" borderId="38" xfId="0" applyFont="1" applyBorder="1">
      <alignment horizontal="left" vertical="center"/>
      <protection locked="0"/>
    </xf>
    <xf numFmtId="0" fontId="1" fillId="2" borderId="37" xfId="0" applyFont="1" applyFill="1" applyBorder="1">
      <alignment horizontal="left" vertical="center"/>
      <protection locked="0"/>
    </xf>
    <xf numFmtId="0" fontId="1" fillId="2" borderId="38" xfId="0" applyFont="1" applyFill="1" applyBorder="1">
      <alignment horizontal="left" vertical="center"/>
      <protection locked="0"/>
    </xf>
    <xf numFmtId="0" fontId="1" fillId="0" borderId="39" xfId="0" applyFont="1" applyBorder="1">
      <alignment horizontal="left" vertical="center"/>
      <protection locked="0"/>
    </xf>
    <xf numFmtId="0" fontId="1" fillId="0" borderId="19" xfId="0" applyFont="1" applyBorder="1">
      <alignment horizontal="left" vertical="center"/>
      <protection locked="0"/>
    </xf>
    <xf numFmtId="0" fontId="1" fillId="0" borderId="13" xfId="0" applyFont="1" applyBorder="1">
      <alignment horizontal="left" vertical="center"/>
      <protection locked="0"/>
    </xf>
    <xf numFmtId="0" fontId="1" fillId="0" borderId="12" xfId="0" applyFont="1" applyBorder="1">
      <alignment horizontal="left" vertical="center"/>
      <protection locked="0"/>
    </xf>
    <xf numFmtId="0" fontId="1" fillId="0" borderId="40" xfId="0" applyFont="1" applyBorder="1">
      <alignment horizontal="left" vertical="center"/>
      <protection locked="0"/>
    </xf>
    <xf numFmtId="0" fontId="1" fillId="0" borderId="10" xfId="0" quotePrefix="1" applyFont="1" applyBorder="1">
      <alignment horizontal="left" vertical="center"/>
      <protection locked="0"/>
    </xf>
    <xf numFmtId="0" fontId="1" fillId="0" borderId="19" xfId="0" quotePrefix="1" applyFont="1" applyBorder="1">
      <alignment horizontal="left" vertical="center"/>
      <protection locked="0"/>
    </xf>
    <xf numFmtId="0" fontId="2" fillId="0" borderId="0" xfId="0" applyFont="1">
      <alignment horizontal="left" vertical="center"/>
      <protection locked="0"/>
    </xf>
    <xf numFmtId="0" fontId="2" fillId="0" borderId="11" xfId="0" applyFont="1" applyBorder="1">
      <alignment horizontal="left" vertical="center"/>
      <protection locked="0"/>
    </xf>
    <xf numFmtId="0" fontId="2" fillId="0" borderId="20" xfId="0" applyFont="1" applyBorder="1">
      <alignment horizontal="left" vertical="center"/>
      <protection locked="0"/>
    </xf>
    <xf numFmtId="0" fontId="1" fillId="2" borderId="12" xfId="0" applyFont="1" applyFill="1" applyBorder="1">
      <alignment horizontal="left" vertical="center"/>
      <protection locked="0"/>
    </xf>
    <xf numFmtId="0" fontId="1" fillId="2" borderId="19" xfId="0" applyFont="1" applyFill="1" applyBorder="1">
      <alignment horizontal="left" vertical="center"/>
      <protection locked="0"/>
    </xf>
    <xf numFmtId="0" fontId="1" fillId="2" borderId="13" xfId="0" applyFont="1" applyFill="1" applyBorder="1">
      <alignment horizontal="left" vertical="center"/>
      <protection locked="0"/>
    </xf>
    <xf numFmtId="0" fontId="1" fillId="0" borderId="11" xfId="0" applyFont="1" applyBorder="1" applyAlignment="1">
      <alignment vertical="top"/>
      <protection locked="0"/>
    </xf>
    <xf numFmtId="0" fontId="1" fillId="0" borderId="31" xfId="0" applyFont="1" applyBorder="1" applyAlignment="1">
      <alignment vertical="top"/>
      <protection locked="0"/>
    </xf>
    <xf numFmtId="0" fontId="1" fillId="0" borderId="11" xfId="0" applyFont="1" applyBorder="1" applyAlignment="1">
      <alignment vertical="center"/>
      <protection locked="0"/>
    </xf>
    <xf numFmtId="0" fontId="1" fillId="0" borderId="20" xfId="0" quotePrefix="1" applyFont="1" applyBorder="1">
      <alignment horizontal="left" vertical="center"/>
      <protection locked="0"/>
    </xf>
    <xf numFmtId="0" fontId="1" fillId="0" borderId="0" xfId="0" quotePrefix="1" applyFont="1">
      <alignment horizontal="left" vertical="center"/>
      <protection locked="0"/>
    </xf>
    <xf numFmtId="0" fontId="1" fillId="0" borderId="31" xfId="0" quotePrefix="1" applyFont="1" applyBorder="1">
      <alignment horizontal="left" vertical="center"/>
      <protection locked="0"/>
    </xf>
    <xf numFmtId="0" fontId="5" fillId="0" borderId="0" xfId="0" applyFont="1">
      <alignment horizontal="left" vertical="center"/>
      <protection locked="0"/>
    </xf>
    <xf numFmtId="0" fontId="1" fillId="0" borderId="15" xfId="0" quotePrefix="1" applyFont="1" applyBorder="1">
      <alignment horizontal="left" vertical="center"/>
      <protection locked="0"/>
    </xf>
    <xf numFmtId="0" fontId="1" fillId="0" borderId="14" xfId="0" quotePrefix="1" applyFont="1" applyBorder="1">
      <alignment horizontal="left" vertical="center"/>
      <protection locked="0"/>
    </xf>
    <xf numFmtId="0" fontId="1" fillId="0" borderId="0" xfId="0" applyFont="1" applyAlignment="1">
      <alignment horizontal="right" vertical="center"/>
      <protection locked="0"/>
    </xf>
    <xf numFmtId="0" fontId="1" fillId="0" borderId="11" xfId="0" quotePrefix="1" applyFont="1" applyBorder="1">
      <alignment horizontal="left" vertical="center"/>
      <protection locked="0"/>
    </xf>
    <xf numFmtId="0" fontId="1" fillId="0" borderId="11" xfId="0" applyFont="1" applyBorder="1" applyAlignment="1">
      <alignment horizontal="right" vertical="center"/>
      <protection locked="0"/>
    </xf>
    <xf numFmtId="0" fontId="1" fillId="0" borderId="19" xfId="0" applyFont="1" applyBorder="1" applyAlignment="1">
      <alignment horizontal="right" vertical="top"/>
      <protection locked="0"/>
    </xf>
    <xf numFmtId="0" fontId="1" fillId="0" borderId="19" xfId="0" applyFont="1" applyBorder="1" applyAlignment="1">
      <alignment vertical="top"/>
      <protection locked="0"/>
    </xf>
    <xf numFmtId="0" fontId="0" fillId="0" borderId="19" xfId="0" applyBorder="1">
      <alignment horizontal="left" vertical="center"/>
      <protection locked="0"/>
    </xf>
    <xf numFmtId="0" fontId="0" fillId="0" borderId="13" xfId="0" applyBorder="1">
      <alignment horizontal="left" vertical="center"/>
      <protection locked="0"/>
    </xf>
    <xf numFmtId="0" fontId="6" fillId="0" borderId="0" xfId="0" applyFont="1">
      <alignment horizontal="left" vertical="center"/>
      <protection locked="0"/>
    </xf>
    <xf numFmtId="0" fontId="0" fillId="0" borderId="0" xfId="0" applyAlignment="1">
      <alignment vertical="center"/>
      <protection locked="0"/>
    </xf>
    <xf numFmtId="0" fontId="1" fillId="0" borderId="10" xfId="0" applyFont="1" applyBorder="1" applyAlignment="1">
      <alignment horizontal="right" vertical="top"/>
      <protection locked="0"/>
    </xf>
    <xf numFmtId="0" fontId="0" fillId="0" borderId="10" xfId="0" applyBorder="1" applyAlignment="1">
      <alignment vertical="center"/>
      <protection locked="0"/>
    </xf>
    <xf numFmtId="0" fontId="0" fillId="0" borderId="10" xfId="0" applyBorder="1">
      <alignment horizontal="left" vertical="center"/>
      <protection locked="0"/>
    </xf>
    <xf numFmtId="0" fontId="0" fillId="0" borderId="11" xfId="0" applyBorder="1">
      <alignment horizontal="left" vertical="center"/>
      <protection locked="0"/>
    </xf>
    <xf numFmtId="0" fontId="1" fillId="0" borderId="0" xfId="0" applyFont="1">
      <alignment horizontal="left" vertical="center"/>
      <protection locked="0"/>
    </xf>
    <xf numFmtId="0" fontId="0" fillId="0" borderId="14" xfId="0" applyBorder="1">
      <alignment horizontal="left" vertical="center"/>
      <protection locked="0"/>
    </xf>
    <xf numFmtId="0" fontId="1" fillId="0" borderId="10" xfId="0" applyFont="1" applyBorder="1" applyAlignment="1">
      <alignment vertical="top"/>
      <protection locked="0"/>
    </xf>
    <xf numFmtId="0" fontId="1" fillId="0" borderId="32" xfId="0" applyFont="1" applyBorder="1">
      <alignment horizontal="left" vertical="center"/>
      <protection locked="0"/>
    </xf>
    <xf numFmtId="0" fontId="1" fillId="0" borderId="35" xfId="0" applyFont="1" applyBorder="1">
      <alignment horizontal="left" vertical="center"/>
      <protection locked="0"/>
    </xf>
    <xf numFmtId="0" fontId="1" fillId="0" borderId="34" xfId="0" applyFont="1" applyBorder="1">
      <alignment horizontal="left" vertical="center"/>
      <protection locked="0"/>
    </xf>
    <xf numFmtId="0" fontId="1" fillId="0" borderId="36" xfId="0" applyFont="1" applyBorder="1">
      <alignment horizontal="left" vertical="center"/>
      <protection locked="0"/>
    </xf>
    <xf numFmtId="0" fontId="3" fillId="0" borderId="0" xfId="0" applyFont="1">
      <alignment horizontal="left" vertical="center"/>
      <protection locked="0"/>
    </xf>
    <xf numFmtId="0" fontId="1" fillId="0" borderId="26" xfId="0" applyFont="1" applyBorder="1" applyAlignment="1">
      <alignment horizontal="center" vertical="center"/>
      <protection locked="0"/>
    </xf>
    <xf numFmtId="0" fontId="1" fillId="0" borderId="0" xfId="0" applyFont="1" applyAlignment="1">
      <alignment horizontal="fill" vertical="center"/>
      <protection locked="0"/>
    </xf>
    <xf numFmtId="0" fontId="1" fillId="0" borderId="25" xfId="0" applyFont="1" applyBorder="1" applyAlignment="1">
      <protection locked="0"/>
    </xf>
    <xf numFmtId="0" fontId="1" fillId="0" borderId="26" xfId="0" applyFont="1" applyBorder="1" applyAlignment="1">
      <alignment horizontal="center"/>
      <protection locked="0"/>
    </xf>
    <xf numFmtId="0" fontId="1" fillId="0" borderId="26" xfId="0" applyFont="1" applyBorder="1" applyAlignment="1">
      <protection locked="0"/>
    </xf>
    <xf numFmtId="0" fontId="1" fillId="0" borderId="27" xfId="0" applyFont="1" applyBorder="1" applyAlignment="1">
      <protection locked="0"/>
    </xf>
    <xf numFmtId="0" fontId="1" fillId="0" borderId="28" xfId="0" applyFont="1" applyBorder="1" applyAlignment="1">
      <protection locked="0"/>
    </xf>
    <xf numFmtId="0" fontId="1" fillId="0" borderId="30" xfId="0" applyFont="1" applyBorder="1" applyAlignment="1">
      <alignment horizontal="left"/>
      <protection locked="0"/>
    </xf>
    <xf numFmtId="0" fontId="1" fillId="0" borderId="0" xfId="0" quotePrefix="1" applyFont="1" applyAlignment="1">
      <alignment horizontal="center" vertical="center"/>
      <protection locked="0"/>
    </xf>
    <xf numFmtId="0" fontId="1" fillId="0" borderId="20" xfId="0" applyFont="1" applyBorder="1" applyAlignment="1">
      <protection locked="0"/>
    </xf>
    <xf numFmtId="0" fontId="1" fillId="0" borderId="11" xfId="0" applyFont="1" applyBorder="1" applyAlignment="1">
      <protection locked="0"/>
    </xf>
    <xf numFmtId="0" fontId="1" fillId="0" borderId="12" xfId="0" applyFont="1" applyBorder="1" applyAlignment="1">
      <protection locked="0"/>
    </xf>
    <xf numFmtId="0" fontId="1" fillId="0" borderId="13" xfId="0" applyFont="1" applyBorder="1" applyAlignment="1">
      <protection locked="0"/>
    </xf>
    <xf numFmtId="0" fontId="1" fillId="0" borderId="0" xfId="0" applyFont="1" applyAlignment="1">
      <alignment horizontal="fill"/>
      <protection locked="0"/>
    </xf>
    <xf numFmtId="0" fontId="1" fillId="0" borderId="14" xfId="0" applyFont="1" applyBorder="1" applyAlignment="1">
      <protection locked="0"/>
    </xf>
    <xf numFmtId="0" fontId="1" fillId="0" borderId="15" xfId="0" applyFont="1" applyBorder="1" applyAlignment="1">
      <protection locked="0"/>
    </xf>
    <xf numFmtId="0" fontId="1" fillId="0" borderId="30" xfId="0" applyFont="1" applyBorder="1" applyAlignment="1">
      <protection locked="0"/>
    </xf>
    <xf numFmtId="0" fontId="1" fillId="0" borderId="32" xfId="0" applyFont="1" applyBorder="1" applyAlignment="1">
      <protection locked="0"/>
    </xf>
    <xf numFmtId="0" fontId="1" fillId="0" borderId="33" xfId="0" applyFont="1" applyBorder="1" applyAlignment="1">
      <alignment horizontal="center"/>
      <protection locked="0"/>
    </xf>
    <xf numFmtId="0" fontId="1" fillId="0" borderId="33" xfId="0" applyFont="1" applyBorder="1" applyAlignment="1">
      <protection locked="0"/>
    </xf>
    <xf numFmtId="0" fontId="1" fillId="0" borderId="34" xfId="0" applyFont="1" applyBorder="1" applyAlignment="1">
      <protection locked="0"/>
    </xf>
    <xf numFmtId="0" fontId="1" fillId="0" borderId="35" xfId="0" applyFont="1" applyBorder="1" applyAlignment="1">
      <protection locked="0"/>
    </xf>
    <xf numFmtId="0" fontId="0" fillId="0" borderId="0" xfId="0" applyAlignment="1">
      <alignment horizontal="center" vertical="center"/>
      <protection locked="0"/>
    </xf>
    <xf numFmtId="0" fontId="1" fillId="0" borderId="10" xfId="0" applyFont="1" applyBorder="1" applyAlignment="1">
      <alignment horizontal="center" vertical="center"/>
      <protection locked="0"/>
    </xf>
    <xf numFmtId="0" fontId="3" fillId="0" borderId="0" xfId="0" applyFont="1" applyAlignment="1">
      <alignment vertical="center"/>
      <protection locked="0"/>
    </xf>
    <xf numFmtId="0" fontId="4" fillId="0" borderId="0" xfId="0" quotePrefix="1" applyFont="1" applyAlignment="1">
      <alignment horizontal="center" vertical="center"/>
      <protection locked="0"/>
    </xf>
    <xf numFmtId="0" fontId="1" fillId="0" borderId="0" xfId="0" applyFont="1" applyAlignment="1">
      <alignment horizontal="left" vertical="center" wrapText="1"/>
      <protection locked="0"/>
    </xf>
    <xf numFmtId="0" fontId="1" fillId="0" borderId="29" xfId="0" applyFont="1" applyBorder="1" applyAlignment="1">
      <protection locked="0"/>
    </xf>
    <xf numFmtId="0" fontId="1" fillId="0" borderId="31" xfId="0" applyFont="1" applyBorder="1" applyAlignment="1">
      <protection locked="0"/>
    </xf>
    <xf numFmtId="0" fontId="1" fillId="0" borderId="36" xfId="0" applyFont="1" applyBorder="1" applyAlignment="1">
      <protection locked="0"/>
    </xf>
    <xf numFmtId="0" fontId="1" fillId="0" borderId="1" xfId="0" applyFont="1" applyBorder="1">
      <alignment horizontal="left" vertical="center"/>
      <protection locked="0"/>
    </xf>
    <xf numFmtId="0" fontId="1" fillId="0" borderId="2" xfId="0" applyFont="1" applyBorder="1">
      <alignment horizontal="left" vertical="center"/>
      <protection locked="0"/>
    </xf>
    <xf numFmtId="0" fontId="1" fillId="0" borderId="3" xfId="0" applyFont="1" applyBorder="1">
      <alignment horizontal="left" vertical="center"/>
      <protection locked="0"/>
    </xf>
    <xf numFmtId="0" fontId="1" fillId="0" borderId="4" xfId="0" applyFont="1" applyBorder="1">
      <alignment horizontal="left" vertical="center"/>
      <protection locked="0"/>
    </xf>
    <xf numFmtId="0" fontId="1" fillId="0" borderId="5" xfId="0" applyFont="1" applyBorder="1">
      <alignment horizontal="left" vertical="center"/>
      <protection locked="0"/>
    </xf>
    <xf numFmtId="0" fontId="1" fillId="0" borderId="6" xfId="0" applyFont="1" applyBorder="1">
      <alignment horizontal="left" vertical="center"/>
      <protection locked="0"/>
    </xf>
    <xf numFmtId="0" fontId="1" fillId="0" borderId="7" xfId="0" applyFont="1" applyBorder="1">
      <alignment horizontal="left" vertical="center"/>
      <protection locked="0"/>
    </xf>
    <xf numFmtId="0" fontId="1" fillId="0" borderId="8" xfId="0" applyFont="1" applyBorder="1">
      <alignment horizontal="left" vertical="center"/>
      <protection locked="0"/>
    </xf>
    <xf numFmtId="0" fontId="1" fillId="0" borderId="11" xfId="0" applyFont="1" applyBorder="1" applyAlignment="1">
      <alignment horizontal="fill" vertical="center"/>
      <protection locked="0"/>
    </xf>
    <xf numFmtId="0" fontId="1" fillId="0" borderId="9" xfId="0" applyFont="1" applyBorder="1">
      <alignment horizontal="left" vertical="center"/>
      <protection locked="0"/>
    </xf>
    <xf numFmtId="0" fontId="1" fillId="0" borderId="21" xfId="0" applyFont="1" applyBorder="1">
      <alignment horizontal="left" vertical="center"/>
      <protection locked="0"/>
    </xf>
    <xf numFmtId="0" fontId="1" fillId="0" borderId="17" xfId="0" applyFont="1" applyBorder="1">
      <alignment horizontal="left" vertical="center"/>
      <protection locked="0"/>
    </xf>
    <xf numFmtId="0" fontId="1" fillId="0" borderId="18" xfId="0" applyFont="1" applyBorder="1">
      <alignment horizontal="left" vertical="center"/>
      <protection locked="0"/>
    </xf>
    <xf numFmtId="0" fontId="1" fillId="0" borderId="23" xfId="0" applyFont="1" applyBorder="1">
      <alignment horizontal="left" vertical="center"/>
      <protection locked="0"/>
    </xf>
    <xf numFmtId="0" fontId="1" fillId="0" borderId="24" xfId="0" applyFont="1" applyBorder="1">
      <alignment horizontal="left" vertical="center"/>
      <protection locked="0"/>
    </xf>
    <xf numFmtId="0" fontId="1" fillId="2" borderId="0" xfId="0" applyFont="1" applyFill="1">
      <alignment horizontal="left" vertical="center"/>
      <protection locked="0"/>
    </xf>
    <xf numFmtId="0" fontId="1" fillId="0" borderId="16" xfId="0" applyFont="1" applyBorder="1">
      <alignment horizontal="left" vertical="center"/>
      <protection locked="0"/>
    </xf>
    <xf numFmtId="0" fontId="1" fillId="0" borderId="22" xfId="0" applyFont="1" applyBorder="1">
      <alignment horizontal="left" vertical="center"/>
      <protection locked="0"/>
    </xf>
    <xf numFmtId="0" fontId="1" fillId="0" borderId="0" xfId="0" applyFont="1" applyAlignment="1">
      <alignment horizontal="left"/>
      <protection locked="0"/>
    </xf>
    <xf numFmtId="0" fontId="1" fillId="0" borderId="0" xfId="0" quotePrefix="1" applyFont="1" applyProtection="1">
      <alignment horizontal="left" vertical="center"/>
      <protection hidden="1"/>
    </xf>
    <xf numFmtId="0" fontId="0" fillId="0" borderId="0" xfId="0" applyAlignment="1">
      <alignment horizontal="fill" vertical="center"/>
      <protection locked="0"/>
    </xf>
    <xf numFmtId="0" fontId="1" fillId="0" borderId="0" xfId="0" quotePrefix="1" applyFont="1" applyAlignment="1">
      <alignment horizontal="right" vertical="center"/>
      <protection locked="0"/>
    </xf>
    <xf numFmtId="0" fontId="1" fillId="0" borderId="0" xfId="0" quotePrefix="1" applyFont="1" applyAlignment="1">
      <alignment vertical="top"/>
      <protection locked="0"/>
    </xf>
    <xf numFmtId="0" fontId="0" fillId="0" borderId="0" xfId="0" quotePrefix="1" applyAlignment="1">
      <alignment horizontal="center" vertical="center"/>
      <protection locked="0"/>
    </xf>
    <xf numFmtId="0" fontId="1" fillId="3" borderId="19" xfId="0" applyFont="1" applyFill="1" applyBorder="1">
      <alignment horizontal="left" vertical="center"/>
      <protection locked="0"/>
    </xf>
    <xf numFmtId="0" fontId="1" fillId="3" borderId="13" xfId="0" applyFont="1" applyFill="1" applyBorder="1">
      <alignment horizontal="left" vertical="center"/>
      <protection locked="0"/>
    </xf>
    <xf numFmtId="0" fontId="1" fillId="3" borderId="11" xfId="0" applyFont="1" applyFill="1" applyBorder="1">
      <alignment horizontal="left" vertical="center"/>
      <protection locked="0"/>
    </xf>
    <xf numFmtId="0" fontId="1" fillId="3" borderId="10" xfId="0" applyFont="1" applyFill="1" applyBorder="1">
      <alignment horizontal="left" vertical="center"/>
      <protection locked="0"/>
    </xf>
    <xf numFmtId="0" fontId="1" fillId="3" borderId="10" xfId="0" applyFont="1" applyFill="1" applyBorder="1" applyAlignment="1">
      <alignment horizontal="center" vertical="center"/>
      <protection locked="0"/>
    </xf>
    <xf numFmtId="0" fontId="1" fillId="3" borderId="15" xfId="0" applyFont="1" applyFill="1" applyBorder="1">
      <alignment horizontal="left" vertical="center"/>
      <protection locked="0"/>
    </xf>
    <xf numFmtId="0" fontId="1" fillId="3" borderId="0" xfId="0" applyFont="1" applyFill="1" applyAlignment="1">
      <alignment horizontal="center" vertical="center"/>
      <protection locked="0"/>
    </xf>
    <xf numFmtId="0" fontId="1" fillId="3" borderId="0" xfId="0" quotePrefix="1" applyFont="1" applyFill="1" applyAlignment="1">
      <alignment horizontal="center" vertical="center"/>
      <protection locked="0"/>
    </xf>
    <xf numFmtId="0" fontId="1" fillId="0" borderId="0" xfId="0" applyFont="1" applyAlignment="1">
      <alignment horizontal="center"/>
      <protection locked="0"/>
    </xf>
    <xf numFmtId="0" fontId="1" fillId="0" borderId="42" xfId="0" applyFont="1" applyBorder="1">
      <alignment horizontal="left" vertical="center"/>
      <protection locked="0"/>
    </xf>
    <xf numFmtId="0" fontId="1" fillId="3" borderId="19" xfId="0" applyFont="1" applyFill="1" applyBorder="1" applyAlignment="1">
      <alignment horizontal="center" vertical="center"/>
      <protection locked="0"/>
    </xf>
    <xf numFmtId="0" fontId="1" fillId="3" borderId="0" xfId="0" applyFont="1" applyFill="1">
      <alignment horizontal="left" vertical="center"/>
      <protection locked="0"/>
    </xf>
    <xf numFmtId="0" fontId="1" fillId="3" borderId="30" xfId="0" applyFont="1" applyFill="1" applyBorder="1">
      <alignment horizontal="left" vertical="center"/>
      <protection locked="0"/>
    </xf>
    <xf numFmtId="0" fontId="1" fillId="4" borderId="31" xfId="0" applyFont="1" applyFill="1" applyBorder="1">
      <alignment horizontal="left" vertical="center"/>
      <protection locked="0"/>
    </xf>
    <xf numFmtId="0" fontId="1" fillId="4" borderId="30" xfId="0" applyFont="1" applyFill="1" applyBorder="1">
      <alignment horizontal="left" vertical="center"/>
      <protection locked="0"/>
    </xf>
    <xf numFmtId="0" fontId="1" fillId="0" borderId="13" xfId="0" applyFont="1" applyBorder="1" applyAlignment="1">
      <alignment horizontal="right" vertical="center"/>
      <protection locked="0"/>
    </xf>
    <xf numFmtId="0" fontId="1" fillId="0" borderId="15" xfId="0" applyFont="1" applyBorder="1" applyAlignment="1">
      <alignment horizontal="right" vertical="center"/>
      <protection locked="0"/>
    </xf>
    <xf numFmtId="0" fontId="1" fillId="0" borderId="10" xfId="0" applyFont="1" applyBorder="1" applyAlignment="1">
      <alignment horizontal="fill" vertical="center"/>
      <protection locked="0"/>
    </xf>
    <xf numFmtId="0" fontId="0" fillId="0" borderId="10" xfId="0" applyBorder="1" applyAlignment="1">
      <alignment horizontal="fill" vertical="center"/>
      <protection locked="0"/>
    </xf>
    <xf numFmtId="0" fontId="2" fillId="0" borderId="0" xfId="0" applyFont="1" applyAlignment="1">
      <alignment horizontal="right" vertical="center"/>
      <protection locked="0"/>
    </xf>
    <xf numFmtId="0" fontId="0" fillId="0" borderId="0" xfId="0" quotePrefix="1" applyAlignment="1">
      <alignment horizontal="right" vertical="center"/>
      <protection locked="0"/>
    </xf>
    <xf numFmtId="0" fontId="1" fillId="0" borderId="19" xfId="0" applyFont="1" applyBorder="1" applyAlignment="1">
      <alignment horizontal="right" vertical="center"/>
      <protection locked="0"/>
    </xf>
    <xf numFmtId="0" fontId="1" fillId="0" borderId="11" xfId="0" applyFont="1" applyBorder="1" applyAlignment="1">
      <alignment vertical="top" wrapText="1"/>
      <protection locked="0"/>
    </xf>
    <xf numFmtId="0" fontId="14" fillId="0" borderId="0" xfId="0" applyFont="1">
      <alignment horizontal="left" vertical="center"/>
      <protection locked="0"/>
    </xf>
    <xf numFmtId="0" fontId="1" fillId="0" borderId="10" xfId="0" applyFont="1" applyBorder="1" applyAlignment="1">
      <alignment horizontal="right" vertical="center"/>
      <protection locked="0"/>
    </xf>
    <xf numFmtId="0" fontId="7" fillId="0" borderId="12" xfId="0" applyFont="1" applyBorder="1" applyAlignment="1">
      <alignment horizontal="center" vertical="center" wrapText="1"/>
      <protection locked="0"/>
    </xf>
    <xf numFmtId="0" fontId="7" fillId="0" borderId="13" xfId="0" applyFont="1" applyBorder="1" applyAlignment="1">
      <alignment horizontal="center" vertical="center" wrapText="1"/>
      <protection locked="0"/>
    </xf>
    <xf numFmtId="0" fontId="7" fillId="0" borderId="14" xfId="0" applyFont="1" applyBorder="1" applyAlignment="1">
      <alignment horizontal="center" vertical="center" wrapText="1"/>
      <protection locked="0"/>
    </xf>
    <xf numFmtId="0" fontId="7" fillId="0" borderId="15" xfId="0" applyFont="1" applyBorder="1" applyAlignment="1">
      <alignment horizontal="center" vertical="center" wrapText="1"/>
      <protection locked="0"/>
    </xf>
    <xf numFmtId="0" fontId="1" fillId="0" borderId="0" xfId="0" applyFont="1" applyAlignment="1">
      <alignment horizontal="centerContinuous" vertical="center"/>
      <protection locked="0"/>
    </xf>
    <xf numFmtId="0" fontId="0" fillId="0" borderId="0" xfId="0" applyAlignment="1">
      <alignment horizontal="centerContinuous" vertical="center"/>
      <protection locked="0"/>
    </xf>
    <xf numFmtId="0" fontId="0" fillId="0" borderId="0" xfId="0" applyAlignment="1">
      <alignment horizontal="right" vertical="center"/>
      <protection locked="0"/>
    </xf>
    <xf numFmtId="0" fontId="13" fillId="0" borderId="0" xfId="0" applyFont="1">
      <alignment horizontal="left" vertical="center"/>
      <protection locked="0"/>
    </xf>
    <xf numFmtId="0" fontId="13" fillId="0" borderId="0" xfId="0" applyFont="1" applyAlignment="1">
      <alignment horizontal="right" vertical="center"/>
      <protection locked="0"/>
    </xf>
    <xf numFmtId="0" fontId="13" fillId="0" borderId="10" xfId="0" applyFont="1" applyBorder="1">
      <alignment horizontal="left" vertical="center"/>
      <protection locked="0"/>
    </xf>
    <xf numFmtId="0" fontId="13" fillId="0" borderId="10" xfId="0" applyFont="1" applyBorder="1" applyAlignment="1">
      <alignment horizontal="right" vertical="center"/>
      <protection locked="0"/>
    </xf>
    <xf numFmtId="0" fontId="13" fillId="0" borderId="19" xfId="0" applyFont="1" applyBorder="1">
      <alignment horizontal="left" vertical="center"/>
      <protection locked="0"/>
    </xf>
    <xf numFmtId="0" fontId="13" fillId="0" borderId="19" xfId="0" applyFont="1" applyBorder="1" applyAlignment="1">
      <alignment horizontal="right" vertical="center"/>
      <protection locked="0"/>
    </xf>
    <xf numFmtId="0" fontId="1" fillId="0" borderId="10" xfId="0" applyFont="1" applyBorder="1" applyAlignment="1">
      <alignment vertical="center"/>
      <protection locked="0"/>
    </xf>
    <xf numFmtId="0" fontId="1" fillId="0" borderId="15" xfId="0" applyFont="1" applyBorder="1" applyAlignment="1">
      <alignment vertical="center"/>
      <protection locked="0"/>
    </xf>
    <xf numFmtId="0" fontId="12" fillId="0" borderId="0" xfId="0" applyFont="1" applyAlignment="1">
      <alignment horizontal="center" vertical="center"/>
      <protection locked="0"/>
    </xf>
    <xf numFmtId="0" fontId="14" fillId="3" borderId="0" xfId="0" applyFont="1" applyFill="1" applyAlignment="1">
      <alignment horizontal="center" vertical="center"/>
      <protection locked="0"/>
    </xf>
    <xf numFmtId="0" fontId="0" fillId="0" borderId="27" xfId="0" applyBorder="1" applyAlignment="1">
      <alignment vertical="center"/>
      <protection locked="0"/>
    </xf>
    <xf numFmtId="0" fontId="0" fillId="0" borderId="26" xfId="0" applyBorder="1" applyAlignment="1">
      <alignment vertical="center"/>
      <protection locked="0"/>
    </xf>
    <xf numFmtId="0" fontId="0" fillId="0" borderId="26" xfId="0" applyBorder="1">
      <alignment horizontal="left" vertical="center"/>
      <protection locked="0"/>
    </xf>
    <xf numFmtId="0" fontId="0" fillId="0" borderId="29" xfId="0" applyBorder="1">
      <alignment horizontal="left" vertical="center"/>
      <protection locked="0"/>
    </xf>
    <xf numFmtId="0" fontId="0" fillId="0" borderId="20" xfId="0" applyBorder="1" applyAlignment="1">
      <alignment vertical="center"/>
      <protection locked="0"/>
    </xf>
    <xf numFmtId="0" fontId="0" fillId="0" borderId="31" xfId="0" applyBorder="1">
      <alignment horizontal="left" vertical="center"/>
      <protection locked="0"/>
    </xf>
    <xf numFmtId="0" fontId="0" fillId="0" borderId="34" xfId="0" applyBorder="1" applyAlignment="1">
      <alignment vertical="center"/>
      <protection locked="0"/>
    </xf>
    <xf numFmtId="0" fontId="0" fillId="0" borderId="33" xfId="0" applyBorder="1" applyAlignment="1">
      <alignment vertical="center"/>
      <protection locked="0"/>
    </xf>
    <xf numFmtId="0" fontId="0" fillId="0" borderId="33" xfId="0" applyBorder="1">
      <alignment horizontal="left" vertical="center"/>
      <protection locked="0"/>
    </xf>
    <xf numFmtId="0" fontId="0" fillId="0" borderId="36" xfId="0" applyBorder="1">
      <alignment horizontal="left" vertical="center"/>
      <protection locked="0"/>
    </xf>
    <xf numFmtId="0" fontId="0" fillId="0" borderId="28" xfId="0" applyBorder="1" applyAlignment="1">
      <alignment vertical="center"/>
      <protection locked="0"/>
    </xf>
    <xf numFmtId="0" fontId="0" fillId="0" borderId="11" xfId="0" applyBorder="1" applyAlignment="1">
      <alignment vertical="center"/>
      <protection locked="0"/>
    </xf>
    <xf numFmtId="0" fontId="0" fillId="0" borderId="35" xfId="0" applyBorder="1" applyAlignment="1">
      <alignment vertical="center"/>
      <protection locked="0"/>
    </xf>
    <xf numFmtId="0" fontId="0" fillId="0" borderId="28" xfId="0" applyBorder="1">
      <alignment horizontal="left" vertical="center"/>
      <protection locked="0"/>
    </xf>
    <xf numFmtId="0" fontId="0" fillId="0" borderId="26" xfId="0" applyBorder="1" applyAlignment="1">
      <alignment horizontal="right" vertical="center"/>
      <protection locked="0"/>
    </xf>
    <xf numFmtId="0" fontId="0" fillId="0" borderId="35" xfId="0" applyBorder="1">
      <alignment horizontal="left" vertical="center"/>
      <protection locked="0"/>
    </xf>
    <xf numFmtId="0" fontId="1" fillId="0" borderId="33" xfId="0" applyFont="1" applyBorder="1" applyAlignment="1">
      <alignment horizontal="right" vertical="center"/>
      <protection locked="0"/>
    </xf>
    <xf numFmtId="0" fontId="1" fillId="0" borderId="26" xfId="0" applyFont="1" applyBorder="1" applyAlignment="1">
      <alignment horizontal="right" vertical="center"/>
      <protection locked="0"/>
    </xf>
    <xf numFmtId="0" fontId="0" fillId="0" borderId="15" xfId="0" applyBorder="1">
      <alignment horizontal="left" vertical="center"/>
      <protection locked="0"/>
    </xf>
    <xf numFmtId="0" fontId="0" fillId="0" borderId="0" xfId="0" quotePrefix="1">
      <alignment horizontal="left" vertical="center"/>
      <protection locked="0"/>
    </xf>
    <xf numFmtId="0" fontId="1" fillId="0" borderId="41" xfId="0" applyFont="1" applyBorder="1">
      <alignment horizontal="left" vertical="center"/>
      <protection locked="0"/>
    </xf>
    <xf numFmtId="0" fontId="1" fillId="0" borderId="44" xfId="0" applyFont="1" applyBorder="1">
      <alignment horizontal="left" vertical="center"/>
      <protection locked="0"/>
    </xf>
    <xf numFmtId="0" fontId="0" fillId="0" borderId="44" xfId="0" applyBorder="1">
      <alignment horizontal="left" vertical="center"/>
      <protection locked="0"/>
    </xf>
    <xf numFmtId="0" fontId="1" fillId="0" borderId="44" xfId="0" applyFont="1" applyBorder="1" applyAlignment="1">
      <alignment horizontal="right" vertical="center"/>
      <protection locked="0"/>
    </xf>
    <xf numFmtId="0" fontId="1" fillId="0" borderId="43" xfId="0" applyFont="1" applyBorder="1">
      <alignment horizontal="left" vertical="center"/>
      <protection locked="0"/>
    </xf>
    <xf numFmtId="0" fontId="0" fillId="0" borderId="25" xfId="0" applyBorder="1">
      <alignment horizontal="left" vertical="center"/>
      <protection locked="0"/>
    </xf>
    <xf numFmtId="0" fontId="0" fillId="0" borderId="30" xfId="0" applyBorder="1">
      <alignment horizontal="left" vertical="center"/>
      <protection locked="0"/>
    </xf>
    <xf numFmtId="0" fontId="0" fillId="0" borderId="32" xfId="0" applyBorder="1">
      <alignment horizontal="left" vertical="center"/>
      <protection locked="0"/>
    </xf>
    <xf numFmtId="0" fontId="0" fillId="0" borderId="33" xfId="0" applyBorder="1" applyAlignment="1">
      <alignment horizontal="right" vertical="center"/>
      <protection locked="0"/>
    </xf>
    <xf numFmtId="0" fontId="1" fillId="3" borderId="25" xfId="0" applyFont="1" applyFill="1" applyBorder="1">
      <alignment horizontal="left" vertical="center"/>
      <protection locked="0"/>
    </xf>
    <xf numFmtId="0" fontId="1" fillId="3" borderId="26" xfId="0" applyFont="1" applyFill="1" applyBorder="1" applyAlignment="1">
      <alignment horizontal="center" vertical="center"/>
      <protection locked="0"/>
    </xf>
    <xf numFmtId="0" fontId="1" fillId="3" borderId="28" xfId="0" applyFont="1" applyFill="1" applyBorder="1">
      <alignment horizontal="left" vertical="center"/>
      <protection locked="0"/>
    </xf>
    <xf numFmtId="0" fontId="1" fillId="3" borderId="32" xfId="0" applyFont="1" applyFill="1" applyBorder="1">
      <alignment horizontal="left" vertical="center"/>
      <protection locked="0"/>
    </xf>
    <xf numFmtId="0" fontId="1" fillId="3" borderId="33" xfId="0" applyFont="1" applyFill="1" applyBorder="1" applyAlignment="1">
      <alignment horizontal="center" vertical="center"/>
      <protection locked="0"/>
    </xf>
    <xf numFmtId="0" fontId="1" fillId="3" borderId="35" xfId="0" applyFont="1" applyFill="1" applyBorder="1">
      <alignment horizontal="left" vertical="center"/>
      <protection locked="0"/>
    </xf>
    <xf numFmtId="0" fontId="1" fillId="3" borderId="26" xfId="0" applyFont="1" applyFill="1" applyBorder="1">
      <alignment horizontal="left" vertical="center"/>
      <protection locked="0"/>
    </xf>
    <xf numFmtId="0" fontId="1" fillId="3" borderId="33" xfId="0" applyFont="1" applyFill="1" applyBorder="1">
      <alignment horizontal="left" vertical="center"/>
      <protection locked="0"/>
    </xf>
    <xf numFmtId="0" fontId="0" fillId="0" borderId="27" xfId="0" applyBorder="1">
      <alignment horizontal="left" vertical="center"/>
      <protection locked="0"/>
    </xf>
    <xf numFmtId="0" fontId="0" fillId="0" borderId="20" xfId="0" applyBorder="1">
      <alignment horizontal="left" vertical="center"/>
      <protection locked="0"/>
    </xf>
    <xf numFmtId="0" fontId="0" fillId="0" borderId="34" xfId="0" applyBorder="1">
      <alignment horizontal="left" vertical="center"/>
      <protection locked="0"/>
    </xf>
    <xf numFmtId="0" fontId="4" fillId="0" borderId="0" xfId="0" applyFont="1">
      <alignment horizontal="left" vertical="center"/>
      <protection locked="0"/>
    </xf>
    <xf numFmtId="0" fontId="15" fillId="0" borderId="33" xfId="0" applyFont="1" applyBorder="1" applyAlignment="1">
      <alignment horizontal="center" vertical="center"/>
      <protection locked="0"/>
    </xf>
    <xf numFmtId="0" fontId="0" fillId="0" borderId="0" xfId="1" applyFont="1" applyAlignment="1" applyProtection="1">
      <alignment horizontal="center" vertical="center" wrapText="1"/>
      <protection locked="0"/>
    </xf>
    <xf numFmtId="0" fontId="0" fillId="0" borderId="4" xfId="0" applyBorder="1">
      <alignment horizontal="left" vertical="center"/>
      <protection locked="0"/>
    </xf>
    <xf numFmtId="0" fontId="1" fillId="0" borderId="13" xfId="0" applyFont="1" applyBorder="1" applyAlignment="1">
      <alignment vertical="top"/>
      <protection locked="0"/>
    </xf>
    <xf numFmtId="0" fontId="0" fillId="0" borderId="5" xfId="0" applyBorder="1">
      <alignment horizontal="left" vertical="center"/>
      <protection locked="0"/>
    </xf>
    <xf numFmtId="0" fontId="1" fillId="0" borderId="15" xfId="0" applyFont="1" applyBorder="1" applyAlignment="1">
      <alignment vertical="top"/>
      <protection locked="0"/>
    </xf>
    <xf numFmtId="0" fontId="1" fillId="0" borderId="0" xfId="0" applyFont="1" applyAlignment="1">
      <alignment wrapText="1"/>
      <protection locked="0"/>
    </xf>
    <xf numFmtId="0" fontId="1" fillId="0" borderId="0" xfId="1" applyFont="1" applyAlignment="1" applyProtection="1">
      <alignment horizontal="left"/>
      <protection locked="0"/>
    </xf>
    <xf numFmtId="0" fontId="10" fillId="0" borderId="0" xfId="1" applyFont="1" applyAlignment="1" applyProtection="1">
      <alignment vertical="center"/>
      <protection locked="0"/>
    </xf>
    <xf numFmtId="0" fontId="1" fillId="0" borderId="0" xfId="1" applyFont="1" applyProtection="1">
      <protection hidden="1"/>
    </xf>
    <xf numFmtId="0" fontId="1" fillId="0" borderId="0" xfId="1" applyFont="1" applyProtection="1">
      <protection locked="0"/>
    </xf>
    <xf numFmtId="0" fontId="1" fillId="0" borderId="7" xfId="0" applyFont="1" applyBorder="1" applyAlignment="1">
      <alignment horizontal="center" vertical="center"/>
      <protection locked="0"/>
    </xf>
    <xf numFmtId="0" fontId="0" fillId="0" borderId="7" xfId="0" applyBorder="1">
      <alignment horizontal="left" vertical="center"/>
      <protection locked="0"/>
    </xf>
    <xf numFmtId="0" fontId="1" fillId="0" borderId="1" xfId="0" applyFont="1" applyBorder="1" applyAlignment="1">
      <alignment horizontal="left"/>
      <protection locked="0"/>
    </xf>
    <xf numFmtId="0" fontId="1" fillId="0" borderId="2" xfId="0" applyFont="1" applyBorder="1" applyAlignment="1">
      <alignment horizontal="left"/>
      <protection locked="0"/>
    </xf>
    <xf numFmtId="0" fontId="1" fillId="0" borderId="3" xfId="0" applyFont="1" applyBorder="1" applyAlignment="1">
      <alignment horizontal="left"/>
      <protection locked="0"/>
    </xf>
    <xf numFmtId="0" fontId="0" fillId="0" borderId="3" xfId="0" applyBorder="1">
      <alignment horizontal="left" vertical="center"/>
      <protection locked="0"/>
    </xf>
    <xf numFmtId="0" fontId="1" fillId="0" borderId="5" xfId="0" applyFont="1" applyBorder="1" applyAlignment="1">
      <alignment horizontal="center"/>
      <protection locked="0"/>
    </xf>
    <xf numFmtId="0" fontId="1" fillId="0" borderId="12" xfId="0" applyFont="1" applyBorder="1" applyAlignment="1">
      <alignment horizontal="left"/>
      <protection locked="0"/>
    </xf>
    <xf numFmtId="0" fontId="1" fillId="0" borderId="5" xfId="0" applyFont="1" applyBorder="1" applyAlignment="1">
      <alignment horizontal="left"/>
      <protection locked="0"/>
    </xf>
    <xf numFmtId="0" fontId="1" fillId="0" borderId="14" xfId="0" applyFont="1" applyBorder="1" applyAlignment="1">
      <alignment horizontal="left"/>
      <protection locked="0"/>
    </xf>
    <xf numFmtId="0" fontId="1" fillId="0" borderId="10" xfId="0" applyFont="1" applyBorder="1" applyAlignment="1">
      <alignment horizontal="left"/>
      <protection locked="0"/>
    </xf>
    <xf numFmtId="0" fontId="1" fillId="0" borderId="11" xfId="0" applyFont="1" applyBorder="1" applyAlignment="1">
      <alignment horizontal="left"/>
      <protection locked="0"/>
    </xf>
    <xf numFmtId="0" fontId="0" fillId="0" borderId="5" xfId="0" applyBorder="1" applyAlignment="1">
      <alignment horizontal="center" vertical="top"/>
      <protection locked="0"/>
    </xf>
    <xf numFmtId="0" fontId="1" fillId="0" borderId="6" xfId="0" applyFont="1" applyBorder="1" applyAlignment="1">
      <alignment horizontal="left"/>
      <protection locked="0"/>
    </xf>
    <xf numFmtId="0" fontId="1" fillId="0" borderId="7" xfId="0" applyFont="1" applyBorder="1" applyAlignment="1">
      <alignment horizontal="left"/>
      <protection locked="0"/>
    </xf>
    <xf numFmtId="0" fontId="1" fillId="0" borderId="8" xfId="0" applyFont="1" applyBorder="1" applyAlignment="1">
      <alignment horizontal="left"/>
      <protection locked="0"/>
    </xf>
    <xf numFmtId="0" fontId="0" fillId="0" borderId="8" xfId="0" applyBorder="1">
      <alignment horizontal="left" vertical="center"/>
      <protection locked="0"/>
    </xf>
    <xf numFmtId="49" fontId="2" fillId="0" borderId="0" xfId="1" applyNumberFormat="1" applyFont="1" applyAlignment="1" applyProtection="1">
      <alignment wrapText="1"/>
      <protection locked="0"/>
    </xf>
    <xf numFmtId="0" fontId="1" fillId="0" borderId="0" xfId="0" applyFont="1" applyAlignment="1">
      <alignment horizontal="center" vertical="center"/>
      <protection locked="0"/>
    </xf>
    <xf numFmtId="0" fontId="1" fillId="0" borderId="0" xfId="0" applyFont="1" applyAlignment="1" applyProtection="1">
      <alignment horizontal="right"/>
      <protection hidden="1"/>
    </xf>
    <xf numFmtId="0" fontId="9" fillId="0" borderId="0" xfId="1" applyFont="1" applyAlignment="1" applyProtection="1">
      <alignment vertical="center"/>
      <protection locked="0"/>
    </xf>
    <xf numFmtId="0" fontId="1" fillId="0" borderId="0" xfId="0" applyFont="1" applyAlignment="1" applyProtection="1">
      <alignment vertical="top" wrapText="1"/>
      <protection hidden="1"/>
    </xf>
    <xf numFmtId="0" fontId="1" fillId="0" borderId="11" xfId="0" applyFont="1" applyBorder="1" applyAlignment="1" applyProtection="1">
      <alignment vertical="top" wrapText="1"/>
      <protection hidden="1"/>
    </xf>
    <xf numFmtId="0" fontId="1" fillId="0" borderId="0" xfId="0" applyFont="1" applyAlignment="1">
      <alignment vertical="top" wrapText="1"/>
      <protection locked="0"/>
    </xf>
    <xf numFmtId="0" fontId="1" fillId="0" borderId="33" xfId="0" applyFont="1" applyBorder="1" applyAlignment="1">
      <alignment horizontal="center" vertical="center"/>
      <protection locked="0"/>
    </xf>
    <xf numFmtId="0" fontId="1" fillId="0" borderId="19" xfId="0" applyFont="1" applyBorder="1" applyAlignment="1">
      <alignment horizontal="center" vertical="center"/>
      <protection locked="0"/>
    </xf>
    <xf numFmtId="0" fontId="14" fillId="0" borderId="0" xfId="0" applyFont="1" applyAlignment="1">
      <alignment horizontal="center" vertical="center"/>
      <protection locked="0"/>
    </xf>
    <xf numFmtId="49" fontId="1" fillId="0" borderId="0" xfId="1" quotePrefix="1" applyNumberFormat="1" applyFont="1" applyAlignment="1" applyProtection="1">
      <alignment horizontal="left" vertical="top"/>
      <protection locked="0"/>
    </xf>
    <xf numFmtId="0" fontId="1" fillId="0" borderId="0" xfId="0" applyFont="1" applyAlignment="1" applyProtection="1">
      <alignment horizontal="left" vertical="top" wrapText="1"/>
      <protection hidden="1"/>
    </xf>
    <xf numFmtId="49" fontId="1" fillId="0" borderId="0" xfId="1" applyNumberFormat="1" applyFont="1" applyAlignment="1" applyProtection="1">
      <alignment vertical="top" wrapText="1"/>
      <protection locked="0"/>
    </xf>
    <xf numFmtId="0" fontId="0" fillId="0" borderId="0" xfId="0" applyAlignment="1">
      <alignment horizontal="left" vertical="center" wrapText="1"/>
      <protection locked="0"/>
    </xf>
    <xf numFmtId="0" fontId="1" fillId="0" borderId="31" xfId="0" applyFont="1" applyBorder="1" applyAlignment="1" applyProtection="1">
      <alignment vertical="top" wrapText="1"/>
      <protection hidden="1"/>
    </xf>
    <xf numFmtId="0" fontId="1" fillId="0" borderId="19" xfId="0" applyFont="1" applyBorder="1" applyAlignment="1" applyProtection="1">
      <alignment vertical="top" wrapText="1"/>
      <protection hidden="1"/>
    </xf>
    <xf numFmtId="0" fontId="1" fillId="0" borderId="10" xfId="0" applyFont="1" applyBorder="1" applyAlignment="1" applyProtection="1">
      <alignment vertical="top" wrapText="1"/>
      <protection hidden="1"/>
    </xf>
    <xf numFmtId="0" fontId="4" fillId="5" borderId="45" xfId="1" applyFont="1" applyFill="1" applyBorder="1" applyAlignment="1">
      <alignment horizontal="left" vertical="center"/>
    </xf>
    <xf numFmtId="0" fontId="4" fillId="5" borderId="46" xfId="1" applyFont="1" applyFill="1" applyBorder="1" applyAlignment="1">
      <alignment horizontal="left" vertical="center"/>
    </xf>
    <xf numFmtId="49" fontId="1" fillId="0" borderId="0" xfId="1" applyNumberFormat="1" applyFont="1" applyAlignment="1">
      <alignment horizontal="center" vertical="center"/>
    </xf>
    <xf numFmtId="0" fontId="14" fillId="0" borderId="0" xfId="1" applyFont="1" applyAlignment="1">
      <alignment horizontal="center" vertical="center"/>
    </xf>
    <xf numFmtId="1" fontId="14" fillId="0" borderId="0" xfId="1" applyNumberFormat="1" applyFont="1" applyAlignment="1">
      <alignment horizontal="center" vertical="center" wrapText="1"/>
    </xf>
    <xf numFmtId="0" fontId="14" fillId="0" borderId="0" xfId="1" applyFont="1" applyAlignment="1">
      <alignment horizontal="center" vertical="center" wrapText="1"/>
    </xf>
    <xf numFmtId="0" fontId="0" fillId="0" borderId="0" xfId="1" applyFont="1" applyAlignment="1">
      <alignment horizontal="center" vertical="center" wrapText="1"/>
    </xf>
    <xf numFmtId="16" fontId="1" fillId="0" borderId="0" xfId="1" quotePrefix="1" applyNumberFormat="1" applyFont="1" applyAlignment="1">
      <alignment horizontal="center" vertical="center" wrapText="1"/>
    </xf>
    <xf numFmtId="49" fontId="16" fillId="0" borderId="0" xfId="1" applyNumberFormat="1" applyFont="1" applyAlignment="1" applyProtection="1">
      <alignment horizontal="left" vertical="top" wrapText="1"/>
      <protection locked="0"/>
    </xf>
    <xf numFmtId="0" fontId="17" fillId="5" borderId="47" xfId="0" applyFont="1" applyFill="1" applyBorder="1" applyProtection="1">
      <alignment horizontal="left" vertical="center"/>
    </xf>
    <xf numFmtId="0" fontId="17" fillId="5" borderId="47" xfId="0" applyFont="1" applyFill="1" applyBorder="1">
      <alignment horizontal="left" vertical="center"/>
      <protection locked="0"/>
    </xf>
    <xf numFmtId="0" fontId="0" fillId="0" borderId="0" xfId="0" applyProtection="1">
      <alignment horizontal="left" vertical="center"/>
    </xf>
    <xf numFmtId="0" fontId="1" fillId="0" borderId="48" xfId="0" applyFont="1" applyBorder="1">
      <alignment horizontal="left" vertical="center"/>
      <protection locked="0"/>
    </xf>
    <xf numFmtId="0" fontId="1" fillId="0" borderId="49" xfId="0" applyFont="1" applyBorder="1">
      <alignment horizontal="left" vertical="center"/>
      <protection locked="0"/>
    </xf>
    <xf numFmtId="0" fontId="1" fillId="0" borderId="50" xfId="0" applyFont="1" applyBorder="1">
      <alignment horizontal="left" vertical="center"/>
      <protection locked="0"/>
    </xf>
    <xf numFmtId="0" fontId="1" fillId="0" borderId="51" xfId="0" applyFont="1" applyBorder="1">
      <alignment horizontal="left" vertical="center"/>
      <protection locked="0"/>
    </xf>
    <xf numFmtId="0" fontId="1" fillId="0" borderId="11" xfId="0" applyFont="1" applyBorder="1" applyAlignment="1">
      <alignment horizontal="center" vertical="center"/>
      <protection locked="0"/>
    </xf>
    <xf numFmtId="0" fontId="1" fillId="0" borderId="20" xfId="0" applyFont="1" applyBorder="1" applyAlignment="1">
      <alignment horizontal="center" vertical="center"/>
      <protection locked="0"/>
    </xf>
    <xf numFmtId="0" fontId="2" fillId="0" borderId="11" xfId="0" applyFont="1" applyBorder="1" applyAlignment="1">
      <alignment horizontal="center" vertical="center"/>
      <protection locked="0"/>
    </xf>
    <xf numFmtId="0" fontId="2" fillId="0" borderId="20" xfId="0" applyFont="1" applyBorder="1" applyAlignment="1">
      <alignment horizontal="center" vertical="center"/>
      <protection locked="0"/>
    </xf>
    <xf numFmtId="0" fontId="2" fillId="0" borderId="0" xfId="0" applyFont="1" applyAlignment="1">
      <alignment vertical="center"/>
      <protection locked="0"/>
    </xf>
    <xf numFmtId="0" fontId="1" fillId="0" borderId="20" xfId="0" applyFont="1" applyBorder="1" applyAlignment="1" applyProtection="1">
      <alignment vertical="top" wrapText="1"/>
      <protection hidden="1"/>
    </xf>
    <xf numFmtId="0" fontId="1" fillId="0" borderId="49" xfId="0" applyFont="1" applyBorder="1" applyAlignment="1" applyProtection="1">
      <alignment vertical="top" wrapText="1"/>
      <protection hidden="1"/>
    </xf>
    <xf numFmtId="0" fontId="13" fillId="0" borderId="31" xfId="0" applyFont="1" applyBorder="1" applyAlignment="1" applyProtection="1">
      <alignment vertical="top" wrapText="1"/>
      <protection hidden="1"/>
    </xf>
    <xf numFmtId="0" fontId="1" fillId="0" borderId="0" xfId="0" applyFont="1" applyAlignment="1" applyProtection="1">
      <alignment horizontal="center" vertical="center"/>
      <protection hidden="1"/>
    </xf>
    <xf numFmtId="0" fontId="13" fillId="0" borderId="0" xfId="0" applyFont="1" applyAlignment="1">
      <alignment horizontal="center" vertical="center"/>
      <protection locked="0"/>
    </xf>
    <xf numFmtId="0" fontId="13" fillId="0" borderId="11" xfId="0" applyFont="1" applyBorder="1">
      <alignment horizontal="left" vertical="center"/>
      <protection locked="0"/>
    </xf>
    <xf numFmtId="0" fontId="13" fillId="0" borderId="20" xfId="0" applyFont="1" applyBorder="1">
      <alignment horizontal="left" vertical="center"/>
      <protection locked="0"/>
    </xf>
    <xf numFmtId="0" fontId="1" fillId="0" borderId="0" xfId="0" applyFont="1" applyAlignment="1" applyProtection="1">
      <alignment vertical="top"/>
      <protection hidden="1"/>
    </xf>
    <xf numFmtId="0" fontId="13" fillId="0" borderId="11" xfId="0" applyFont="1" applyBorder="1" applyAlignment="1">
      <alignment vertical="top" wrapText="1"/>
      <protection locked="0"/>
    </xf>
    <xf numFmtId="0" fontId="1" fillId="0" borderId="0" xfId="0" applyFont="1" applyAlignment="1" applyProtection="1">
      <alignment horizontal="right" vertical="top"/>
      <protection hidden="1"/>
    </xf>
    <xf numFmtId="0" fontId="13" fillId="0" borderId="15" xfId="0" applyFont="1" applyBorder="1">
      <alignment horizontal="left" vertical="center"/>
      <protection locked="0"/>
    </xf>
    <xf numFmtId="0" fontId="13" fillId="0" borderId="14" xfId="0" applyFont="1" applyBorder="1">
      <alignment horizontal="left" vertical="center"/>
      <protection locked="0"/>
    </xf>
    <xf numFmtId="0" fontId="13" fillId="0" borderId="10" xfId="0" applyFont="1" applyBorder="1" applyAlignment="1">
      <alignment horizontal="center" vertical="center"/>
      <protection locked="0"/>
    </xf>
    <xf numFmtId="0" fontId="2" fillId="0" borderId="0" xfId="0" applyFont="1" applyAlignment="1">
      <alignment horizontal="center" vertical="center"/>
      <protection locked="0"/>
    </xf>
    <xf numFmtId="49" fontId="1" fillId="0" borderId="0" xfId="0" applyNumberFormat="1" applyFont="1" applyAlignment="1">
      <alignment horizontal="center" vertical="center"/>
      <protection locked="0"/>
    </xf>
    <xf numFmtId="0" fontId="1" fillId="0" borderId="52" xfId="0" applyFont="1" applyBorder="1" applyAlignment="1" applyProtection="1">
      <alignment horizontal="right" vertical="top"/>
      <protection hidden="1"/>
    </xf>
    <xf numFmtId="0" fontId="1" fillId="0" borderId="52" xfId="0" applyFont="1" applyBorder="1" applyAlignment="1" applyProtection="1">
      <alignment vertical="top"/>
      <protection hidden="1"/>
    </xf>
    <xf numFmtId="0" fontId="1" fillId="0" borderId="0" xfId="0" applyFont="1" applyAlignment="1">
      <alignment vertical="top" wrapText="1"/>
      <protection locked="0"/>
    </xf>
    <xf numFmtId="0" fontId="10" fillId="0" borderId="12" xfId="0" applyFont="1" applyBorder="1" applyAlignment="1" applyProtection="1">
      <alignment horizontal="center" vertical="center"/>
      <protection hidden="1"/>
    </xf>
    <xf numFmtId="0" fontId="10" fillId="0" borderId="13" xfId="0" applyFont="1" applyBorder="1" applyAlignment="1" applyProtection="1">
      <alignment horizontal="center" vertical="center"/>
      <protection hidden="1"/>
    </xf>
    <xf numFmtId="0" fontId="10" fillId="0" borderId="14" xfId="0" applyFont="1" applyBorder="1" applyAlignment="1" applyProtection="1">
      <alignment horizontal="center" vertical="center"/>
      <protection hidden="1"/>
    </xf>
    <xf numFmtId="0" fontId="10" fillId="0" borderId="15" xfId="0" applyFont="1" applyBorder="1" applyAlignment="1" applyProtection="1">
      <alignment horizontal="center" vertical="center"/>
      <protection hidden="1"/>
    </xf>
    <xf numFmtId="0" fontId="10" fillId="0" borderId="12" xfId="0" quotePrefix="1" applyFont="1" applyBorder="1" applyAlignment="1" applyProtection="1">
      <alignment horizontal="center" vertical="center"/>
      <protection hidden="1"/>
    </xf>
    <xf numFmtId="0" fontId="1" fillId="0" borderId="0" xfId="0" applyFont="1" applyAlignment="1">
      <alignment horizontal="center"/>
      <protection locked="0"/>
    </xf>
    <xf numFmtId="0" fontId="0" fillId="0" borderId="19" xfId="0" applyBorder="1" applyAlignment="1">
      <alignment horizontal="center" vertical="center"/>
      <protection locked="0"/>
    </xf>
    <xf numFmtId="0" fontId="1" fillId="0" borderId="19" xfId="0" applyFont="1" applyBorder="1" applyAlignment="1">
      <alignment horizontal="center"/>
      <protection locked="0"/>
    </xf>
    <xf numFmtId="0" fontId="0" fillId="0" borderId="19" xfId="0" applyBorder="1" applyAlignment="1">
      <alignment horizontal="center" vertical="top"/>
      <protection locked="0"/>
    </xf>
    <xf numFmtId="0" fontId="9" fillId="0" borderId="0" xfId="1" applyFont="1" applyAlignment="1" applyProtection="1">
      <alignment vertical="center"/>
      <protection locked="0"/>
    </xf>
    <xf numFmtId="0" fontId="9" fillId="0" borderId="10" xfId="1" applyFont="1" applyBorder="1" applyAlignment="1" applyProtection="1">
      <alignment vertical="center"/>
      <protection locked="0"/>
    </xf>
    <xf numFmtId="0" fontId="0" fillId="0" borderId="0" xfId="0" applyAlignment="1">
      <alignment horizontal="center" vertical="center"/>
      <protection locked="0"/>
    </xf>
    <xf numFmtId="0" fontId="1" fillId="0" borderId="0" xfId="0" quotePrefix="1" applyFont="1" applyAlignment="1" applyProtection="1">
      <alignment horizontal="right"/>
      <protection hidden="1"/>
    </xf>
    <xf numFmtId="0" fontId="1" fillId="0" borderId="0" xfId="0" applyFont="1" applyAlignment="1" applyProtection="1">
      <alignment horizontal="right"/>
      <protection hidden="1"/>
    </xf>
    <xf numFmtId="0" fontId="1" fillId="0" borderId="0" xfId="0" quotePrefix="1" applyFont="1" applyAlignment="1">
      <alignment horizontal="right"/>
      <protection locked="0"/>
    </xf>
    <xf numFmtId="0" fontId="1" fillId="0" borderId="0" xfId="0" applyFont="1" applyAlignment="1">
      <alignment horizontal="right"/>
      <protection locked="0"/>
    </xf>
    <xf numFmtId="0" fontId="1" fillId="0" borderId="0" xfId="0" applyFont="1" applyAlignment="1">
      <alignment horizontal="center" vertical="center"/>
      <protection locked="0"/>
    </xf>
    <xf numFmtId="0" fontId="2" fillId="0" borderId="0" xfId="0" applyFont="1" applyAlignment="1">
      <alignment horizontal="center" vertical="center"/>
      <protection locked="0"/>
    </xf>
    <xf numFmtId="0" fontId="1" fillId="0" borderId="19" xfId="0" applyFont="1" applyBorder="1" applyAlignment="1">
      <alignment horizontal="center" vertical="center"/>
      <protection locked="0"/>
    </xf>
    <xf numFmtId="0" fontId="3" fillId="0" borderId="0" xfId="0" applyFont="1" applyAlignment="1">
      <alignment horizontal="center" vertical="center"/>
      <protection locked="0"/>
    </xf>
    <xf numFmtId="0" fontId="1" fillId="0" borderId="0" xfId="0" applyFont="1" applyAlignment="1" applyProtection="1">
      <alignment vertical="top" wrapText="1"/>
      <protection hidden="1"/>
    </xf>
    <xf numFmtId="0" fontId="1" fillId="0" borderId="0" xfId="0" applyFont="1" applyAlignment="1">
      <alignment horizontal="center" vertical="top" wrapText="1"/>
      <protection locked="0"/>
    </xf>
    <xf numFmtId="0" fontId="1" fillId="0" borderId="19" xfId="0" applyFont="1" applyBorder="1" applyAlignment="1" applyProtection="1">
      <alignment vertical="top" wrapText="1"/>
      <protection hidden="1"/>
    </xf>
    <xf numFmtId="0" fontId="1" fillId="0" borderId="10" xfId="0" applyFont="1" applyBorder="1" applyAlignment="1" applyProtection="1">
      <alignment vertical="top" wrapText="1"/>
      <protection hidden="1"/>
    </xf>
    <xf numFmtId="0" fontId="1" fillId="0" borderId="10" xfId="0" applyFont="1" applyBorder="1" applyAlignment="1">
      <alignment horizontal="center" vertical="center"/>
      <protection locked="0"/>
    </xf>
    <xf numFmtId="0" fontId="1" fillId="0" borderId="31" xfId="0" applyFont="1" applyBorder="1" applyAlignment="1" applyProtection="1">
      <alignment vertical="top" wrapText="1"/>
      <protection hidden="1"/>
    </xf>
    <xf numFmtId="0" fontId="1" fillId="0" borderId="11" xfId="0" applyFont="1" applyBorder="1" applyAlignment="1" applyProtection="1">
      <alignment vertical="top" wrapText="1"/>
      <protection hidden="1"/>
    </xf>
    <xf numFmtId="0" fontId="4" fillId="2" borderId="0" xfId="0" applyFont="1" applyFill="1" applyAlignment="1">
      <alignment horizontal="center" vertical="center" wrapText="1"/>
      <protection locked="0"/>
    </xf>
    <xf numFmtId="0" fontId="4" fillId="2" borderId="10" xfId="0" applyFont="1" applyFill="1" applyBorder="1" applyAlignment="1">
      <alignment horizontal="center" vertical="center" wrapText="1"/>
      <protection locked="0"/>
    </xf>
    <xf numFmtId="0" fontId="2" fillId="0" borderId="11" xfId="0" applyFont="1" applyBorder="1" applyAlignment="1">
      <alignment horizontal="center" vertical="center"/>
      <protection locked="0"/>
    </xf>
    <xf numFmtId="16" fontId="2" fillId="0" borderId="0" xfId="0" quotePrefix="1" applyNumberFormat="1" applyFont="1" applyAlignment="1">
      <alignment horizontal="center" vertical="center"/>
      <protection locked="0"/>
    </xf>
    <xf numFmtId="0" fontId="2" fillId="0" borderId="0" xfId="0" quotePrefix="1" applyFont="1" applyAlignment="1">
      <alignment horizontal="center" vertical="center"/>
      <protection locked="0"/>
    </xf>
    <xf numFmtId="0" fontId="3" fillId="0" borderId="0" xfId="0" applyFont="1" applyAlignment="1" applyProtection="1">
      <alignment horizontal="center" vertical="center"/>
      <protection hidden="1"/>
    </xf>
    <xf numFmtId="0" fontId="2" fillId="2" borderId="0" xfId="0" applyFont="1" applyFill="1" applyAlignment="1">
      <alignment horizontal="center" vertical="center" wrapText="1"/>
      <protection locked="0"/>
    </xf>
    <xf numFmtId="0" fontId="2" fillId="2" borderId="0" xfId="0" applyFont="1" applyFill="1" applyAlignment="1">
      <alignment horizontal="center" vertical="center"/>
      <protection locked="0"/>
    </xf>
    <xf numFmtId="0" fontId="2" fillId="4" borderId="0" xfId="0" applyFont="1" applyFill="1" applyAlignment="1">
      <alignment horizontal="center" vertical="center" wrapText="1"/>
      <protection locked="0"/>
    </xf>
    <xf numFmtId="0" fontId="1" fillId="0" borderId="0" xfId="0" applyFont="1" applyAlignment="1" applyProtection="1">
      <alignment horizontal="left" vertical="top" wrapText="1"/>
      <protection hidden="1"/>
    </xf>
    <xf numFmtId="0" fontId="0" fillId="0" borderId="0" xfId="0" applyAlignment="1">
      <alignment horizontal="fill" vertical="center"/>
      <protection locked="0"/>
    </xf>
    <xf numFmtId="0" fontId="1" fillId="0" borderId="0" xfId="0" applyFont="1" applyAlignment="1" applyProtection="1">
      <alignment vertical="top"/>
      <protection hidden="1"/>
    </xf>
    <xf numFmtId="0" fontId="1" fillId="0" borderId="0" xfId="0" applyFont="1">
      <alignment horizontal="left" vertical="center"/>
      <protection locked="0"/>
    </xf>
    <xf numFmtId="0" fontId="1" fillId="0" borderId="52" xfId="0" applyFont="1" applyBorder="1" applyAlignment="1" applyProtection="1">
      <alignment vertical="top" wrapText="1"/>
      <protection hidden="1"/>
    </xf>
    <xf numFmtId="0" fontId="1" fillId="0" borderId="0" xfId="0" quotePrefix="1" applyFont="1">
      <alignment horizontal="left" vertical="center"/>
      <protection locked="0"/>
    </xf>
    <xf numFmtId="0" fontId="1" fillId="0" borderId="33" xfId="0" applyFont="1" applyBorder="1" applyAlignment="1">
      <alignment horizontal="center" vertical="center"/>
      <protection locked="0"/>
    </xf>
    <xf numFmtId="0" fontId="1" fillId="0" borderId="34" xfId="0" applyFont="1" applyBorder="1" applyAlignment="1">
      <alignment horizontal="center" vertical="center"/>
      <protection locked="0"/>
    </xf>
    <xf numFmtId="0" fontId="7" fillId="0" borderId="12" xfId="0" applyFont="1" applyBorder="1" applyAlignment="1">
      <alignment horizontal="center" vertical="center"/>
      <protection locked="0"/>
    </xf>
    <xf numFmtId="0" fontId="7" fillId="0" borderId="13" xfId="0" applyFont="1" applyBorder="1" applyAlignment="1">
      <alignment horizontal="center" vertical="center"/>
      <protection locked="0"/>
    </xf>
    <xf numFmtId="0" fontId="7" fillId="0" borderId="14" xfId="0" applyFont="1" applyBorder="1" applyAlignment="1">
      <alignment horizontal="center" vertical="center"/>
      <protection locked="0"/>
    </xf>
    <xf numFmtId="0" fontId="7" fillId="0" borderId="15" xfId="0" applyFont="1" applyBorder="1" applyAlignment="1">
      <alignment horizontal="center" vertical="center"/>
      <protection locked="0"/>
    </xf>
    <xf numFmtId="0" fontId="0" fillId="0" borderId="0" xfId="0" applyAlignment="1">
      <alignment horizontal="left" vertical="center" wrapText="1"/>
      <protection locked="0"/>
    </xf>
    <xf numFmtId="0" fontId="0" fillId="0" borderId="0" xfId="0">
      <alignment horizontal="left" vertical="center"/>
      <protection locked="0"/>
    </xf>
    <xf numFmtId="0" fontId="14" fillId="0" borderId="0" xfId="0" applyFont="1" applyAlignment="1">
      <alignment horizontal="center" vertical="center"/>
      <protection locked="0"/>
    </xf>
    <xf numFmtId="0" fontId="0" fillId="0" borderId="0" xfId="0" applyAlignment="1">
      <alignment horizontal="left" vertical="top" wrapText="1"/>
      <protection locked="0"/>
    </xf>
    <xf numFmtId="0" fontId="0" fillId="0" borderId="0" xfId="0" applyAlignment="1" applyProtection="1">
      <alignment vertical="top" wrapText="1"/>
      <protection hidden="1"/>
    </xf>
    <xf numFmtId="0" fontId="0" fillId="0" borderId="0" xfId="0" quotePrefix="1" applyAlignment="1">
      <alignment horizontal="center" vertical="center"/>
      <protection locked="0"/>
    </xf>
    <xf numFmtId="0" fontId="11" fillId="0" borderId="0" xfId="0" applyFont="1" applyAlignment="1">
      <alignment horizontal="center" vertical="center"/>
      <protection locked="0"/>
    </xf>
    <xf numFmtId="0" fontId="0" fillId="0" borderId="0" xfId="0" applyAlignment="1">
      <alignment vertical="top" wrapText="1"/>
      <protection locked="0"/>
    </xf>
  </cellXfs>
  <cellStyles count="3">
    <cellStyle name="Normal" xfId="0" builtinId="0" customBuiltin="1"/>
    <cellStyle name="Normal 2" xfId="1" xr:uid="{00000000-0005-0000-0000-000001000000}"/>
    <cellStyle name="Normal 3" xfId="2" xr:uid="{00000000-0005-0000-0000-000002000000}"/>
  </cellStyles>
  <dxfs count="18">
    <dxf>
      <font>
        <b val="0"/>
        <i val="0"/>
        <strike val="0"/>
        <condense val="0"/>
        <extend val="0"/>
        <outline val="0"/>
        <shadow val="0"/>
        <u val="none"/>
        <vertAlign val="baseline"/>
        <sz val="8"/>
        <color auto="1"/>
        <name val="Arial"/>
        <family val="2"/>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8"/>
        <color auto="1"/>
        <name val="Arial"/>
        <family val="2"/>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8"/>
        <color auto="1"/>
        <name val="Arial"/>
        <family val="2"/>
        <scheme val="none"/>
      </font>
      <numFmt numFmtId="30" formatCode="@"/>
      <alignment horizontal="left" vertical="top" textRotation="0" wrapText="1" indent="0" justifyLastLine="0" shrinkToFit="0" readingOrder="0"/>
      <protection locked="0" hidden="0"/>
    </dxf>
    <dxf>
      <numFmt numFmtId="0" formatCode="General"/>
    </dxf>
    <dxf>
      <numFmt numFmtId="0" formatCode="General"/>
    </dxf>
    <dxf>
      <protection locked="1" hidden="0"/>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8"/>
        <color theme="0"/>
        <name val="Arial"/>
        <family val="2"/>
        <scheme val="none"/>
      </font>
      <fill>
        <patternFill patternType="solid">
          <fgColor theme="4"/>
          <bgColor theme="4"/>
        </patternFill>
      </fill>
    </dxf>
    <dxf>
      <numFmt numFmtId="30" formatCode="@"/>
      <protection locked="0" hidden="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8"/>
        <color auto="1"/>
        <name val="Arial"/>
        <family val="2"/>
        <scheme val="none"/>
      </font>
      <numFmt numFmtId="30" formatCode="@"/>
      <fill>
        <patternFill patternType="solid">
          <fgColor indexed="64"/>
          <bgColor theme="7" tint="0.79998168889431442"/>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8"/>
        <color auto="1"/>
        <name val="Arial"/>
        <family val="2"/>
        <scheme val="none"/>
      </font>
      <numFmt numFmtId="30" formatCode="@"/>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8"/>
        <color theme="1"/>
        <name val="Arial"/>
        <family val="2"/>
        <scheme val="none"/>
      </font>
      <numFmt numFmtId="0" formatCode="General"/>
      <fill>
        <patternFill patternType="none">
          <fgColor indexed="64"/>
          <bgColor indexed="65"/>
        </patternFill>
      </fill>
      <alignment horizontal="center" vertical="center" textRotation="0" wrapText="1" indent="0" justifyLastLine="0" shrinkToFit="0" readingOrder="0"/>
      <protection locked="1" hidden="0"/>
    </dxf>
    <dxf>
      <font>
        <strike val="0"/>
        <outline val="0"/>
        <shadow val="0"/>
        <u val="none"/>
        <vertAlign val="baseline"/>
        <sz val="8"/>
        <name val="Arial"/>
        <family val="2"/>
        <scheme val="none"/>
      </font>
      <numFmt numFmtId="30" formatCode="@"/>
      <alignment horizontal="center" vertical="center" textRotation="0" indent="0" justifyLastLine="0" shrinkToFit="0" readingOrder="0"/>
      <protection locked="1" hidden="0"/>
    </dxf>
    <dxf>
      <font>
        <strike val="0"/>
        <outline val="0"/>
        <shadow val="0"/>
        <u val="none"/>
        <vertAlign val="baseline"/>
        <sz val="8"/>
        <name val="Arial"/>
        <family val="2"/>
        <scheme val="none"/>
      </font>
      <numFmt numFmtId="30" formatCode="@"/>
      <alignment horizontal="center" vertical="center" textRotation="0" indent="0" justifyLastLine="0" shrinkToFit="0" readingOrder="0"/>
      <protection locked="1" hidden="0"/>
    </dxf>
    <dxf>
      <font>
        <b val="0"/>
        <i val="0"/>
        <strike val="0"/>
        <condense val="0"/>
        <extend val="0"/>
        <outline val="0"/>
        <shadow val="0"/>
        <u val="none"/>
        <vertAlign val="baseline"/>
        <sz val="8"/>
        <color auto="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8"/>
        <color auto="1"/>
        <name val="Arial"/>
        <family val="2"/>
        <scheme val="none"/>
      </font>
      <numFmt numFmtId="30" formatCode="@"/>
      <alignment horizontal="general" vertical="bottom" textRotation="0" wrapText="0" indent="0" justifyLastLine="0" shrinkToFit="0" readingOrder="0"/>
      <protection locked="0" hidden="0"/>
    </dxf>
  </dxfs>
  <tableStyles count="0" defaultTableStyle="TableStyleMedium2" defaultPivotStyle="PivotStyleLight16"/>
  <colors>
    <mruColors>
      <color rgb="FFFFFF99"/>
      <color rgb="FFE6CDFF"/>
      <color rgb="FFE25454"/>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 Id="rId22" Type="http://schemas.openxmlformats.org/officeDocument/2006/relationships/customXml" Target="../customXml/item5.xml"/></Relationships>
</file>

<file path=xl/drawings/drawing1.xml><?xml version="1.0" encoding="utf-8"?>
<xdr:wsDr xmlns:xdr="http://schemas.openxmlformats.org/drawingml/2006/spreadsheetDrawing" xmlns:a="http://schemas.openxmlformats.org/drawingml/2006/main">
  <xdr:twoCellAnchor>
    <xdr:from>
      <xdr:col>16</xdr:col>
      <xdr:colOff>85725</xdr:colOff>
      <xdr:row>23</xdr:row>
      <xdr:rowOff>19050</xdr:rowOff>
    </xdr:from>
    <xdr:to>
      <xdr:col>16</xdr:col>
      <xdr:colOff>85725</xdr:colOff>
      <xdr:row>25</xdr:row>
      <xdr:rowOff>0</xdr:rowOff>
    </xdr:to>
    <xdr:cxnSp macro="">
      <xdr:nvCxnSpPr>
        <xdr:cNvPr id="5" name="Straight Arrow Connector 4">
          <a:extLst>
            <a:ext uri="{FF2B5EF4-FFF2-40B4-BE49-F238E27FC236}">
              <a16:creationId xmlns:a16="http://schemas.microsoft.com/office/drawing/2014/main" id="{00000000-0008-0000-0200-000005000000}"/>
            </a:ext>
          </a:extLst>
        </xdr:cNvPr>
        <xdr:cNvCxnSpPr/>
      </xdr:nvCxnSpPr>
      <xdr:spPr>
        <a:xfrm>
          <a:off x="2562225" y="2809875"/>
          <a:ext cx="0" cy="26670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9525</xdr:colOff>
      <xdr:row>22</xdr:row>
      <xdr:rowOff>66675</xdr:rowOff>
    </xdr:from>
    <xdr:to>
      <xdr:col>41</xdr:col>
      <xdr:colOff>0</xdr:colOff>
      <xdr:row>22</xdr:row>
      <xdr:rowOff>66675</xdr:rowOff>
    </xdr:to>
    <xdr:cxnSp macro="">
      <xdr:nvCxnSpPr>
        <xdr:cNvPr id="6" name="Straight Arrow Connector 5">
          <a:extLst>
            <a:ext uri="{FF2B5EF4-FFF2-40B4-BE49-F238E27FC236}">
              <a16:creationId xmlns:a16="http://schemas.microsoft.com/office/drawing/2014/main" id="{00000000-0008-0000-0200-000006000000}"/>
            </a:ext>
          </a:extLst>
        </xdr:cNvPr>
        <xdr:cNvCxnSpPr/>
      </xdr:nvCxnSpPr>
      <xdr:spPr>
        <a:xfrm>
          <a:off x="5934075" y="2714625"/>
          <a:ext cx="304800"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93</xdr:col>
      <xdr:colOff>106136</xdr:colOff>
      <xdr:row>41</xdr:row>
      <xdr:rowOff>84364</xdr:rowOff>
    </xdr:from>
    <xdr:to>
      <xdr:col>94</xdr:col>
      <xdr:colOff>67356</xdr:colOff>
      <xdr:row>43</xdr:row>
      <xdr:rowOff>7483</xdr:rowOff>
    </xdr:to>
    <xdr:grpSp>
      <xdr:nvGrpSpPr>
        <xdr:cNvPr id="2" name="Group 1">
          <a:extLst>
            <a:ext uri="{FF2B5EF4-FFF2-40B4-BE49-F238E27FC236}">
              <a16:creationId xmlns:a16="http://schemas.microsoft.com/office/drawing/2014/main" id="{09A1D3AA-6D07-4D3C-977F-7F35EE83C391}"/>
            </a:ext>
          </a:extLst>
        </xdr:cNvPr>
        <xdr:cNvGrpSpPr/>
      </xdr:nvGrpSpPr>
      <xdr:grpSpPr>
        <a:xfrm>
          <a:off x="13826013" y="4973466"/>
          <a:ext cx="127935" cy="189297"/>
          <a:chOff x="10514920" y="5395232"/>
          <a:chExt cx="119062" cy="208869"/>
        </a:xfrm>
      </xdr:grpSpPr>
      <xdr:cxnSp macro="">
        <xdr:nvCxnSpPr>
          <xdr:cNvPr id="3" name="Straight Arrow Connector 2">
            <a:extLst>
              <a:ext uri="{FF2B5EF4-FFF2-40B4-BE49-F238E27FC236}">
                <a16:creationId xmlns:a16="http://schemas.microsoft.com/office/drawing/2014/main" id="{76F70CFF-9B97-8F1C-23BF-DF472A882593}"/>
              </a:ext>
            </a:extLst>
          </xdr:cNvPr>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4" name="Straight Connector 3">
            <a:extLst>
              <a:ext uri="{FF2B5EF4-FFF2-40B4-BE49-F238E27FC236}">
                <a16:creationId xmlns:a16="http://schemas.microsoft.com/office/drawing/2014/main" id="{270A6ED1-BCE3-6A5C-8E54-BDCC879AD8B7}"/>
              </a:ext>
            </a:extLst>
          </xdr:cNvPr>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80</xdr:col>
      <xdr:colOff>106136</xdr:colOff>
      <xdr:row>41</xdr:row>
      <xdr:rowOff>78241</xdr:rowOff>
    </xdr:from>
    <xdr:to>
      <xdr:col>81</xdr:col>
      <xdr:colOff>67355</xdr:colOff>
      <xdr:row>43</xdr:row>
      <xdr:rowOff>1360</xdr:rowOff>
    </xdr:to>
    <xdr:grpSp>
      <xdr:nvGrpSpPr>
        <xdr:cNvPr id="5" name="Group 4">
          <a:extLst>
            <a:ext uri="{FF2B5EF4-FFF2-40B4-BE49-F238E27FC236}">
              <a16:creationId xmlns:a16="http://schemas.microsoft.com/office/drawing/2014/main" id="{4099176E-73DA-4C60-A4F2-EEDB5C4B1A1B}"/>
            </a:ext>
          </a:extLst>
        </xdr:cNvPr>
        <xdr:cNvGrpSpPr/>
      </xdr:nvGrpSpPr>
      <xdr:grpSpPr>
        <a:xfrm>
          <a:off x="11907443" y="4966523"/>
          <a:ext cx="127935" cy="189297"/>
          <a:chOff x="10514920" y="5395232"/>
          <a:chExt cx="119062" cy="208869"/>
        </a:xfrm>
      </xdr:grpSpPr>
      <xdr:cxnSp macro="">
        <xdr:nvCxnSpPr>
          <xdr:cNvPr id="6" name="Straight Arrow Connector 5">
            <a:extLst>
              <a:ext uri="{FF2B5EF4-FFF2-40B4-BE49-F238E27FC236}">
                <a16:creationId xmlns:a16="http://schemas.microsoft.com/office/drawing/2014/main" id="{EBFA19D0-44B2-CA4F-D4A9-1F03760C701B}"/>
              </a:ext>
            </a:extLst>
          </xdr:cNvPr>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7" name="Straight Connector 6">
            <a:extLst>
              <a:ext uri="{FF2B5EF4-FFF2-40B4-BE49-F238E27FC236}">
                <a16:creationId xmlns:a16="http://schemas.microsoft.com/office/drawing/2014/main" id="{BBA142E2-75C1-7B1E-3CE6-94B0ED3A1119}"/>
              </a:ext>
            </a:extLst>
          </xdr:cNvPr>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106</xdr:col>
      <xdr:colOff>119062</xdr:colOff>
      <xdr:row>41</xdr:row>
      <xdr:rowOff>139473</xdr:rowOff>
    </xdr:from>
    <xdr:to>
      <xdr:col>106</xdr:col>
      <xdr:colOff>119062</xdr:colOff>
      <xdr:row>42</xdr:row>
      <xdr:rowOff>142875</xdr:rowOff>
    </xdr:to>
    <xdr:cxnSp macro="">
      <xdr:nvCxnSpPr>
        <xdr:cNvPr id="8" name="Straight Arrow Connector 7">
          <a:extLst>
            <a:ext uri="{FF2B5EF4-FFF2-40B4-BE49-F238E27FC236}">
              <a16:creationId xmlns:a16="http://schemas.microsoft.com/office/drawing/2014/main" id="{F33DC13F-9784-43AA-969E-C4446B344467}"/>
            </a:ext>
          </a:extLst>
        </xdr:cNvPr>
        <xdr:cNvCxnSpPr/>
      </xdr:nvCxnSpPr>
      <xdr:spPr>
        <a:xfrm>
          <a:off x="16448994" y="4989059"/>
          <a:ext cx="0" cy="136752"/>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124</xdr:col>
      <xdr:colOff>87769</xdr:colOff>
      <xdr:row>42</xdr:row>
      <xdr:rowOff>1361</xdr:rowOff>
    </xdr:from>
    <xdr:to>
      <xdr:col>124</xdr:col>
      <xdr:colOff>87769</xdr:colOff>
      <xdr:row>43</xdr:row>
      <xdr:rowOff>7483</xdr:rowOff>
    </xdr:to>
    <xdr:cxnSp macro="">
      <xdr:nvCxnSpPr>
        <xdr:cNvPr id="9" name="Straight Arrow Connector 8">
          <a:extLst>
            <a:ext uri="{FF2B5EF4-FFF2-40B4-BE49-F238E27FC236}">
              <a16:creationId xmlns:a16="http://schemas.microsoft.com/office/drawing/2014/main" id="{397CEAEB-4A60-4942-871B-8428294B1020}"/>
            </a:ext>
          </a:extLst>
        </xdr:cNvPr>
        <xdr:cNvCxnSpPr/>
      </xdr:nvCxnSpPr>
      <xdr:spPr>
        <a:xfrm>
          <a:off x="19155458" y="4992461"/>
          <a:ext cx="0" cy="143554"/>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93</xdr:col>
      <xdr:colOff>106136</xdr:colOff>
      <xdr:row>46</xdr:row>
      <xdr:rowOff>84364</xdr:rowOff>
    </xdr:from>
    <xdr:to>
      <xdr:col>94</xdr:col>
      <xdr:colOff>67356</xdr:colOff>
      <xdr:row>48</xdr:row>
      <xdr:rowOff>7483</xdr:rowOff>
    </xdr:to>
    <xdr:grpSp>
      <xdr:nvGrpSpPr>
        <xdr:cNvPr id="10" name="Group 9">
          <a:extLst>
            <a:ext uri="{FF2B5EF4-FFF2-40B4-BE49-F238E27FC236}">
              <a16:creationId xmlns:a16="http://schemas.microsoft.com/office/drawing/2014/main" id="{1524B20C-297C-4B04-B70C-A82612463025}"/>
            </a:ext>
          </a:extLst>
        </xdr:cNvPr>
        <xdr:cNvGrpSpPr/>
      </xdr:nvGrpSpPr>
      <xdr:grpSpPr>
        <a:xfrm>
          <a:off x="13826013" y="5528787"/>
          <a:ext cx="127935" cy="189297"/>
          <a:chOff x="10514920" y="5395232"/>
          <a:chExt cx="119062" cy="208869"/>
        </a:xfrm>
      </xdr:grpSpPr>
      <xdr:cxnSp macro="">
        <xdr:nvCxnSpPr>
          <xdr:cNvPr id="11" name="Straight Arrow Connector 10">
            <a:extLst>
              <a:ext uri="{FF2B5EF4-FFF2-40B4-BE49-F238E27FC236}">
                <a16:creationId xmlns:a16="http://schemas.microsoft.com/office/drawing/2014/main" id="{57893B46-B784-7BCF-494A-D84E4E45117E}"/>
              </a:ext>
            </a:extLst>
          </xdr:cNvPr>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2" name="Straight Connector 11">
            <a:extLst>
              <a:ext uri="{FF2B5EF4-FFF2-40B4-BE49-F238E27FC236}">
                <a16:creationId xmlns:a16="http://schemas.microsoft.com/office/drawing/2014/main" id="{1502CBF1-3F98-998A-B0E7-FCCF2F4E68D3}"/>
              </a:ext>
            </a:extLst>
          </xdr:cNvPr>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80</xdr:col>
      <xdr:colOff>106136</xdr:colOff>
      <xdr:row>46</xdr:row>
      <xdr:rowOff>78241</xdr:rowOff>
    </xdr:from>
    <xdr:to>
      <xdr:col>81</xdr:col>
      <xdr:colOff>67355</xdr:colOff>
      <xdr:row>48</xdr:row>
      <xdr:rowOff>1360</xdr:rowOff>
    </xdr:to>
    <xdr:grpSp>
      <xdr:nvGrpSpPr>
        <xdr:cNvPr id="13" name="Group 12">
          <a:extLst>
            <a:ext uri="{FF2B5EF4-FFF2-40B4-BE49-F238E27FC236}">
              <a16:creationId xmlns:a16="http://schemas.microsoft.com/office/drawing/2014/main" id="{1F3DAA65-BEF3-473A-A648-79DFA321FC79}"/>
            </a:ext>
          </a:extLst>
        </xdr:cNvPr>
        <xdr:cNvGrpSpPr/>
      </xdr:nvGrpSpPr>
      <xdr:grpSpPr>
        <a:xfrm>
          <a:off x="11907443" y="5521844"/>
          <a:ext cx="127935" cy="189297"/>
          <a:chOff x="10514920" y="5395232"/>
          <a:chExt cx="119062" cy="208869"/>
        </a:xfrm>
      </xdr:grpSpPr>
      <xdr:cxnSp macro="">
        <xdr:nvCxnSpPr>
          <xdr:cNvPr id="14" name="Straight Arrow Connector 13">
            <a:extLst>
              <a:ext uri="{FF2B5EF4-FFF2-40B4-BE49-F238E27FC236}">
                <a16:creationId xmlns:a16="http://schemas.microsoft.com/office/drawing/2014/main" id="{156C35D2-76E1-506E-677E-4A3E152A5971}"/>
              </a:ext>
            </a:extLst>
          </xdr:cNvPr>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15" name="Straight Connector 14">
            <a:extLst>
              <a:ext uri="{FF2B5EF4-FFF2-40B4-BE49-F238E27FC236}">
                <a16:creationId xmlns:a16="http://schemas.microsoft.com/office/drawing/2014/main" id="{E9F3FF1B-2E20-7917-51A7-15F3579A2380}"/>
              </a:ext>
            </a:extLst>
          </xdr:cNvPr>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106</xdr:col>
      <xdr:colOff>119062</xdr:colOff>
      <xdr:row>46</xdr:row>
      <xdr:rowOff>139473</xdr:rowOff>
    </xdr:from>
    <xdr:to>
      <xdr:col>106</xdr:col>
      <xdr:colOff>119062</xdr:colOff>
      <xdr:row>47</xdr:row>
      <xdr:rowOff>142875</xdr:rowOff>
    </xdr:to>
    <xdr:cxnSp macro="">
      <xdr:nvCxnSpPr>
        <xdr:cNvPr id="16" name="Straight Arrow Connector 15">
          <a:extLst>
            <a:ext uri="{FF2B5EF4-FFF2-40B4-BE49-F238E27FC236}">
              <a16:creationId xmlns:a16="http://schemas.microsoft.com/office/drawing/2014/main" id="{0BB49793-6EC4-40D7-9B5E-1954BF6358B6}"/>
            </a:ext>
          </a:extLst>
        </xdr:cNvPr>
        <xdr:cNvCxnSpPr/>
      </xdr:nvCxnSpPr>
      <xdr:spPr>
        <a:xfrm>
          <a:off x="16448994" y="5541509"/>
          <a:ext cx="0" cy="136752"/>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124</xdr:col>
      <xdr:colOff>87769</xdr:colOff>
      <xdr:row>47</xdr:row>
      <xdr:rowOff>1361</xdr:rowOff>
    </xdr:from>
    <xdr:to>
      <xdr:col>124</xdr:col>
      <xdr:colOff>87769</xdr:colOff>
      <xdr:row>48</xdr:row>
      <xdr:rowOff>7483</xdr:rowOff>
    </xdr:to>
    <xdr:cxnSp macro="">
      <xdr:nvCxnSpPr>
        <xdr:cNvPr id="17" name="Straight Arrow Connector 16">
          <a:extLst>
            <a:ext uri="{FF2B5EF4-FFF2-40B4-BE49-F238E27FC236}">
              <a16:creationId xmlns:a16="http://schemas.microsoft.com/office/drawing/2014/main" id="{408F6D41-B6BD-410A-B001-DB769D395A00}"/>
            </a:ext>
          </a:extLst>
        </xdr:cNvPr>
        <xdr:cNvCxnSpPr/>
      </xdr:nvCxnSpPr>
      <xdr:spPr>
        <a:xfrm>
          <a:off x="19155458" y="5544911"/>
          <a:ext cx="0" cy="143554"/>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93</xdr:col>
      <xdr:colOff>106136</xdr:colOff>
      <xdr:row>51</xdr:row>
      <xdr:rowOff>84364</xdr:rowOff>
    </xdr:from>
    <xdr:to>
      <xdr:col>94</xdr:col>
      <xdr:colOff>67356</xdr:colOff>
      <xdr:row>53</xdr:row>
      <xdr:rowOff>7483</xdr:rowOff>
    </xdr:to>
    <xdr:grpSp>
      <xdr:nvGrpSpPr>
        <xdr:cNvPr id="18" name="Group 17">
          <a:extLst>
            <a:ext uri="{FF2B5EF4-FFF2-40B4-BE49-F238E27FC236}">
              <a16:creationId xmlns:a16="http://schemas.microsoft.com/office/drawing/2014/main" id="{B17EA509-A041-4986-ACDB-5AC73551C23D}"/>
            </a:ext>
          </a:extLst>
        </xdr:cNvPr>
        <xdr:cNvGrpSpPr/>
      </xdr:nvGrpSpPr>
      <xdr:grpSpPr>
        <a:xfrm>
          <a:off x="13826013" y="6084107"/>
          <a:ext cx="127935" cy="189297"/>
          <a:chOff x="10514920" y="5395232"/>
          <a:chExt cx="119062" cy="208869"/>
        </a:xfrm>
      </xdr:grpSpPr>
      <xdr:cxnSp macro="">
        <xdr:nvCxnSpPr>
          <xdr:cNvPr id="19" name="Straight Arrow Connector 18">
            <a:extLst>
              <a:ext uri="{FF2B5EF4-FFF2-40B4-BE49-F238E27FC236}">
                <a16:creationId xmlns:a16="http://schemas.microsoft.com/office/drawing/2014/main" id="{C7DEC2E3-B8F1-E8B9-61A6-08555B860666}"/>
              </a:ext>
            </a:extLst>
          </xdr:cNvPr>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0" name="Straight Connector 19">
            <a:extLst>
              <a:ext uri="{FF2B5EF4-FFF2-40B4-BE49-F238E27FC236}">
                <a16:creationId xmlns:a16="http://schemas.microsoft.com/office/drawing/2014/main" id="{7216CAE1-D8D2-5060-5096-10BA30EAA556}"/>
              </a:ext>
            </a:extLst>
          </xdr:cNvPr>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80</xdr:col>
      <xdr:colOff>106136</xdr:colOff>
      <xdr:row>51</xdr:row>
      <xdr:rowOff>78241</xdr:rowOff>
    </xdr:from>
    <xdr:to>
      <xdr:col>81</xdr:col>
      <xdr:colOff>67355</xdr:colOff>
      <xdr:row>53</xdr:row>
      <xdr:rowOff>1360</xdr:rowOff>
    </xdr:to>
    <xdr:grpSp>
      <xdr:nvGrpSpPr>
        <xdr:cNvPr id="21" name="Group 20">
          <a:extLst>
            <a:ext uri="{FF2B5EF4-FFF2-40B4-BE49-F238E27FC236}">
              <a16:creationId xmlns:a16="http://schemas.microsoft.com/office/drawing/2014/main" id="{26E162CE-A4DF-4F86-9B1B-01B740E37F62}"/>
            </a:ext>
          </a:extLst>
        </xdr:cNvPr>
        <xdr:cNvGrpSpPr/>
      </xdr:nvGrpSpPr>
      <xdr:grpSpPr>
        <a:xfrm>
          <a:off x="11907443" y="6077164"/>
          <a:ext cx="127935" cy="189297"/>
          <a:chOff x="10514920" y="5395232"/>
          <a:chExt cx="119062" cy="208869"/>
        </a:xfrm>
      </xdr:grpSpPr>
      <xdr:cxnSp macro="">
        <xdr:nvCxnSpPr>
          <xdr:cNvPr id="22" name="Straight Arrow Connector 21">
            <a:extLst>
              <a:ext uri="{FF2B5EF4-FFF2-40B4-BE49-F238E27FC236}">
                <a16:creationId xmlns:a16="http://schemas.microsoft.com/office/drawing/2014/main" id="{6E83B5FC-48A0-5DBF-6029-C7E23F8E41DC}"/>
              </a:ext>
            </a:extLst>
          </xdr:cNvPr>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3" name="Straight Connector 22">
            <a:extLst>
              <a:ext uri="{FF2B5EF4-FFF2-40B4-BE49-F238E27FC236}">
                <a16:creationId xmlns:a16="http://schemas.microsoft.com/office/drawing/2014/main" id="{E918CE88-BC3D-3A92-2551-651BAC04B04C}"/>
              </a:ext>
            </a:extLst>
          </xdr:cNvPr>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106</xdr:col>
      <xdr:colOff>119062</xdr:colOff>
      <xdr:row>51</xdr:row>
      <xdr:rowOff>139473</xdr:rowOff>
    </xdr:from>
    <xdr:to>
      <xdr:col>106</xdr:col>
      <xdr:colOff>119062</xdr:colOff>
      <xdr:row>52</xdr:row>
      <xdr:rowOff>142875</xdr:rowOff>
    </xdr:to>
    <xdr:cxnSp macro="">
      <xdr:nvCxnSpPr>
        <xdr:cNvPr id="24" name="Straight Arrow Connector 23">
          <a:extLst>
            <a:ext uri="{FF2B5EF4-FFF2-40B4-BE49-F238E27FC236}">
              <a16:creationId xmlns:a16="http://schemas.microsoft.com/office/drawing/2014/main" id="{E273C4AD-BE4B-4D61-95FB-99BF76F92EE9}"/>
            </a:ext>
          </a:extLst>
        </xdr:cNvPr>
        <xdr:cNvCxnSpPr/>
      </xdr:nvCxnSpPr>
      <xdr:spPr>
        <a:xfrm>
          <a:off x="16448994" y="6093959"/>
          <a:ext cx="0" cy="136752"/>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124</xdr:col>
      <xdr:colOff>87769</xdr:colOff>
      <xdr:row>52</xdr:row>
      <xdr:rowOff>1361</xdr:rowOff>
    </xdr:from>
    <xdr:to>
      <xdr:col>124</xdr:col>
      <xdr:colOff>87769</xdr:colOff>
      <xdr:row>53</xdr:row>
      <xdr:rowOff>7483</xdr:rowOff>
    </xdr:to>
    <xdr:cxnSp macro="">
      <xdr:nvCxnSpPr>
        <xdr:cNvPr id="25" name="Straight Arrow Connector 24">
          <a:extLst>
            <a:ext uri="{FF2B5EF4-FFF2-40B4-BE49-F238E27FC236}">
              <a16:creationId xmlns:a16="http://schemas.microsoft.com/office/drawing/2014/main" id="{41FB5BF6-2910-4109-84D9-22B9E302DD6C}"/>
            </a:ext>
          </a:extLst>
        </xdr:cNvPr>
        <xdr:cNvCxnSpPr/>
      </xdr:nvCxnSpPr>
      <xdr:spPr>
        <a:xfrm>
          <a:off x="19155458" y="6097361"/>
          <a:ext cx="0" cy="143554"/>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93</xdr:col>
      <xdr:colOff>106136</xdr:colOff>
      <xdr:row>56</xdr:row>
      <xdr:rowOff>84364</xdr:rowOff>
    </xdr:from>
    <xdr:to>
      <xdr:col>94</xdr:col>
      <xdr:colOff>67356</xdr:colOff>
      <xdr:row>58</xdr:row>
      <xdr:rowOff>7483</xdr:rowOff>
    </xdr:to>
    <xdr:grpSp>
      <xdr:nvGrpSpPr>
        <xdr:cNvPr id="26" name="Group 25">
          <a:extLst>
            <a:ext uri="{FF2B5EF4-FFF2-40B4-BE49-F238E27FC236}">
              <a16:creationId xmlns:a16="http://schemas.microsoft.com/office/drawing/2014/main" id="{6185D725-C45B-4F03-86F9-B7DC5F502214}"/>
            </a:ext>
          </a:extLst>
        </xdr:cNvPr>
        <xdr:cNvGrpSpPr/>
      </xdr:nvGrpSpPr>
      <xdr:grpSpPr>
        <a:xfrm>
          <a:off x="13826013" y="6639428"/>
          <a:ext cx="127935" cy="189297"/>
          <a:chOff x="10514920" y="5395232"/>
          <a:chExt cx="119062" cy="208869"/>
        </a:xfrm>
      </xdr:grpSpPr>
      <xdr:cxnSp macro="">
        <xdr:nvCxnSpPr>
          <xdr:cNvPr id="27" name="Straight Arrow Connector 26">
            <a:extLst>
              <a:ext uri="{FF2B5EF4-FFF2-40B4-BE49-F238E27FC236}">
                <a16:creationId xmlns:a16="http://schemas.microsoft.com/office/drawing/2014/main" id="{7C744FC4-C86B-2C2B-E606-C0251EEFCD06}"/>
              </a:ext>
            </a:extLst>
          </xdr:cNvPr>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28" name="Straight Connector 27">
            <a:extLst>
              <a:ext uri="{FF2B5EF4-FFF2-40B4-BE49-F238E27FC236}">
                <a16:creationId xmlns:a16="http://schemas.microsoft.com/office/drawing/2014/main" id="{616DEB59-FD02-DA60-FA05-7CA104621FC4}"/>
              </a:ext>
            </a:extLst>
          </xdr:cNvPr>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80</xdr:col>
      <xdr:colOff>106136</xdr:colOff>
      <xdr:row>56</xdr:row>
      <xdr:rowOff>78241</xdr:rowOff>
    </xdr:from>
    <xdr:to>
      <xdr:col>81</xdr:col>
      <xdr:colOff>67355</xdr:colOff>
      <xdr:row>58</xdr:row>
      <xdr:rowOff>1360</xdr:rowOff>
    </xdr:to>
    <xdr:grpSp>
      <xdr:nvGrpSpPr>
        <xdr:cNvPr id="29" name="Group 28">
          <a:extLst>
            <a:ext uri="{FF2B5EF4-FFF2-40B4-BE49-F238E27FC236}">
              <a16:creationId xmlns:a16="http://schemas.microsoft.com/office/drawing/2014/main" id="{F38D5242-4BCD-4E84-A412-E1D7B0D58598}"/>
            </a:ext>
          </a:extLst>
        </xdr:cNvPr>
        <xdr:cNvGrpSpPr/>
      </xdr:nvGrpSpPr>
      <xdr:grpSpPr>
        <a:xfrm>
          <a:off x="11907443" y="6632485"/>
          <a:ext cx="127935" cy="189297"/>
          <a:chOff x="10514920" y="5395232"/>
          <a:chExt cx="119062" cy="208869"/>
        </a:xfrm>
      </xdr:grpSpPr>
      <xdr:cxnSp macro="">
        <xdr:nvCxnSpPr>
          <xdr:cNvPr id="30" name="Straight Arrow Connector 29">
            <a:extLst>
              <a:ext uri="{FF2B5EF4-FFF2-40B4-BE49-F238E27FC236}">
                <a16:creationId xmlns:a16="http://schemas.microsoft.com/office/drawing/2014/main" id="{606BF51B-E2DC-AD4D-3959-1D531217D0CB}"/>
              </a:ext>
            </a:extLst>
          </xdr:cNvPr>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1" name="Straight Connector 30">
            <a:extLst>
              <a:ext uri="{FF2B5EF4-FFF2-40B4-BE49-F238E27FC236}">
                <a16:creationId xmlns:a16="http://schemas.microsoft.com/office/drawing/2014/main" id="{021D32F9-2042-CB5E-261F-BCC670DB61C0}"/>
              </a:ext>
            </a:extLst>
          </xdr:cNvPr>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106</xdr:col>
      <xdr:colOff>119062</xdr:colOff>
      <xdr:row>56</xdr:row>
      <xdr:rowOff>139473</xdr:rowOff>
    </xdr:from>
    <xdr:to>
      <xdr:col>106</xdr:col>
      <xdr:colOff>119062</xdr:colOff>
      <xdr:row>57</xdr:row>
      <xdr:rowOff>142875</xdr:rowOff>
    </xdr:to>
    <xdr:cxnSp macro="">
      <xdr:nvCxnSpPr>
        <xdr:cNvPr id="32" name="Straight Arrow Connector 31">
          <a:extLst>
            <a:ext uri="{FF2B5EF4-FFF2-40B4-BE49-F238E27FC236}">
              <a16:creationId xmlns:a16="http://schemas.microsoft.com/office/drawing/2014/main" id="{3767A8FF-2DDD-4208-83E4-946571D9B466}"/>
            </a:ext>
          </a:extLst>
        </xdr:cNvPr>
        <xdr:cNvCxnSpPr/>
      </xdr:nvCxnSpPr>
      <xdr:spPr>
        <a:xfrm>
          <a:off x="16448994" y="6646409"/>
          <a:ext cx="0" cy="136752"/>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124</xdr:col>
      <xdr:colOff>87769</xdr:colOff>
      <xdr:row>57</xdr:row>
      <xdr:rowOff>1361</xdr:rowOff>
    </xdr:from>
    <xdr:to>
      <xdr:col>124</xdr:col>
      <xdr:colOff>87769</xdr:colOff>
      <xdr:row>58</xdr:row>
      <xdr:rowOff>7483</xdr:rowOff>
    </xdr:to>
    <xdr:cxnSp macro="">
      <xdr:nvCxnSpPr>
        <xdr:cNvPr id="33" name="Straight Arrow Connector 32">
          <a:extLst>
            <a:ext uri="{FF2B5EF4-FFF2-40B4-BE49-F238E27FC236}">
              <a16:creationId xmlns:a16="http://schemas.microsoft.com/office/drawing/2014/main" id="{78B46EB5-C091-4B23-8FCF-16A89D379E2C}"/>
            </a:ext>
          </a:extLst>
        </xdr:cNvPr>
        <xdr:cNvCxnSpPr/>
      </xdr:nvCxnSpPr>
      <xdr:spPr>
        <a:xfrm>
          <a:off x="19155458" y="6649811"/>
          <a:ext cx="0" cy="143554"/>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93</xdr:col>
      <xdr:colOff>106136</xdr:colOff>
      <xdr:row>61</xdr:row>
      <xdr:rowOff>84364</xdr:rowOff>
    </xdr:from>
    <xdr:to>
      <xdr:col>94</xdr:col>
      <xdr:colOff>67356</xdr:colOff>
      <xdr:row>63</xdr:row>
      <xdr:rowOff>7483</xdr:rowOff>
    </xdr:to>
    <xdr:grpSp>
      <xdr:nvGrpSpPr>
        <xdr:cNvPr id="34" name="Group 33">
          <a:extLst>
            <a:ext uri="{FF2B5EF4-FFF2-40B4-BE49-F238E27FC236}">
              <a16:creationId xmlns:a16="http://schemas.microsoft.com/office/drawing/2014/main" id="{4D7E6E6D-1BD3-4659-AE07-C2C96BFCFAC4}"/>
            </a:ext>
          </a:extLst>
        </xdr:cNvPr>
        <xdr:cNvGrpSpPr/>
      </xdr:nvGrpSpPr>
      <xdr:grpSpPr>
        <a:xfrm>
          <a:off x="13826013" y="7194749"/>
          <a:ext cx="127935" cy="189296"/>
          <a:chOff x="10514920" y="5395232"/>
          <a:chExt cx="119062" cy="208869"/>
        </a:xfrm>
      </xdr:grpSpPr>
      <xdr:cxnSp macro="">
        <xdr:nvCxnSpPr>
          <xdr:cNvPr id="35" name="Straight Arrow Connector 34">
            <a:extLst>
              <a:ext uri="{FF2B5EF4-FFF2-40B4-BE49-F238E27FC236}">
                <a16:creationId xmlns:a16="http://schemas.microsoft.com/office/drawing/2014/main" id="{205E4C2A-BDCA-BC56-2E9D-78E789102145}"/>
              </a:ext>
            </a:extLst>
          </xdr:cNvPr>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6" name="Straight Connector 35">
            <a:extLst>
              <a:ext uri="{FF2B5EF4-FFF2-40B4-BE49-F238E27FC236}">
                <a16:creationId xmlns:a16="http://schemas.microsoft.com/office/drawing/2014/main" id="{00B6ECE9-9C90-2913-5750-DA7B40968797}"/>
              </a:ext>
            </a:extLst>
          </xdr:cNvPr>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80</xdr:col>
      <xdr:colOff>106136</xdr:colOff>
      <xdr:row>61</xdr:row>
      <xdr:rowOff>78241</xdr:rowOff>
    </xdr:from>
    <xdr:to>
      <xdr:col>81</xdr:col>
      <xdr:colOff>67355</xdr:colOff>
      <xdr:row>63</xdr:row>
      <xdr:rowOff>1360</xdr:rowOff>
    </xdr:to>
    <xdr:grpSp>
      <xdr:nvGrpSpPr>
        <xdr:cNvPr id="37" name="Group 36">
          <a:extLst>
            <a:ext uri="{FF2B5EF4-FFF2-40B4-BE49-F238E27FC236}">
              <a16:creationId xmlns:a16="http://schemas.microsoft.com/office/drawing/2014/main" id="{CDDF3AEF-7782-4C9C-B573-4DE479A9232E}"/>
            </a:ext>
          </a:extLst>
        </xdr:cNvPr>
        <xdr:cNvGrpSpPr/>
      </xdr:nvGrpSpPr>
      <xdr:grpSpPr>
        <a:xfrm>
          <a:off x="11907443" y="7187806"/>
          <a:ext cx="127935" cy="189296"/>
          <a:chOff x="10514920" y="5395232"/>
          <a:chExt cx="119062" cy="208869"/>
        </a:xfrm>
      </xdr:grpSpPr>
      <xdr:cxnSp macro="">
        <xdr:nvCxnSpPr>
          <xdr:cNvPr id="38" name="Straight Arrow Connector 37">
            <a:extLst>
              <a:ext uri="{FF2B5EF4-FFF2-40B4-BE49-F238E27FC236}">
                <a16:creationId xmlns:a16="http://schemas.microsoft.com/office/drawing/2014/main" id="{F3AF6D7E-4ECE-2509-F9BD-472AC5F1E55B}"/>
              </a:ext>
            </a:extLst>
          </xdr:cNvPr>
          <xdr:cNvCxnSpPr/>
        </xdr:nvCxnSpPr>
        <xdr:spPr>
          <a:xfrm>
            <a:off x="10572750" y="5395232"/>
            <a:ext cx="0" cy="208869"/>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xnSp macro="">
        <xdr:nvCxnSpPr>
          <xdr:cNvPr id="39" name="Straight Connector 38">
            <a:extLst>
              <a:ext uri="{FF2B5EF4-FFF2-40B4-BE49-F238E27FC236}">
                <a16:creationId xmlns:a16="http://schemas.microsoft.com/office/drawing/2014/main" id="{03B2F94A-27E4-0BF5-891B-6F81269DE1E4}"/>
              </a:ext>
            </a:extLst>
          </xdr:cNvPr>
          <xdr:cNvCxnSpPr/>
        </xdr:nvCxnSpPr>
        <xdr:spPr>
          <a:xfrm>
            <a:off x="10514920" y="5395232"/>
            <a:ext cx="119062" cy="0"/>
          </a:xfrm>
          <a:prstGeom prst="line">
            <a:avLst/>
          </a:prstGeom>
          <a:ln cap="sq">
            <a:tailEnd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106</xdr:col>
      <xdr:colOff>119062</xdr:colOff>
      <xdr:row>61</xdr:row>
      <xdr:rowOff>139473</xdr:rowOff>
    </xdr:from>
    <xdr:to>
      <xdr:col>106</xdr:col>
      <xdr:colOff>119062</xdr:colOff>
      <xdr:row>62</xdr:row>
      <xdr:rowOff>142875</xdr:rowOff>
    </xdr:to>
    <xdr:cxnSp macro="">
      <xdr:nvCxnSpPr>
        <xdr:cNvPr id="40" name="Straight Arrow Connector 39">
          <a:extLst>
            <a:ext uri="{FF2B5EF4-FFF2-40B4-BE49-F238E27FC236}">
              <a16:creationId xmlns:a16="http://schemas.microsoft.com/office/drawing/2014/main" id="{27B360CC-E97F-473D-9CA2-5F5B021F7758}"/>
            </a:ext>
          </a:extLst>
        </xdr:cNvPr>
        <xdr:cNvCxnSpPr/>
      </xdr:nvCxnSpPr>
      <xdr:spPr>
        <a:xfrm>
          <a:off x="16448994" y="7198859"/>
          <a:ext cx="0" cy="136752"/>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124</xdr:col>
      <xdr:colOff>87769</xdr:colOff>
      <xdr:row>62</xdr:row>
      <xdr:rowOff>1361</xdr:rowOff>
    </xdr:from>
    <xdr:to>
      <xdr:col>124</xdr:col>
      <xdr:colOff>87769</xdr:colOff>
      <xdr:row>63</xdr:row>
      <xdr:rowOff>7483</xdr:rowOff>
    </xdr:to>
    <xdr:cxnSp macro="">
      <xdr:nvCxnSpPr>
        <xdr:cNvPr id="41" name="Straight Arrow Connector 40">
          <a:extLst>
            <a:ext uri="{FF2B5EF4-FFF2-40B4-BE49-F238E27FC236}">
              <a16:creationId xmlns:a16="http://schemas.microsoft.com/office/drawing/2014/main" id="{1F7314EB-2276-49BA-B3E5-8C8BF493FEF7}"/>
            </a:ext>
          </a:extLst>
        </xdr:cNvPr>
        <xdr:cNvCxnSpPr/>
      </xdr:nvCxnSpPr>
      <xdr:spPr>
        <a:xfrm>
          <a:off x="19155458" y="7202261"/>
          <a:ext cx="0" cy="143554"/>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19051</xdr:colOff>
      <xdr:row>67</xdr:row>
      <xdr:rowOff>57150</xdr:rowOff>
    </xdr:from>
    <xdr:to>
      <xdr:col>39</xdr:col>
      <xdr:colOff>63241</xdr:colOff>
      <xdr:row>68</xdr:row>
      <xdr:rowOff>62721</xdr:rowOff>
    </xdr:to>
    <xdr:sp macro="" textlink="">
      <xdr:nvSpPr>
        <xdr:cNvPr id="48" name="Rectangle 47">
          <a:extLst>
            <a:ext uri="{FF2B5EF4-FFF2-40B4-BE49-F238E27FC236}">
              <a16:creationId xmlns:a16="http://schemas.microsoft.com/office/drawing/2014/main" id="{7D5996D1-E7C2-4A09-8DD9-808B984212F6}"/>
            </a:ext>
          </a:extLst>
        </xdr:cNvPr>
        <xdr:cNvSpPr/>
      </xdr:nvSpPr>
      <xdr:spPr>
        <a:xfrm flipV="1">
          <a:off x="5836105" y="7807779"/>
          <a:ext cx="219722" cy="143003"/>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38</xdr:col>
      <xdr:colOff>9525</xdr:colOff>
      <xdr:row>70</xdr:row>
      <xdr:rowOff>66675</xdr:rowOff>
    </xdr:from>
    <xdr:to>
      <xdr:col>39</xdr:col>
      <xdr:colOff>53715</xdr:colOff>
      <xdr:row>71</xdr:row>
      <xdr:rowOff>66675</xdr:rowOff>
    </xdr:to>
    <xdr:sp macro="" textlink="">
      <xdr:nvSpPr>
        <xdr:cNvPr id="49" name="Rectangle 48">
          <a:extLst>
            <a:ext uri="{FF2B5EF4-FFF2-40B4-BE49-F238E27FC236}">
              <a16:creationId xmlns:a16="http://schemas.microsoft.com/office/drawing/2014/main" id="{020C6B42-19EE-418B-8D6E-6437237767F8}"/>
            </a:ext>
          </a:extLst>
        </xdr:cNvPr>
        <xdr:cNvSpPr/>
      </xdr:nvSpPr>
      <xdr:spPr>
        <a:xfrm flipV="1">
          <a:off x="5827939" y="8230961"/>
          <a:ext cx="219722" cy="133350"/>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38</xdr:col>
      <xdr:colOff>9525</xdr:colOff>
      <xdr:row>73</xdr:row>
      <xdr:rowOff>66675</xdr:rowOff>
    </xdr:from>
    <xdr:to>
      <xdr:col>39</xdr:col>
      <xdr:colOff>53715</xdr:colOff>
      <xdr:row>74</xdr:row>
      <xdr:rowOff>66675</xdr:rowOff>
    </xdr:to>
    <xdr:sp macro="" textlink="">
      <xdr:nvSpPr>
        <xdr:cNvPr id="50" name="Rectangle 49">
          <a:extLst>
            <a:ext uri="{FF2B5EF4-FFF2-40B4-BE49-F238E27FC236}">
              <a16:creationId xmlns:a16="http://schemas.microsoft.com/office/drawing/2014/main" id="{E73ADF73-AB17-4B09-BFDD-BB575E057702}"/>
            </a:ext>
          </a:extLst>
        </xdr:cNvPr>
        <xdr:cNvSpPr/>
      </xdr:nvSpPr>
      <xdr:spPr>
        <a:xfrm flipV="1">
          <a:off x="5827939" y="8640536"/>
          <a:ext cx="219722" cy="133350"/>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49</xdr:col>
      <xdr:colOff>27247</xdr:colOff>
      <xdr:row>42</xdr:row>
      <xdr:rowOff>19730</xdr:rowOff>
    </xdr:from>
    <xdr:to>
      <xdr:col>50</xdr:col>
      <xdr:colOff>95224</xdr:colOff>
      <xdr:row>43</xdr:row>
      <xdr:rowOff>74840</xdr:rowOff>
    </xdr:to>
    <xdr:grpSp>
      <xdr:nvGrpSpPr>
        <xdr:cNvPr id="54" name="Group 53">
          <a:extLst>
            <a:ext uri="{FF2B5EF4-FFF2-40B4-BE49-F238E27FC236}">
              <a16:creationId xmlns:a16="http://schemas.microsoft.com/office/drawing/2014/main" id="{CDF497F4-EA91-4949-9DD5-AA562ED86BDB}"/>
            </a:ext>
          </a:extLst>
        </xdr:cNvPr>
        <xdr:cNvGrpSpPr/>
      </xdr:nvGrpSpPr>
      <xdr:grpSpPr>
        <a:xfrm>
          <a:off x="7300619" y="5041772"/>
          <a:ext cx="230218" cy="188572"/>
          <a:chOff x="7327600" y="5054792"/>
          <a:chExt cx="246384" cy="393719"/>
        </a:xfrm>
      </xdr:grpSpPr>
      <xdr:cxnSp macro="">
        <xdr:nvCxnSpPr>
          <xdr:cNvPr id="55" name="Straight Arrow Connector 54">
            <a:extLst>
              <a:ext uri="{FF2B5EF4-FFF2-40B4-BE49-F238E27FC236}">
                <a16:creationId xmlns:a16="http://schemas.microsoft.com/office/drawing/2014/main" id="{2AFAA7B4-84E1-FA41-56DE-D89075197A25}"/>
              </a:ext>
            </a:extLst>
          </xdr:cNvPr>
          <xdr:cNvCxnSpPr/>
        </xdr:nvCxnSpPr>
        <xdr:spPr>
          <a:xfrm>
            <a:off x="7573984" y="5054792"/>
            <a:ext cx="0" cy="392357"/>
          </a:xfrm>
          <a:prstGeom prst="straightConnector1">
            <a:avLst/>
          </a:prstGeom>
          <a:ln cap="sq">
            <a:tailEnd type="none" w="sm" len="med"/>
          </a:ln>
        </xdr:spPr>
        <xdr:style>
          <a:lnRef idx="1">
            <a:schemeClr val="dk1"/>
          </a:lnRef>
          <a:fillRef idx="0">
            <a:schemeClr val="dk1"/>
          </a:fillRef>
          <a:effectRef idx="0">
            <a:schemeClr val="dk1"/>
          </a:effectRef>
          <a:fontRef idx="minor">
            <a:schemeClr val="tx1"/>
          </a:fontRef>
        </xdr:style>
      </xdr:cxnSp>
      <xdr:cxnSp macro="">
        <xdr:nvCxnSpPr>
          <xdr:cNvPr id="56" name="Straight Arrow Connector 55">
            <a:extLst>
              <a:ext uri="{FF2B5EF4-FFF2-40B4-BE49-F238E27FC236}">
                <a16:creationId xmlns:a16="http://schemas.microsoft.com/office/drawing/2014/main" id="{89356A6A-F033-2622-42F2-3C8FEE775391}"/>
              </a:ext>
            </a:extLst>
          </xdr:cNvPr>
          <xdr:cNvCxnSpPr/>
        </xdr:nvCxnSpPr>
        <xdr:spPr>
          <a:xfrm flipH="1">
            <a:off x="7327600" y="5448511"/>
            <a:ext cx="242414" cy="0"/>
          </a:xfrm>
          <a:prstGeom prst="straightConnector1">
            <a:avLst/>
          </a:prstGeom>
          <a:ln w="6350" cap="sq">
            <a:miter lim="800000"/>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43</xdr:col>
      <xdr:colOff>17350</xdr:colOff>
      <xdr:row>41</xdr:row>
      <xdr:rowOff>63954</xdr:rowOff>
    </xdr:from>
    <xdr:to>
      <xdr:col>44</xdr:col>
      <xdr:colOff>3402</xdr:colOff>
      <xdr:row>41</xdr:row>
      <xdr:rowOff>63954</xdr:rowOff>
    </xdr:to>
    <xdr:cxnSp macro="">
      <xdr:nvCxnSpPr>
        <xdr:cNvPr id="57" name="Straight Arrow Connector 56">
          <a:extLst>
            <a:ext uri="{FF2B5EF4-FFF2-40B4-BE49-F238E27FC236}">
              <a16:creationId xmlns:a16="http://schemas.microsoft.com/office/drawing/2014/main" id="{4F662646-AE08-4510-B384-97BBC78809A7}"/>
            </a:ext>
          </a:extLst>
        </xdr:cNvPr>
        <xdr:cNvCxnSpPr/>
      </xdr:nvCxnSpPr>
      <xdr:spPr>
        <a:xfrm>
          <a:off x="6582796" y="4923065"/>
          <a:ext cx="158863" cy="0"/>
        </a:xfrm>
        <a:prstGeom prst="straightConnector1">
          <a:avLst/>
        </a:prstGeom>
        <a:ln w="635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28608</xdr:colOff>
      <xdr:row>47</xdr:row>
      <xdr:rowOff>17009</xdr:rowOff>
    </xdr:from>
    <xdr:to>
      <xdr:col>50</xdr:col>
      <xdr:colOff>97945</xdr:colOff>
      <xdr:row>48</xdr:row>
      <xdr:rowOff>74840</xdr:rowOff>
    </xdr:to>
    <xdr:grpSp>
      <xdr:nvGrpSpPr>
        <xdr:cNvPr id="58" name="Group 57">
          <a:extLst>
            <a:ext uri="{FF2B5EF4-FFF2-40B4-BE49-F238E27FC236}">
              <a16:creationId xmlns:a16="http://schemas.microsoft.com/office/drawing/2014/main" id="{8F25D338-25E3-40DB-ACE5-9D0F61EC4EDA}"/>
            </a:ext>
          </a:extLst>
        </xdr:cNvPr>
        <xdr:cNvGrpSpPr/>
      </xdr:nvGrpSpPr>
      <xdr:grpSpPr>
        <a:xfrm>
          <a:off x="7301980" y="5593551"/>
          <a:ext cx="230312" cy="192114"/>
          <a:chOff x="7327600" y="5054792"/>
          <a:chExt cx="246384" cy="393719"/>
        </a:xfrm>
      </xdr:grpSpPr>
      <xdr:cxnSp macro="">
        <xdr:nvCxnSpPr>
          <xdr:cNvPr id="59" name="Straight Arrow Connector 58">
            <a:extLst>
              <a:ext uri="{FF2B5EF4-FFF2-40B4-BE49-F238E27FC236}">
                <a16:creationId xmlns:a16="http://schemas.microsoft.com/office/drawing/2014/main" id="{C9F1D405-7C98-BAC7-6B05-A0C97875AF1A}"/>
              </a:ext>
            </a:extLst>
          </xdr:cNvPr>
          <xdr:cNvCxnSpPr/>
        </xdr:nvCxnSpPr>
        <xdr:spPr>
          <a:xfrm>
            <a:off x="7573984" y="5054792"/>
            <a:ext cx="0" cy="392357"/>
          </a:xfrm>
          <a:prstGeom prst="straightConnector1">
            <a:avLst/>
          </a:prstGeom>
          <a:ln cap="sq">
            <a:tailEnd type="none" w="sm" len="med"/>
          </a:ln>
        </xdr:spPr>
        <xdr:style>
          <a:lnRef idx="1">
            <a:schemeClr val="dk1"/>
          </a:lnRef>
          <a:fillRef idx="0">
            <a:schemeClr val="dk1"/>
          </a:fillRef>
          <a:effectRef idx="0">
            <a:schemeClr val="dk1"/>
          </a:effectRef>
          <a:fontRef idx="minor">
            <a:schemeClr val="tx1"/>
          </a:fontRef>
        </xdr:style>
      </xdr:cxnSp>
      <xdr:cxnSp macro="">
        <xdr:nvCxnSpPr>
          <xdr:cNvPr id="60" name="Straight Arrow Connector 59">
            <a:extLst>
              <a:ext uri="{FF2B5EF4-FFF2-40B4-BE49-F238E27FC236}">
                <a16:creationId xmlns:a16="http://schemas.microsoft.com/office/drawing/2014/main" id="{74F17997-733E-A82D-67C1-141003E3BA00}"/>
              </a:ext>
            </a:extLst>
          </xdr:cNvPr>
          <xdr:cNvCxnSpPr/>
        </xdr:nvCxnSpPr>
        <xdr:spPr>
          <a:xfrm flipH="1">
            <a:off x="7327600" y="5448511"/>
            <a:ext cx="242414" cy="0"/>
          </a:xfrm>
          <a:prstGeom prst="straightConnector1">
            <a:avLst/>
          </a:prstGeom>
          <a:ln w="6350" cap="sq">
            <a:miter lim="800000"/>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43</xdr:col>
      <xdr:colOff>17350</xdr:colOff>
      <xdr:row>46</xdr:row>
      <xdr:rowOff>63954</xdr:rowOff>
    </xdr:from>
    <xdr:to>
      <xdr:col>44</xdr:col>
      <xdr:colOff>3402</xdr:colOff>
      <xdr:row>46</xdr:row>
      <xdr:rowOff>63954</xdr:rowOff>
    </xdr:to>
    <xdr:cxnSp macro="">
      <xdr:nvCxnSpPr>
        <xdr:cNvPr id="61" name="Straight Arrow Connector 60">
          <a:extLst>
            <a:ext uri="{FF2B5EF4-FFF2-40B4-BE49-F238E27FC236}">
              <a16:creationId xmlns:a16="http://schemas.microsoft.com/office/drawing/2014/main" id="{331EA525-FF39-4D75-B360-CB4B7ECDA698}"/>
            </a:ext>
          </a:extLst>
        </xdr:cNvPr>
        <xdr:cNvCxnSpPr/>
      </xdr:nvCxnSpPr>
      <xdr:spPr>
        <a:xfrm>
          <a:off x="6582796" y="5475515"/>
          <a:ext cx="158863" cy="0"/>
        </a:xfrm>
        <a:prstGeom prst="straightConnector1">
          <a:avLst/>
        </a:prstGeom>
        <a:ln w="635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28608</xdr:colOff>
      <xdr:row>52</xdr:row>
      <xdr:rowOff>17009</xdr:rowOff>
    </xdr:from>
    <xdr:to>
      <xdr:col>50</xdr:col>
      <xdr:colOff>97945</xdr:colOff>
      <xdr:row>53</xdr:row>
      <xdr:rowOff>74840</xdr:rowOff>
    </xdr:to>
    <xdr:grpSp>
      <xdr:nvGrpSpPr>
        <xdr:cNvPr id="62" name="Group 61">
          <a:extLst>
            <a:ext uri="{FF2B5EF4-FFF2-40B4-BE49-F238E27FC236}">
              <a16:creationId xmlns:a16="http://schemas.microsoft.com/office/drawing/2014/main" id="{E682FF82-580D-448A-86B3-DE30DEC1534A}"/>
            </a:ext>
          </a:extLst>
        </xdr:cNvPr>
        <xdr:cNvGrpSpPr/>
      </xdr:nvGrpSpPr>
      <xdr:grpSpPr>
        <a:xfrm>
          <a:off x="7301980" y="6148871"/>
          <a:ext cx="230312" cy="192114"/>
          <a:chOff x="7327600" y="5054792"/>
          <a:chExt cx="246384" cy="393719"/>
        </a:xfrm>
      </xdr:grpSpPr>
      <xdr:cxnSp macro="">
        <xdr:nvCxnSpPr>
          <xdr:cNvPr id="63" name="Straight Arrow Connector 62">
            <a:extLst>
              <a:ext uri="{FF2B5EF4-FFF2-40B4-BE49-F238E27FC236}">
                <a16:creationId xmlns:a16="http://schemas.microsoft.com/office/drawing/2014/main" id="{C86CD04E-8875-9F5B-42AF-DC2477CB750B}"/>
              </a:ext>
            </a:extLst>
          </xdr:cNvPr>
          <xdr:cNvCxnSpPr/>
        </xdr:nvCxnSpPr>
        <xdr:spPr>
          <a:xfrm>
            <a:off x="7573984" y="5054792"/>
            <a:ext cx="0" cy="392357"/>
          </a:xfrm>
          <a:prstGeom prst="straightConnector1">
            <a:avLst/>
          </a:prstGeom>
          <a:ln cap="sq">
            <a:tailEnd type="none" w="sm" len="med"/>
          </a:ln>
        </xdr:spPr>
        <xdr:style>
          <a:lnRef idx="1">
            <a:schemeClr val="dk1"/>
          </a:lnRef>
          <a:fillRef idx="0">
            <a:schemeClr val="dk1"/>
          </a:fillRef>
          <a:effectRef idx="0">
            <a:schemeClr val="dk1"/>
          </a:effectRef>
          <a:fontRef idx="minor">
            <a:schemeClr val="tx1"/>
          </a:fontRef>
        </xdr:style>
      </xdr:cxnSp>
      <xdr:cxnSp macro="">
        <xdr:nvCxnSpPr>
          <xdr:cNvPr id="64" name="Straight Arrow Connector 63">
            <a:extLst>
              <a:ext uri="{FF2B5EF4-FFF2-40B4-BE49-F238E27FC236}">
                <a16:creationId xmlns:a16="http://schemas.microsoft.com/office/drawing/2014/main" id="{6FC61C3D-C960-4A68-7D8C-7C93D3B10812}"/>
              </a:ext>
            </a:extLst>
          </xdr:cNvPr>
          <xdr:cNvCxnSpPr/>
        </xdr:nvCxnSpPr>
        <xdr:spPr>
          <a:xfrm flipH="1">
            <a:off x="7327600" y="5448511"/>
            <a:ext cx="242414" cy="0"/>
          </a:xfrm>
          <a:prstGeom prst="straightConnector1">
            <a:avLst/>
          </a:prstGeom>
          <a:ln w="6350" cap="sq">
            <a:miter lim="800000"/>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43</xdr:col>
      <xdr:colOff>17350</xdr:colOff>
      <xdr:row>51</xdr:row>
      <xdr:rowOff>63954</xdr:rowOff>
    </xdr:from>
    <xdr:to>
      <xdr:col>44</xdr:col>
      <xdr:colOff>3402</xdr:colOff>
      <xdr:row>51</xdr:row>
      <xdr:rowOff>63954</xdr:rowOff>
    </xdr:to>
    <xdr:cxnSp macro="">
      <xdr:nvCxnSpPr>
        <xdr:cNvPr id="65" name="Straight Arrow Connector 64">
          <a:extLst>
            <a:ext uri="{FF2B5EF4-FFF2-40B4-BE49-F238E27FC236}">
              <a16:creationId xmlns:a16="http://schemas.microsoft.com/office/drawing/2014/main" id="{7F990266-834D-486A-95A1-EFA6008F848B}"/>
            </a:ext>
          </a:extLst>
        </xdr:cNvPr>
        <xdr:cNvCxnSpPr/>
      </xdr:nvCxnSpPr>
      <xdr:spPr>
        <a:xfrm>
          <a:off x="6582796" y="6027965"/>
          <a:ext cx="158863" cy="0"/>
        </a:xfrm>
        <a:prstGeom prst="straightConnector1">
          <a:avLst/>
        </a:prstGeom>
        <a:ln w="635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28608</xdr:colOff>
      <xdr:row>57</xdr:row>
      <xdr:rowOff>17009</xdr:rowOff>
    </xdr:from>
    <xdr:to>
      <xdr:col>50</xdr:col>
      <xdr:colOff>97945</xdr:colOff>
      <xdr:row>58</xdr:row>
      <xdr:rowOff>74840</xdr:rowOff>
    </xdr:to>
    <xdr:grpSp>
      <xdr:nvGrpSpPr>
        <xdr:cNvPr id="66" name="Group 65">
          <a:extLst>
            <a:ext uri="{FF2B5EF4-FFF2-40B4-BE49-F238E27FC236}">
              <a16:creationId xmlns:a16="http://schemas.microsoft.com/office/drawing/2014/main" id="{4A95F532-DFE8-4B8B-BC59-66D4CCB84FAD}"/>
            </a:ext>
          </a:extLst>
        </xdr:cNvPr>
        <xdr:cNvGrpSpPr/>
      </xdr:nvGrpSpPr>
      <xdr:grpSpPr>
        <a:xfrm>
          <a:off x="7301980" y="6704192"/>
          <a:ext cx="230312" cy="192114"/>
          <a:chOff x="7327600" y="5054792"/>
          <a:chExt cx="246384" cy="393719"/>
        </a:xfrm>
      </xdr:grpSpPr>
      <xdr:cxnSp macro="">
        <xdr:nvCxnSpPr>
          <xdr:cNvPr id="67" name="Straight Arrow Connector 66">
            <a:extLst>
              <a:ext uri="{FF2B5EF4-FFF2-40B4-BE49-F238E27FC236}">
                <a16:creationId xmlns:a16="http://schemas.microsoft.com/office/drawing/2014/main" id="{9B8191B6-2230-A101-6AE5-6BAEDCBA6E82}"/>
              </a:ext>
            </a:extLst>
          </xdr:cNvPr>
          <xdr:cNvCxnSpPr/>
        </xdr:nvCxnSpPr>
        <xdr:spPr>
          <a:xfrm>
            <a:off x="7573984" y="5054792"/>
            <a:ext cx="0" cy="392357"/>
          </a:xfrm>
          <a:prstGeom prst="straightConnector1">
            <a:avLst/>
          </a:prstGeom>
          <a:ln cap="sq">
            <a:tailEnd type="none" w="sm" len="med"/>
          </a:ln>
        </xdr:spPr>
        <xdr:style>
          <a:lnRef idx="1">
            <a:schemeClr val="dk1"/>
          </a:lnRef>
          <a:fillRef idx="0">
            <a:schemeClr val="dk1"/>
          </a:fillRef>
          <a:effectRef idx="0">
            <a:schemeClr val="dk1"/>
          </a:effectRef>
          <a:fontRef idx="minor">
            <a:schemeClr val="tx1"/>
          </a:fontRef>
        </xdr:style>
      </xdr:cxnSp>
      <xdr:cxnSp macro="">
        <xdr:nvCxnSpPr>
          <xdr:cNvPr id="68" name="Straight Arrow Connector 67">
            <a:extLst>
              <a:ext uri="{FF2B5EF4-FFF2-40B4-BE49-F238E27FC236}">
                <a16:creationId xmlns:a16="http://schemas.microsoft.com/office/drawing/2014/main" id="{55967B99-AE20-722C-F696-361D880863A2}"/>
              </a:ext>
            </a:extLst>
          </xdr:cNvPr>
          <xdr:cNvCxnSpPr/>
        </xdr:nvCxnSpPr>
        <xdr:spPr>
          <a:xfrm flipH="1">
            <a:off x="7327600" y="5448511"/>
            <a:ext cx="242414" cy="0"/>
          </a:xfrm>
          <a:prstGeom prst="straightConnector1">
            <a:avLst/>
          </a:prstGeom>
          <a:ln w="6350" cap="sq">
            <a:miter lim="800000"/>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43</xdr:col>
      <xdr:colOff>17350</xdr:colOff>
      <xdr:row>56</xdr:row>
      <xdr:rowOff>63954</xdr:rowOff>
    </xdr:from>
    <xdr:to>
      <xdr:col>44</xdr:col>
      <xdr:colOff>3402</xdr:colOff>
      <xdr:row>56</xdr:row>
      <xdr:rowOff>63954</xdr:rowOff>
    </xdr:to>
    <xdr:cxnSp macro="">
      <xdr:nvCxnSpPr>
        <xdr:cNvPr id="69" name="Straight Arrow Connector 68">
          <a:extLst>
            <a:ext uri="{FF2B5EF4-FFF2-40B4-BE49-F238E27FC236}">
              <a16:creationId xmlns:a16="http://schemas.microsoft.com/office/drawing/2014/main" id="{C46E57CB-8393-4AFA-8FEE-14DC3F02E240}"/>
            </a:ext>
          </a:extLst>
        </xdr:cNvPr>
        <xdr:cNvCxnSpPr/>
      </xdr:nvCxnSpPr>
      <xdr:spPr>
        <a:xfrm>
          <a:off x="6582796" y="6580415"/>
          <a:ext cx="158863" cy="0"/>
        </a:xfrm>
        <a:prstGeom prst="straightConnector1">
          <a:avLst/>
        </a:prstGeom>
        <a:ln w="635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49</xdr:col>
      <xdr:colOff>28608</xdr:colOff>
      <xdr:row>62</xdr:row>
      <xdr:rowOff>17009</xdr:rowOff>
    </xdr:from>
    <xdr:to>
      <xdr:col>50</xdr:col>
      <xdr:colOff>97945</xdr:colOff>
      <xdr:row>63</xdr:row>
      <xdr:rowOff>74840</xdr:rowOff>
    </xdr:to>
    <xdr:grpSp>
      <xdr:nvGrpSpPr>
        <xdr:cNvPr id="70" name="Group 69">
          <a:extLst>
            <a:ext uri="{FF2B5EF4-FFF2-40B4-BE49-F238E27FC236}">
              <a16:creationId xmlns:a16="http://schemas.microsoft.com/office/drawing/2014/main" id="{3C95B74A-F06E-4642-B3BB-4F1E67F9D969}"/>
            </a:ext>
          </a:extLst>
        </xdr:cNvPr>
        <xdr:cNvGrpSpPr/>
      </xdr:nvGrpSpPr>
      <xdr:grpSpPr>
        <a:xfrm>
          <a:off x="7301980" y="7259513"/>
          <a:ext cx="230312" cy="192113"/>
          <a:chOff x="7327600" y="5054792"/>
          <a:chExt cx="246384" cy="393719"/>
        </a:xfrm>
      </xdr:grpSpPr>
      <xdr:cxnSp macro="">
        <xdr:nvCxnSpPr>
          <xdr:cNvPr id="71" name="Straight Arrow Connector 70">
            <a:extLst>
              <a:ext uri="{FF2B5EF4-FFF2-40B4-BE49-F238E27FC236}">
                <a16:creationId xmlns:a16="http://schemas.microsoft.com/office/drawing/2014/main" id="{381D5024-148B-8125-5CC6-04C32C3BE267}"/>
              </a:ext>
            </a:extLst>
          </xdr:cNvPr>
          <xdr:cNvCxnSpPr/>
        </xdr:nvCxnSpPr>
        <xdr:spPr>
          <a:xfrm>
            <a:off x="7573984" y="5054792"/>
            <a:ext cx="0" cy="392357"/>
          </a:xfrm>
          <a:prstGeom prst="straightConnector1">
            <a:avLst/>
          </a:prstGeom>
          <a:ln cap="sq">
            <a:tailEnd type="none" w="sm" len="med"/>
          </a:ln>
        </xdr:spPr>
        <xdr:style>
          <a:lnRef idx="1">
            <a:schemeClr val="dk1"/>
          </a:lnRef>
          <a:fillRef idx="0">
            <a:schemeClr val="dk1"/>
          </a:fillRef>
          <a:effectRef idx="0">
            <a:schemeClr val="dk1"/>
          </a:effectRef>
          <a:fontRef idx="minor">
            <a:schemeClr val="tx1"/>
          </a:fontRef>
        </xdr:style>
      </xdr:cxnSp>
      <xdr:cxnSp macro="">
        <xdr:nvCxnSpPr>
          <xdr:cNvPr id="72" name="Straight Arrow Connector 71">
            <a:extLst>
              <a:ext uri="{FF2B5EF4-FFF2-40B4-BE49-F238E27FC236}">
                <a16:creationId xmlns:a16="http://schemas.microsoft.com/office/drawing/2014/main" id="{36B7F8F0-1B4D-5D1E-93DF-50A37A0D952E}"/>
              </a:ext>
            </a:extLst>
          </xdr:cNvPr>
          <xdr:cNvCxnSpPr/>
        </xdr:nvCxnSpPr>
        <xdr:spPr>
          <a:xfrm flipH="1">
            <a:off x="7327600" y="5448511"/>
            <a:ext cx="242414" cy="0"/>
          </a:xfrm>
          <a:prstGeom prst="straightConnector1">
            <a:avLst/>
          </a:prstGeom>
          <a:ln w="6350" cap="sq">
            <a:miter lim="800000"/>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43</xdr:col>
      <xdr:colOff>17350</xdr:colOff>
      <xdr:row>61</xdr:row>
      <xdr:rowOff>63954</xdr:rowOff>
    </xdr:from>
    <xdr:to>
      <xdr:col>44</xdr:col>
      <xdr:colOff>3402</xdr:colOff>
      <xdr:row>61</xdr:row>
      <xdr:rowOff>63954</xdr:rowOff>
    </xdr:to>
    <xdr:cxnSp macro="">
      <xdr:nvCxnSpPr>
        <xdr:cNvPr id="73" name="Straight Arrow Connector 72">
          <a:extLst>
            <a:ext uri="{FF2B5EF4-FFF2-40B4-BE49-F238E27FC236}">
              <a16:creationId xmlns:a16="http://schemas.microsoft.com/office/drawing/2014/main" id="{48D32DF3-4F61-44A9-8A35-C63124C34ACA}"/>
            </a:ext>
          </a:extLst>
        </xdr:cNvPr>
        <xdr:cNvCxnSpPr/>
      </xdr:nvCxnSpPr>
      <xdr:spPr>
        <a:xfrm>
          <a:off x="6582796" y="7132865"/>
          <a:ext cx="158863" cy="0"/>
        </a:xfrm>
        <a:prstGeom prst="straightConnector1">
          <a:avLst/>
        </a:prstGeom>
        <a:ln w="635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27060</xdr:colOff>
      <xdr:row>73</xdr:row>
      <xdr:rowOff>68035</xdr:rowOff>
    </xdr:from>
    <xdr:to>
      <xdr:col>29</xdr:col>
      <xdr:colOff>76200</xdr:colOff>
      <xdr:row>74</xdr:row>
      <xdr:rowOff>68163</xdr:rowOff>
    </xdr:to>
    <xdr:grpSp>
      <xdr:nvGrpSpPr>
        <xdr:cNvPr id="74" name="Group 73">
          <a:extLst>
            <a:ext uri="{FF2B5EF4-FFF2-40B4-BE49-F238E27FC236}">
              <a16:creationId xmlns:a16="http://schemas.microsoft.com/office/drawing/2014/main" id="{3EBB3C62-E0B1-49CD-88E5-33763D12E43E}"/>
            </a:ext>
          </a:extLst>
        </xdr:cNvPr>
        <xdr:cNvGrpSpPr/>
      </xdr:nvGrpSpPr>
      <xdr:grpSpPr>
        <a:xfrm flipV="1">
          <a:off x="3845336" y="8693696"/>
          <a:ext cx="540861" cy="134559"/>
          <a:chOff x="2575344" y="20297775"/>
          <a:chExt cx="526144" cy="229499"/>
        </a:xfrm>
      </xdr:grpSpPr>
      <xdr:sp macro="" textlink="">
        <xdr:nvSpPr>
          <xdr:cNvPr id="75" name="Rectangle 74">
            <a:extLst>
              <a:ext uri="{FF2B5EF4-FFF2-40B4-BE49-F238E27FC236}">
                <a16:creationId xmlns:a16="http://schemas.microsoft.com/office/drawing/2014/main" id="{49E37257-46D7-8851-0072-759402637595}"/>
              </a:ext>
            </a:extLst>
          </xdr:cNvPr>
          <xdr:cNvSpPr/>
        </xdr:nvSpPr>
        <xdr:spPr>
          <a:xfrm>
            <a:off x="2575344" y="20297775"/>
            <a:ext cx="256996" cy="229499"/>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xnSp macro="">
        <xdr:nvCxnSpPr>
          <xdr:cNvPr id="76" name="Straight Arrow Connector 75">
            <a:extLst>
              <a:ext uri="{FF2B5EF4-FFF2-40B4-BE49-F238E27FC236}">
                <a16:creationId xmlns:a16="http://schemas.microsoft.com/office/drawing/2014/main" id="{FBABFA82-0CB0-2212-E9AA-104B0C469C02}"/>
              </a:ext>
            </a:extLst>
          </xdr:cNvPr>
          <xdr:cNvCxnSpPr/>
        </xdr:nvCxnSpPr>
        <xdr:spPr>
          <a:xfrm>
            <a:off x="2832340" y="20527274"/>
            <a:ext cx="269148" cy="0"/>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26</xdr:col>
      <xdr:colOff>27060</xdr:colOff>
      <xdr:row>70</xdr:row>
      <xdr:rowOff>76199</xdr:rowOff>
    </xdr:from>
    <xdr:to>
      <xdr:col>29</xdr:col>
      <xdr:colOff>76200</xdr:colOff>
      <xdr:row>71</xdr:row>
      <xdr:rowOff>85852</xdr:rowOff>
    </xdr:to>
    <xdr:grpSp>
      <xdr:nvGrpSpPr>
        <xdr:cNvPr id="77" name="Group 76">
          <a:extLst>
            <a:ext uri="{FF2B5EF4-FFF2-40B4-BE49-F238E27FC236}">
              <a16:creationId xmlns:a16="http://schemas.microsoft.com/office/drawing/2014/main" id="{B07AA066-1AC5-45F7-8040-C8189D82C6AC}"/>
            </a:ext>
          </a:extLst>
        </xdr:cNvPr>
        <xdr:cNvGrpSpPr/>
      </xdr:nvGrpSpPr>
      <xdr:grpSpPr>
        <a:xfrm flipV="1">
          <a:off x="3845336" y="8288054"/>
          <a:ext cx="540861" cy="144904"/>
          <a:chOff x="2575344" y="20297775"/>
          <a:chExt cx="526144" cy="229499"/>
        </a:xfrm>
      </xdr:grpSpPr>
      <xdr:sp macro="" textlink="">
        <xdr:nvSpPr>
          <xdr:cNvPr id="78" name="Rectangle 77">
            <a:extLst>
              <a:ext uri="{FF2B5EF4-FFF2-40B4-BE49-F238E27FC236}">
                <a16:creationId xmlns:a16="http://schemas.microsoft.com/office/drawing/2014/main" id="{FA58DAF8-DE9D-E426-3D34-74A24A42FDF9}"/>
              </a:ext>
            </a:extLst>
          </xdr:cNvPr>
          <xdr:cNvSpPr/>
        </xdr:nvSpPr>
        <xdr:spPr>
          <a:xfrm>
            <a:off x="2575344" y="20297775"/>
            <a:ext cx="256996" cy="229499"/>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xnSp macro="">
        <xdr:nvCxnSpPr>
          <xdr:cNvPr id="79" name="Straight Arrow Connector 78">
            <a:extLst>
              <a:ext uri="{FF2B5EF4-FFF2-40B4-BE49-F238E27FC236}">
                <a16:creationId xmlns:a16="http://schemas.microsoft.com/office/drawing/2014/main" id="{1FFFB1A1-8F78-FE1C-0D41-5970C2BA50CC}"/>
              </a:ext>
            </a:extLst>
          </xdr:cNvPr>
          <xdr:cNvCxnSpPr/>
        </xdr:nvCxnSpPr>
        <xdr:spPr>
          <a:xfrm>
            <a:off x="2832340" y="20527274"/>
            <a:ext cx="269148" cy="0"/>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26</xdr:col>
      <xdr:colOff>12246</xdr:colOff>
      <xdr:row>67</xdr:row>
      <xdr:rowOff>63954</xdr:rowOff>
    </xdr:from>
    <xdr:to>
      <xdr:col>29</xdr:col>
      <xdr:colOff>54584</xdr:colOff>
      <xdr:row>68</xdr:row>
      <xdr:rowOff>64082</xdr:rowOff>
    </xdr:to>
    <xdr:grpSp>
      <xdr:nvGrpSpPr>
        <xdr:cNvPr id="80" name="Group 79">
          <a:extLst>
            <a:ext uri="{FF2B5EF4-FFF2-40B4-BE49-F238E27FC236}">
              <a16:creationId xmlns:a16="http://schemas.microsoft.com/office/drawing/2014/main" id="{4B4E5BEF-DF19-4BBD-93AF-68D0D7F19D75}"/>
            </a:ext>
          </a:extLst>
        </xdr:cNvPr>
        <xdr:cNvGrpSpPr/>
      </xdr:nvGrpSpPr>
      <xdr:grpSpPr>
        <a:xfrm flipV="1">
          <a:off x="3832236" y="7862897"/>
          <a:ext cx="535327" cy="133739"/>
          <a:chOff x="2575344" y="20297775"/>
          <a:chExt cx="526144" cy="229499"/>
        </a:xfrm>
      </xdr:grpSpPr>
      <xdr:sp macro="" textlink="">
        <xdr:nvSpPr>
          <xdr:cNvPr id="81" name="Rectangle 80">
            <a:extLst>
              <a:ext uri="{FF2B5EF4-FFF2-40B4-BE49-F238E27FC236}">
                <a16:creationId xmlns:a16="http://schemas.microsoft.com/office/drawing/2014/main" id="{FEF0C040-E864-031B-D344-E1F22F965C84}"/>
              </a:ext>
            </a:extLst>
          </xdr:cNvPr>
          <xdr:cNvSpPr/>
        </xdr:nvSpPr>
        <xdr:spPr>
          <a:xfrm>
            <a:off x="2575344" y="20297775"/>
            <a:ext cx="256996" cy="229499"/>
          </a:xfrm>
          <a:prstGeom prst="rect">
            <a:avLst/>
          </a:prstGeom>
          <a:noFill/>
          <a:ln w="6350" cap="sq">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xnSp macro="">
        <xdr:nvCxnSpPr>
          <xdr:cNvPr id="82" name="Straight Arrow Connector 81">
            <a:extLst>
              <a:ext uri="{FF2B5EF4-FFF2-40B4-BE49-F238E27FC236}">
                <a16:creationId xmlns:a16="http://schemas.microsoft.com/office/drawing/2014/main" id="{7CF0419E-9FD7-821E-3002-535C9BCE1E85}"/>
              </a:ext>
            </a:extLst>
          </xdr:cNvPr>
          <xdr:cNvCxnSpPr/>
        </xdr:nvCxnSpPr>
        <xdr:spPr>
          <a:xfrm>
            <a:off x="2832340" y="20527274"/>
            <a:ext cx="269148" cy="0"/>
          </a:xfrm>
          <a:prstGeom prst="straightConnector1">
            <a:avLst/>
          </a:prstGeom>
          <a:ln cap="sq">
            <a:tailEnd type="stealth" w="sm" len="med"/>
          </a:ln>
        </xdr:spPr>
        <xdr:style>
          <a:lnRef idx="1">
            <a:schemeClr val="dk1"/>
          </a:lnRef>
          <a:fillRef idx="0">
            <a:schemeClr val="dk1"/>
          </a:fillRef>
          <a:effectRef idx="0">
            <a:schemeClr val="dk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39</xdr:col>
      <xdr:colOff>5862</xdr:colOff>
      <xdr:row>119</xdr:row>
      <xdr:rowOff>70340</xdr:rowOff>
    </xdr:from>
    <xdr:to>
      <xdr:col>40</xdr:col>
      <xdr:colOff>103323</xdr:colOff>
      <xdr:row>119</xdr:row>
      <xdr:rowOff>70340</xdr:rowOff>
    </xdr:to>
    <xdr:cxnSp macro="">
      <xdr:nvCxnSpPr>
        <xdr:cNvPr id="51" name="Straight Arrow Connector 50">
          <a:extLst>
            <a:ext uri="{FF2B5EF4-FFF2-40B4-BE49-F238E27FC236}">
              <a16:creationId xmlns:a16="http://schemas.microsoft.com/office/drawing/2014/main" id="{00000000-0008-0000-0400-000033000000}"/>
            </a:ext>
          </a:extLst>
        </xdr:cNvPr>
        <xdr:cNvCxnSpPr/>
      </xdr:nvCxnSpPr>
      <xdr:spPr>
        <a:xfrm>
          <a:off x="6016870" y="11558955"/>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8793</xdr:colOff>
      <xdr:row>126</xdr:row>
      <xdr:rowOff>67411</xdr:rowOff>
    </xdr:from>
    <xdr:to>
      <xdr:col>41</xdr:col>
      <xdr:colOff>746</xdr:colOff>
      <xdr:row>126</xdr:row>
      <xdr:rowOff>67411</xdr:rowOff>
    </xdr:to>
    <xdr:cxnSp macro="">
      <xdr:nvCxnSpPr>
        <xdr:cNvPr id="52" name="Straight Arrow Connector 51">
          <a:extLst>
            <a:ext uri="{FF2B5EF4-FFF2-40B4-BE49-F238E27FC236}">
              <a16:creationId xmlns:a16="http://schemas.microsoft.com/office/drawing/2014/main" id="{00000000-0008-0000-0400-000034000000}"/>
            </a:ext>
          </a:extLst>
        </xdr:cNvPr>
        <xdr:cNvCxnSpPr/>
      </xdr:nvCxnSpPr>
      <xdr:spPr>
        <a:xfrm>
          <a:off x="6019801" y="12561280"/>
          <a:ext cx="202968"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5862</xdr:colOff>
      <xdr:row>344</xdr:row>
      <xdr:rowOff>70343</xdr:rowOff>
    </xdr:from>
    <xdr:to>
      <xdr:col>41</xdr:col>
      <xdr:colOff>1723</xdr:colOff>
      <xdr:row>344</xdr:row>
      <xdr:rowOff>70343</xdr:rowOff>
    </xdr:to>
    <xdr:cxnSp macro="">
      <xdr:nvCxnSpPr>
        <xdr:cNvPr id="55" name="Straight Arrow Connector 54">
          <a:extLst>
            <a:ext uri="{FF2B5EF4-FFF2-40B4-BE49-F238E27FC236}">
              <a16:creationId xmlns:a16="http://schemas.microsoft.com/office/drawing/2014/main" id="{00000000-0008-0000-0400-000037000000}"/>
            </a:ext>
          </a:extLst>
        </xdr:cNvPr>
        <xdr:cNvCxnSpPr/>
      </xdr:nvCxnSpPr>
      <xdr:spPr>
        <a:xfrm>
          <a:off x="5720862" y="39548293"/>
          <a:ext cx="18636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5862</xdr:colOff>
      <xdr:row>319</xdr:row>
      <xdr:rowOff>70343</xdr:rowOff>
    </xdr:from>
    <xdr:to>
      <xdr:col>41</xdr:col>
      <xdr:colOff>1723</xdr:colOff>
      <xdr:row>319</xdr:row>
      <xdr:rowOff>70343</xdr:rowOff>
    </xdr:to>
    <xdr:cxnSp macro="">
      <xdr:nvCxnSpPr>
        <xdr:cNvPr id="56" name="Straight Arrow Connector 55">
          <a:extLst>
            <a:ext uri="{FF2B5EF4-FFF2-40B4-BE49-F238E27FC236}">
              <a16:creationId xmlns:a16="http://schemas.microsoft.com/office/drawing/2014/main" id="{00000000-0008-0000-0400-000038000000}"/>
            </a:ext>
          </a:extLst>
        </xdr:cNvPr>
        <xdr:cNvCxnSpPr/>
      </xdr:nvCxnSpPr>
      <xdr:spPr>
        <a:xfrm>
          <a:off x="5720862" y="36589193"/>
          <a:ext cx="18636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5862</xdr:colOff>
      <xdr:row>395</xdr:row>
      <xdr:rowOff>70340</xdr:rowOff>
    </xdr:from>
    <xdr:to>
      <xdr:col>41</xdr:col>
      <xdr:colOff>1723</xdr:colOff>
      <xdr:row>395</xdr:row>
      <xdr:rowOff>70340</xdr:rowOff>
    </xdr:to>
    <xdr:cxnSp macro="">
      <xdr:nvCxnSpPr>
        <xdr:cNvPr id="57" name="Straight Arrow Connector 56">
          <a:extLst>
            <a:ext uri="{FF2B5EF4-FFF2-40B4-BE49-F238E27FC236}">
              <a16:creationId xmlns:a16="http://schemas.microsoft.com/office/drawing/2014/main" id="{00000000-0008-0000-0400-000039000000}"/>
            </a:ext>
          </a:extLst>
        </xdr:cNvPr>
        <xdr:cNvCxnSpPr/>
      </xdr:nvCxnSpPr>
      <xdr:spPr>
        <a:xfrm>
          <a:off x="5720862" y="45644290"/>
          <a:ext cx="186361"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8660</xdr:colOff>
      <xdr:row>236</xdr:row>
      <xdr:rowOff>82257</xdr:rowOff>
    </xdr:from>
    <xdr:to>
      <xdr:col>40</xdr:col>
      <xdr:colOff>95225</xdr:colOff>
      <xdr:row>239</xdr:row>
      <xdr:rowOff>73601</xdr:rowOff>
    </xdr:to>
    <xdr:grpSp>
      <xdr:nvGrpSpPr>
        <xdr:cNvPr id="64" name="Group 63">
          <a:extLst>
            <a:ext uri="{FF2B5EF4-FFF2-40B4-BE49-F238E27FC236}">
              <a16:creationId xmlns:a16="http://schemas.microsoft.com/office/drawing/2014/main" id="{00000000-0008-0000-0400-000040000000}"/>
            </a:ext>
          </a:extLst>
        </xdr:cNvPr>
        <xdr:cNvGrpSpPr/>
      </xdr:nvGrpSpPr>
      <xdr:grpSpPr>
        <a:xfrm>
          <a:off x="5596817" y="29117297"/>
          <a:ext cx="175545" cy="374473"/>
          <a:chOff x="6029326" y="2438400"/>
          <a:chExt cx="197784" cy="140494"/>
        </a:xfrm>
      </xdr:grpSpPr>
      <xdr:cxnSp macro="">
        <xdr:nvCxnSpPr>
          <xdr:cNvPr id="65" name="Straight Arrow Connector 64">
            <a:extLst>
              <a:ext uri="{FF2B5EF4-FFF2-40B4-BE49-F238E27FC236}">
                <a16:creationId xmlns:a16="http://schemas.microsoft.com/office/drawing/2014/main" id="{00000000-0008-0000-0400-000041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66" name="Rectangle 37">
            <a:extLst>
              <a:ext uri="{FF2B5EF4-FFF2-40B4-BE49-F238E27FC236}">
                <a16:creationId xmlns:a16="http://schemas.microsoft.com/office/drawing/2014/main" id="{00000000-0008-0000-0400-000042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5443</xdr:colOff>
      <xdr:row>5</xdr:row>
      <xdr:rowOff>85725</xdr:rowOff>
    </xdr:from>
    <xdr:to>
      <xdr:col>41</xdr:col>
      <xdr:colOff>6733</xdr:colOff>
      <xdr:row>7</xdr:row>
      <xdr:rowOff>77959</xdr:rowOff>
    </xdr:to>
    <xdr:grpSp>
      <xdr:nvGrpSpPr>
        <xdr:cNvPr id="33" name="Group 32">
          <a:extLst>
            <a:ext uri="{FF2B5EF4-FFF2-40B4-BE49-F238E27FC236}">
              <a16:creationId xmlns:a16="http://schemas.microsoft.com/office/drawing/2014/main" id="{00000000-0008-0000-0400-000021000000}"/>
            </a:ext>
          </a:extLst>
        </xdr:cNvPr>
        <xdr:cNvGrpSpPr/>
      </xdr:nvGrpSpPr>
      <xdr:grpSpPr>
        <a:xfrm>
          <a:off x="5594074" y="649652"/>
          <a:ext cx="186821" cy="271476"/>
          <a:chOff x="6128657" y="1894114"/>
          <a:chExt cx="210939" cy="277586"/>
        </a:xfrm>
      </xdr:grpSpPr>
      <xdr:grpSp>
        <xdr:nvGrpSpPr>
          <xdr:cNvPr id="34" name="Group 33">
            <a:extLst>
              <a:ext uri="{FF2B5EF4-FFF2-40B4-BE49-F238E27FC236}">
                <a16:creationId xmlns:a16="http://schemas.microsoft.com/office/drawing/2014/main" id="{00000000-0008-0000-0400-000022000000}"/>
              </a:ext>
            </a:extLst>
          </xdr:cNvPr>
          <xdr:cNvGrpSpPr/>
        </xdr:nvGrpSpPr>
        <xdr:grpSpPr>
          <a:xfrm>
            <a:off x="6134099" y="1894114"/>
            <a:ext cx="205497" cy="277586"/>
            <a:chOff x="6029326" y="2438400"/>
            <a:chExt cx="197784" cy="140494"/>
          </a:xfrm>
        </xdr:grpSpPr>
        <xdr:cxnSp macro="">
          <xdr:nvCxnSpPr>
            <xdr:cNvPr id="36" name="Straight Arrow Connector 35">
              <a:extLst>
                <a:ext uri="{FF2B5EF4-FFF2-40B4-BE49-F238E27FC236}">
                  <a16:creationId xmlns:a16="http://schemas.microsoft.com/office/drawing/2014/main" id="{00000000-0008-0000-0400-000024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37" name="Rectangle 37">
              <a:extLst>
                <a:ext uri="{FF2B5EF4-FFF2-40B4-BE49-F238E27FC236}">
                  <a16:creationId xmlns:a16="http://schemas.microsoft.com/office/drawing/2014/main" id="{00000000-0008-0000-0400-000025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35" name="Straight Connector 34">
            <a:extLst>
              <a:ext uri="{FF2B5EF4-FFF2-40B4-BE49-F238E27FC236}">
                <a16:creationId xmlns:a16="http://schemas.microsoft.com/office/drawing/2014/main" id="{00000000-0008-0000-0400-000023000000}"/>
              </a:ext>
            </a:extLst>
          </xdr:cNvPr>
          <xdr:cNvCxnSpPr/>
        </xdr:nvCxnSpPr>
        <xdr:spPr>
          <a:xfrm flipH="1">
            <a:off x="6128657" y="2030187"/>
            <a:ext cx="70758" cy="0"/>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8</xdr:row>
      <xdr:rowOff>65484</xdr:rowOff>
    </xdr:from>
    <xdr:to>
      <xdr:col>40</xdr:col>
      <xdr:colOff>102440</xdr:colOff>
      <xdr:row>24</xdr:row>
      <xdr:rowOff>65484</xdr:rowOff>
    </xdr:to>
    <xdr:grpSp>
      <xdr:nvGrpSpPr>
        <xdr:cNvPr id="39" name="Group 38">
          <a:extLst>
            <a:ext uri="{FF2B5EF4-FFF2-40B4-BE49-F238E27FC236}">
              <a16:creationId xmlns:a16="http://schemas.microsoft.com/office/drawing/2014/main" id="{00000000-0008-0000-0400-000027000000}"/>
            </a:ext>
          </a:extLst>
        </xdr:cNvPr>
        <xdr:cNvGrpSpPr/>
      </xdr:nvGrpSpPr>
      <xdr:grpSpPr>
        <a:xfrm>
          <a:off x="5597682" y="1048748"/>
          <a:ext cx="175979" cy="2226365"/>
          <a:chOff x="6029326" y="2438400"/>
          <a:chExt cx="197784" cy="140494"/>
        </a:xfrm>
      </xdr:grpSpPr>
      <xdr:cxnSp macro="">
        <xdr:nvCxnSpPr>
          <xdr:cNvPr id="41" name="Straight Arrow Connector 40">
            <a:extLst>
              <a:ext uri="{FF2B5EF4-FFF2-40B4-BE49-F238E27FC236}">
                <a16:creationId xmlns:a16="http://schemas.microsoft.com/office/drawing/2014/main" id="{00000000-0008-0000-0400-000029000000}"/>
              </a:ext>
            </a:extLst>
          </xdr:cNvPr>
          <xdr:cNvCxnSpPr/>
        </xdr:nvCxnSpPr>
        <xdr:spPr>
          <a:xfrm>
            <a:off x="6094548" y="2503763"/>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2" name="Rectangle 37">
            <a:extLst>
              <a:ext uri="{FF2B5EF4-FFF2-40B4-BE49-F238E27FC236}">
                <a16:creationId xmlns:a16="http://schemas.microsoft.com/office/drawing/2014/main" id="{00000000-0008-0000-0400-00002A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8283</xdr:colOff>
      <xdr:row>28</xdr:row>
      <xdr:rowOff>74547</xdr:rowOff>
    </xdr:from>
    <xdr:to>
      <xdr:col>40</xdr:col>
      <xdr:colOff>105744</xdr:colOff>
      <xdr:row>28</xdr:row>
      <xdr:rowOff>74547</xdr:rowOff>
    </xdr:to>
    <xdr:cxnSp macro="">
      <xdr:nvCxnSpPr>
        <xdr:cNvPr id="43" name="Straight Arrow Connector 42">
          <a:extLst>
            <a:ext uri="{FF2B5EF4-FFF2-40B4-BE49-F238E27FC236}">
              <a16:creationId xmlns:a16="http://schemas.microsoft.com/office/drawing/2014/main" id="{00000000-0008-0000-0400-00002B000000}"/>
            </a:ext>
          </a:extLst>
        </xdr:cNvPr>
        <xdr:cNvCxnSpPr/>
      </xdr:nvCxnSpPr>
      <xdr:spPr>
        <a:xfrm>
          <a:off x="6228522" y="4174438"/>
          <a:ext cx="205135"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9525</xdr:colOff>
      <xdr:row>33</xdr:row>
      <xdr:rowOff>85725</xdr:rowOff>
    </xdr:from>
    <xdr:to>
      <xdr:col>41</xdr:col>
      <xdr:colOff>10815</xdr:colOff>
      <xdr:row>35</xdr:row>
      <xdr:rowOff>77959</xdr:rowOff>
    </xdr:to>
    <xdr:grpSp>
      <xdr:nvGrpSpPr>
        <xdr:cNvPr id="44" name="Group 43">
          <a:extLst>
            <a:ext uri="{FF2B5EF4-FFF2-40B4-BE49-F238E27FC236}">
              <a16:creationId xmlns:a16="http://schemas.microsoft.com/office/drawing/2014/main" id="{00000000-0008-0000-0400-00002C000000}"/>
            </a:ext>
          </a:extLst>
        </xdr:cNvPr>
        <xdr:cNvGrpSpPr/>
      </xdr:nvGrpSpPr>
      <xdr:grpSpPr>
        <a:xfrm>
          <a:off x="5597682" y="4416583"/>
          <a:ext cx="186821" cy="271476"/>
          <a:chOff x="6128657" y="1894114"/>
          <a:chExt cx="210939" cy="277586"/>
        </a:xfrm>
      </xdr:grpSpPr>
      <xdr:grpSp>
        <xdr:nvGrpSpPr>
          <xdr:cNvPr id="45" name="Group 44">
            <a:extLst>
              <a:ext uri="{FF2B5EF4-FFF2-40B4-BE49-F238E27FC236}">
                <a16:creationId xmlns:a16="http://schemas.microsoft.com/office/drawing/2014/main" id="{00000000-0008-0000-0400-00002D000000}"/>
              </a:ext>
            </a:extLst>
          </xdr:cNvPr>
          <xdr:cNvGrpSpPr/>
        </xdr:nvGrpSpPr>
        <xdr:grpSpPr>
          <a:xfrm>
            <a:off x="6134099" y="1894114"/>
            <a:ext cx="205497" cy="277586"/>
            <a:chOff x="6029326" y="2438400"/>
            <a:chExt cx="197784" cy="140494"/>
          </a:xfrm>
        </xdr:grpSpPr>
        <xdr:cxnSp macro="">
          <xdr:nvCxnSpPr>
            <xdr:cNvPr id="47" name="Straight Arrow Connector 46">
              <a:extLst>
                <a:ext uri="{FF2B5EF4-FFF2-40B4-BE49-F238E27FC236}">
                  <a16:creationId xmlns:a16="http://schemas.microsoft.com/office/drawing/2014/main" id="{00000000-0008-0000-0400-00002F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8" name="Rectangle 37">
              <a:extLst>
                <a:ext uri="{FF2B5EF4-FFF2-40B4-BE49-F238E27FC236}">
                  <a16:creationId xmlns:a16="http://schemas.microsoft.com/office/drawing/2014/main" id="{00000000-0008-0000-0400-000030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xnSp macro="">
        <xdr:nvCxnSpPr>
          <xdr:cNvPr id="46" name="Straight Connector 45">
            <a:extLst>
              <a:ext uri="{FF2B5EF4-FFF2-40B4-BE49-F238E27FC236}">
                <a16:creationId xmlns:a16="http://schemas.microsoft.com/office/drawing/2014/main" id="{00000000-0008-0000-0400-00002E000000}"/>
              </a:ext>
            </a:extLst>
          </xdr:cNvPr>
          <xdr:cNvCxnSpPr/>
        </xdr:nvCxnSpPr>
        <xdr:spPr>
          <a:xfrm flipH="1">
            <a:off x="6128657" y="2030187"/>
            <a:ext cx="70758" cy="0"/>
          </a:xfrm>
          <a:prstGeom prst="line">
            <a:avLst/>
          </a:prstGeom>
          <a:ln w="12700" cap="sq">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9525</xdr:colOff>
      <xdr:row>58</xdr:row>
      <xdr:rowOff>76200</xdr:rowOff>
    </xdr:from>
    <xdr:to>
      <xdr:col>40</xdr:col>
      <xdr:colOff>102440</xdr:colOff>
      <xdr:row>59</xdr:row>
      <xdr:rowOff>73819</xdr:rowOff>
    </xdr:to>
    <xdr:grpSp>
      <xdr:nvGrpSpPr>
        <xdr:cNvPr id="49" name="Group 48">
          <a:extLst>
            <a:ext uri="{FF2B5EF4-FFF2-40B4-BE49-F238E27FC236}">
              <a16:creationId xmlns:a16="http://schemas.microsoft.com/office/drawing/2014/main" id="{00000000-0008-0000-0400-000031000000}"/>
            </a:ext>
          </a:extLst>
        </xdr:cNvPr>
        <xdr:cNvGrpSpPr/>
      </xdr:nvGrpSpPr>
      <xdr:grpSpPr>
        <a:xfrm>
          <a:off x="5597682" y="7757491"/>
          <a:ext cx="175979" cy="136767"/>
          <a:chOff x="6029326" y="2438400"/>
          <a:chExt cx="197784" cy="140494"/>
        </a:xfrm>
      </xdr:grpSpPr>
      <xdr:cxnSp macro="">
        <xdr:nvCxnSpPr>
          <xdr:cNvPr id="50" name="Straight Arrow Connector 49">
            <a:extLst>
              <a:ext uri="{FF2B5EF4-FFF2-40B4-BE49-F238E27FC236}">
                <a16:creationId xmlns:a16="http://schemas.microsoft.com/office/drawing/2014/main" id="{00000000-0008-0000-0400-000032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3" name="Rectangle 37">
            <a:extLst>
              <a:ext uri="{FF2B5EF4-FFF2-40B4-BE49-F238E27FC236}">
                <a16:creationId xmlns:a16="http://schemas.microsoft.com/office/drawing/2014/main" id="{00000000-0008-0000-0400-000035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9525</xdr:colOff>
      <xdr:row>85</xdr:row>
      <xdr:rowOff>66675</xdr:rowOff>
    </xdr:from>
    <xdr:to>
      <xdr:col>40</xdr:col>
      <xdr:colOff>102440</xdr:colOff>
      <xdr:row>86</xdr:row>
      <xdr:rowOff>64294</xdr:rowOff>
    </xdr:to>
    <xdr:grpSp>
      <xdr:nvGrpSpPr>
        <xdr:cNvPr id="70" name="Group 69">
          <a:extLst>
            <a:ext uri="{FF2B5EF4-FFF2-40B4-BE49-F238E27FC236}">
              <a16:creationId xmlns:a16="http://schemas.microsoft.com/office/drawing/2014/main" id="{00000000-0008-0000-0400-000046000000}"/>
            </a:ext>
          </a:extLst>
        </xdr:cNvPr>
        <xdr:cNvGrpSpPr/>
      </xdr:nvGrpSpPr>
      <xdr:grpSpPr>
        <a:xfrm>
          <a:off x="5597682" y="10815135"/>
          <a:ext cx="175979" cy="136766"/>
          <a:chOff x="6029326" y="2438400"/>
          <a:chExt cx="197784" cy="140494"/>
        </a:xfrm>
      </xdr:grpSpPr>
      <xdr:cxnSp macro="">
        <xdr:nvCxnSpPr>
          <xdr:cNvPr id="71" name="Straight Arrow Connector 70">
            <a:extLst>
              <a:ext uri="{FF2B5EF4-FFF2-40B4-BE49-F238E27FC236}">
                <a16:creationId xmlns:a16="http://schemas.microsoft.com/office/drawing/2014/main" id="{00000000-0008-0000-0400-000047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72" name="Rectangle 37">
            <a:extLst>
              <a:ext uri="{FF2B5EF4-FFF2-40B4-BE49-F238E27FC236}">
                <a16:creationId xmlns:a16="http://schemas.microsoft.com/office/drawing/2014/main" id="{00000000-0008-0000-0400-000048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5862</xdr:colOff>
      <xdr:row>206</xdr:row>
      <xdr:rowOff>77142</xdr:rowOff>
    </xdr:from>
    <xdr:to>
      <xdr:col>41</xdr:col>
      <xdr:colOff>1269</xdr:colOff>
      <xdr:row>206</xdr:row>
      <xdr:rowOff>77142</xdr:rowOff>
    </xdr:to>
    <xdr:cxnSp macro="">
      <xdr:nvCxnSpPr>
        <xdr:cNvPr id="38" name="Straight Arrow Connector 37">
          <a:extLst>
            <a:ext uri="{FF2B5EF4-FFF2-40B4-BE49-F238E27FC236}">
              <a16:creationId xmlns:a16="http://schemas.microsoft.com/office/drawing/2014/main" id="{00000000-0008-0000-0400-000026000000}"/>
            </a:ext>
          </a:extLst>
        </xdr:cNvPr>
        <xdr:cNvCxnSpPr/>
      </xdr:nvCxnSpPr>
      <xdr:spPr>
        <a:xfrm>
          <a:off x="6122273" y="18528428"/>
          <a:ext cx="199514"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13607</xdr:colOff>
      <xdr:row>193</xdr:row>
      <xdr:rowOff>74840</xdr:rowOff>
    </xdr:from>
    <xdr:to>
      <xdr:col>41</xdr:col>
      <xdr:colOff>4468</xdr:colOff>
      <xdr:row>198</xdr:row>
      <xdr:rowOff>88446</xdr:rowOff>
    </xdr:to>
    <xdr:grpSp>
      <xdr:nvGrpSpPr>
        <xdr:cNvPr id="40" name="Group 39">
          <a:extLst>
            <a:ext uri="{FF2B5EF4-FFF2-40B4-BE49-F238E27FC236}">
              <a16:creationId xmlns:a16="http://schemas.microsoft.com/office/drawing/2014/main" id="{00000000-0008-0000-0400-000028000000}"/>
            </a:ext>
          </a:extLst>
        </xdr:cNvPr>
        <xdr:cNvGrpSpPr/>
      </xdr:nvGrpSpPr>
      <xdr:grpSpPr>
        <a:xfrm>
          <a:off x="5601764" y="23852553"/>
          <a:ext cx="176866" cy="662016"/>
          <a:chOff x="6029326" y="2438400"/>
          <a:chExt cx="197784" cy="140494"/>
        </a:xfrm>
      </xdr:grpSpPr>
      <xdr:cxnSp macro="">
        <xdr:nvCxnSpPr>
          <xdr:cNvPr id="58" name="Straight Arrow Connector 57">
            <a:extLst>
              <a:ext uri="{FF2B5EF4-FFF2-40B4-BE49-F238E27FC236}">
                <a16:creationId xmlns:a16="http://schemas.microsoft.com/office/drawing/2014/main" id="{00000000-0008-0000-0400-00003A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59" name="Rectangle 37">
            <a:extLst>
              <a:ext uri="{FF2B5EF4-FFF2-40B4-BE49-F238E27FC236}">
                <a16:creationId xmlns:a16="http://schemas.microsoft.com/office/drawing/2014/main" id="{00000000-0008-0000-0400-00003B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6804</xdr:colOff>
      <xdr:row>199</xdr:row>
      <xdr:rowOff>74844</xdr:rowOff>
    </xdr:from>
    <xdr:to>
      <xdr:col>41</xdr:col>
      <xdr:colOff>2211</xdr:colOff>
      <xdr:row>199</xdr:row>
      <xdr:rowOff>74844</xdr:rowOff>
    </xdr:to>
    <xdr:cxnSp macro="">
      <xdr:nvCxnSpPr>
        <xdr:cNvPr id="60" name="Straight Arrow Connector 59">
          <a:extLst>
            <a:ext uri="{FF2B5EF4-FFF2-40B4-BE49-F238E27FC236}">
              <a16:creationId xmlns:a16="http://schemas.microsoft.com/office/drawing/2014/main" id="{00000000-0008-0000-0400-00003C000000}"/>
            </a:ext>
          </a:extLst>
        </xdr:cNvPr>
        <xdr:cNvCxnSpPr/>
      </xdr:nvCxnSpPr>
      <xdr:spPr>
        <a:xfrm>
          <a:off x="6123215" y="17811755"/>
          <a:ext cx="199514"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9526</xdr:colOff>
      <xdr:row>204</xdr:row>
      <xdr:rowOff>70761</xdr:rowOff>
    </xdr:from>
    <xdr:to>
      <xdr:col>41</xdr:col>
      <xdr:colOff>4933</xdr:colOff>
      <xdr:row>204</xdr:row>
      <xdr:rowOff>70761</xdr:rowOff>
    </xdr:to>
    <xdr:cxnSp macro="">
      <xdr:nvCxnSpPr>
        <xdr:cNvPr id="61" name="Straight Arrow Connector 60">
          <a:extLst>
            <a:ext uri="{FF2B5EF4-FFF2-40B4-BE49-F238E27FC236}">
              <a16:creationId xmlns:a16="http://schemas.microsoft.com/office/drawing/2014/main" id="{00000000-0008-0000-0400-00003D000000}"/>
            </a:ext>
          </a:extLst>
        </xdr:cNvPr>
        <xdr:cNvCxnSpPr/>
      </xdr:nvCxnSpPr>
      <xdr:spPr>
        <a:xfrm>
          <a:off x="6125937" y="18236297"/>
          <a:ext cx="199514"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5444</xdr:colOff>
      <xdr:row>208</xdr:row>
      <xdr:rowOff>66675</xdr:rowOff>
    </xdr:from>
    <xdr:to>
      <xdr:col>41</xdr:col>
      <xdr:colOff>851</xdr:colOff>
      <xdr:row>208</xdr:row>
      <xdr:rowOff>66675</xdr:rowOff>
    </xdr:to>
    <xdr:cxnSp macro="">
      <xdr:nvCxnSpPr>
        <xdr:cNvPr id="62" name="Straight Arrow Connector 61">
          <a:extLst>
            <a:ext uri="{FF2B5EF4-FFF2-40B4-BE49-F238E27FC236}">
              <a16:creationId xmlns:a16="http://schemas.microsoft.com/office/drawing/2014/main" id="{00000000-0008-0000-0400-00003E000000}"/>
            </a:ext>
          </a:extLst>
        </xdr:cNvPr>
        <xdr:cNvCxnSpPr/>
      </xdr:nvCxnSpPr>
      <xdr:spPr>
        <a:xfrm>
          <a:off x="6121855" y="18803711"/>
          <a:ext cx="199514"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6804</xdr:colOff>
      <xdr:row>247</xdr:row>
      <xdr:rowOff>74839</xdr:rowOff>
    </xdr:from>
    <xdr:to>
      <xdr:col>41</xdr:col>
      <xdr:colOff>2211</xdr:colOff>
      <xdr:row>247</xdr:row>
      <xdr:rowOff>74839</xdr:rowOff>
    </xdr:to>
    <xdr:cxnSp macro="">
      <xdr:nvCxnSpPr>
        <xdr:cNvPr id="67" name="Straight Arrow Connector 66">
          <a:extLst>
            <a:ext uri="{FF2B5EF4-FFF2-40B4-BE49-F238E27FC236}">
              <a16:creationId xmlns:a16="http://schemas.microsoft.com/office/drawing/2014/main" id="{00000000-0008-0000-0400-000043000000}"/>
            </a:ext>
          </a:extLst>
        </xdr:cNvPr>
        <xdr:cNvCxnSpPr/>
      </xdr:nvCxnSpPr>
      <xdr:spPr>
        <a:xfrm>
          <a:off x="5721804" y="27817989"/>
          <a:ext cx="185907"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6804</xdr:colOff>
      <xdr:row>253</xdr:row>
      <xdr:rowOff>84364</xdr:rowOff>
    </xdr:from>
    <xdr:to>
      <xdr:col>41</xdr:col>
      <xdr:colOff>2211</xdr:colOff>
      <xdr:row>253</xdr:row>
      <xdr:rowOff>84364</xdr:rowOff>
    </xdr:to>
    <xdr:cxnSp macro="">
      <xdr:nvCxnSpPr>
        <xdr:cNvPr id="68" name="Straight Arrow Connector 67">
          <a:extLst>
            <a:ext uri="{FF2B5EF4-FFF2-40B4-BE49-F238E27FC236}">
              <a16:creationId xmlns:a16="http://schemas.microsoft.com/office/drawing/2014/main" id="{00000000-0008-0000-0400-000044000000}"/>
            </a:ext>
          </a:extLst>
        </xdr:cNvPr>
        <xdr:cNvCxnSpPr/>
      </xdr:nvCxnSpPr>
      <xdr:spPr>
        <a:xfrm>
          <a:off x="5721804" y="28462514"/>
          <a:ext cx="185907"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5897</xdr:colOff>
      <xdr:row>256</xdr:row>
      <xdr:rowOff>79828</xdr:rowOff>
    </xdr:from>
    <xdr:to>
      <xdr:col>41</xdr:col>
      <xdr:colOff>1304</xdr:colOff>
      <xdr:row>256</xdr:row>
      <xdr:rowOff>79828</xdr:rowOff>
    </xdr:to>
    <xdr:cxnSp macro="">
      <xdr:nvCxnSpPr>
        <xdr:cNvPr id="69" name="Straight Arrow Connector 68">
          <a:extLst>
            <a:ext uri="{FF2B5EF4-FFF2-40B4-BE49-F238E27FC236}">
              <a16:creationId xmlns:a16="http://schemas.microsoft.com/office/drawing/2014/main" id="{00000000-0008-0000-0400-000045000000}"/>
            </a:ext>
          </a:extLst>
        </xdr:cNvPr>
        <xdr:cNvCxnSpPr/>
      </xdr:nvCxnSpPr>
      <xdr:spPr>
        <a:xfrm>
          <a:off x="5720897" y="28915178"/>
          <a:ext cx="185907"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8165</xdr:colOff>
      <xdr:row>258</xdr:row>
      <xdr:rowOff>76200</xdr:rowOff>
    </xdr:from>
    <xdr:to>
      <xdr:col>41</xdr:col>
      <xdr:colOff>3572</xdr:colOff>
      <xdr:row>258</xdr:row>
      <xdr:rowOff>76200</xdr:rowOff>
    </xdr:to>
    <xdr:cxnSp macro="">
      <xdr:nvCxnSpPr>
        <xdr:cNvPr id="79" name="Straight Arrow Connector 78">
          <a:extLst>
            <a:ext uri="{FF2B5EF4-FFF2-40B4-BE49-F238E27FC236}">
              <a16:creationId xmlns:a16="http://schemas.microsoft.com/office/drawing/2014/main" id="{00000000-0008-0000-0400-00004F000000}"/>
            </a:ext>
          </a:extLst>
        </xdr:cNvPr>
        <xdr:cNvCxnSpPr/>
      </xdr:nvCxnSpPr>
      <xdr:spPr>
        <a:xfrm>
          <a:off x="5723165" y="29165550"/>
          <a:ext cx="185907"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35020</xdr:colOff>
      <xdr:row>142</xdr:row>
      <xdr:rowOff>65211</xdr:rowOff>
    </xdr:from>
    <xdr:to>
      <xdr:col>15</xdr:col>
      <xdr:colOff>34524</xdr:colOff>
      <xdr:row>145</xdr:row>
      <xdr:rowOff>43900</xdr:rowOff>
    </xdr:to>
    <xdr:grpSp>
      <xdr:nvGrpSpPr>
        <xdr:cNvPr id="63" name="Group 62">
          <a:extLst>
            <a:ext uri="{FF2B5EF4-FFF2-40B4-BE49-F238E27FC236}">
              <a16:creationId xmlns:a16="http://schemas.microsoft.com/office/drawing/2014/main" id="{00000000-0008-0000-0400-00003F000000}"/>
            </a:ext>
          </a:extLst>
        </xdr:cNvPr>
        <xdr:cNvGrpSpPr/>
      </xdr:nvGrpSpPr>
      <xdr:grpSpPr>
        <a:xfrm>
          <a:off x="2064733" y="17714740"/>
          <a:ext cx="148591" cy="308574"/>
          <a:chOff x="3377338" y="8846950"/>
          <a:chExt cx="161441" cy="351940"/>
        </a:xfrm>
      </xdr:grpSpPr>
      <xdr:sp macro="" textlink="">
        <xdr:nvSpPr>
          <xdr:cNvPr id="80" name="Rectangle 79">
            <a:extLst>
              <a:ext uri="{FF2B5EF4-FFF2-40B4-BE49-F238E27FC236}">
                <a16:creationId xmlns:a16="http://schemas.microsoft.com/office/drawing/2014/main" id="{00000000-0008-0000-0400-00005000000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1" name="Straight Arrow Connector 80">
            <a:extLst>
              <a:ext uri="{FF2B5EF4-FFF2-40B4-BE49-F238E27FC236}">
                <a16:creationId xmlns:a16="http://schemas.microsoft.com/office/drawing/2014/main" id="{00000000-0008-0000-0400-00005100000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24</xdr:col>
      <xdr:colOff>11289</xdr:colOff>
      <xdr:row>142</xdr:row>
      <xdr:rowOff>68036</xdr:rowOff>
    </xdr:from>
    <xdr:to>
      <xdr:col>41</xdr:col>
      <xdr:colOff>2845</xdr:colOff>
      <xdr:row>144</xdr:row>
      <xdr:rowOff>13504</xdr:rowOff>
    </xdr:to>
    <xdr:grpSp>
      <xdr:nvGrpSpPr>
        <xdr:cNvPr id="82" name="Group 81">
          <a:extLst>
            <a:ext uri="{FF2B5EF4-FFF2-40B4-BE49-F238E27FC236}">
              <a16:creationId xmlns:a16="http://schemas.microsoft.com/office/drawing/2014/main" id="{00000000-0008-0000-0400-000052000000}"/>
            </a:ext>
          </a:extLst>
        </xdr:cNvPr>
        <xdr:cNvGrpSpPr/>
      </xdr:nvGrpSpPr>
      <xdr:grpSpPr>
        <a:xfrm>
          <a:off x="3419464" y="17717092"/>
          <a:ext cx="2357543" cy="147800"/>
          <a:chOff x="3700220" y="8704881"/>
          <a:chExt cx="2560450" cy="142068"/>
        </a:xfrm>
      </xdr:grpSpPr>
      <xdr:sp macro="" textlink="">
        <xdr:nvSpPr>
          <xdr:cNvPr id="83" name="Rectangle 82">
            <a:extLst>
              <a:ext uri="{FF2B5EF4-FFF2-40B4-BE49-F238E27FC236}">
                <a16:creationId xmlns:a16="http://schemas.microsoft.com/office/drawing/2014/main" id="{00000000-0008-0000-0400-000053000000}"/>
              </a:ext>
            </a:extLst>
          </xdr:cNvPr>
          <xdr:cNvSpPr/>
        </xdr:nvSpPr>
        <xdr:spPr>
          <a:xfrm>
            <a:off x="3700220" y="8704881"/>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4" name="Straight Arrow Connector 83">
            <a:extLst>
              <a:ext uri="{FF2B5EF4-FFF2-40B4-BE49-F238E27FC236}">
                <a16:creationId xmlns:a16="http://schemas.microsoft.com/office/drawing/2014/main" id="{00000000-0008-0000-0400-000054000000}"/>
              </a:ext>
            </a:extLst>
          </xdr:cNvPr>
          <xdr:cNvCxnSpPr/>
        </xdr:nvCxnSpPr>
        <xdr:spPr>
          <a:xfrm>
            <a:off x="3851975" y="8846949"/>
            <a:ext cx="2408695" cy="0"/>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39</xdr:col>
      <xdr:colOff>8980</xdr:colOff>
      <xdr:row>154</xdr:row>
      <xdr:rowOff>67220</xdr:rowOff>
    </xdr:from>
    <xdr:to>
      <xdr:col>41</xdr:col>
      <xdr:colOff>1475</xdr:colOff>
      <xdr:row>155</xdr:row>
      <xdr:rowOff>73819</xdr:rowOff>
    </xdr:to>
    <xdr:grpSp>
      <xdr:nvGrpSpPr>
        <xdr:cNvPr id="2" name="Group 1">
          <a:extLst>
            <a:ext uri="{FF2B5EF4-FFF2-40B4-BE49-F238E27FC236}">
              <a16:creationId xmlns:a16="http://schemas.microsoft.com/office/drawing/2014/main" id="{1242A983-615D-4CE2-9240-365EF37A0459}"/>
            </a:ext>
          </a:extLst>
        </xdr:cNvPr>
        <xdr:cNvGrpSpPr/>
      </xdr:nvGrpSpPr>
      <xdr:grpSpPr>
        <a:xfrm>
          <a:off x="5597137" y="18993927"/>
          <a:ext cx="178973" cy="133205"/>
          <a:chOff x="6029326" y="2438400"/>
          <a:chExt cx="197784" cy="140494"/>
        </a:xfrm>
      </xdr:grpSpPr>
      <xdr:cxnSp macro="">
        <xdr:nvCxnSpPr>
          <xdr:cNvPr id="3" name="Straight Arrow Connector 2">
            <a:extLst>
              <a:ext uri="{FF2B5EF4-FFF2-40B4-BE49-F238E27FC236}">
                <a16:creationId xmlns:a16="http://schemas.microsoft.com/office/drawing/2014/main" id="{8EFFDD01-9A66-630B-50C7-E3340D01C528}"/>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4" name="Rectangle 37">
            <a:extLst>
              <a:ext uri="{FF2B5EF4-FFF2-40B4-BE49-F238E27FC236}">
                <a16:creationId xmlns:a16="http://schemas.microsoft.com/office/drawing/2014/main" id="{0CF953DF-DA41-E411-5593-795EB8CDF782}"/>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13</xdr:col>
      <xdr:colOff>18295</xdr:colOff>
      <xdr:row>149</xdr:row>
      <xdr:rowOff>32657</xdr:rowOff>
    </xdr:from>
    <xdr:to>
      <xdr:col>13</xdr:col>
      <xdr:colOff>151518</xdr:colOff>
      <xdr:row>151</xdr:row>
      <xdr:rowOff>60083</xdr:rowOff>
    </xdr:to>
    <xdr:grpSp>
      <xdr:nvGrpSpPr>
        <xdr:cNvPr id="23" name="Group 22">
          <a:extLst>
            <a:ext uri="{FF2B5EF4-FFF2-40B4-BE49-F238E27FC236}">
              <a16:creationId xmlns:a16="http://schemas.microsoft.com/office/drawing/2014/main" id="{F81DBB9B-D2E0-4A70-8440-D84FAAAC27E1}"/>
            </a:ext>
          </a:extLst>
        </xdr:cNvPr>
        <xdr:cNvGrpSpPr/>
      </xdr:nvGrpSpPr>
      <xdr:grpSpPr>
        <a:xfrm>
          <a:off x="1898684" y="18374139"/>
          <a:ext cx="126360" cy="281821"/>
          <a:chOff x="3377338" y="8846950"/>
          <a:chExt cx="161441" cy="351940"/>
        </a:xfrm>
      </xdr:grpSpPr>
      <xdr:sp macro="" textlink="">
        <xdr:nvSpPr>
          <xdr:cNvPr id="24" name="Rectangle 23">
            <a:extLst>
              <a:ext uri="{FF2B5EF4-FFF2-40B4-BE49-F238E27FC236}">
                <a16:creationId xmlns:a16="http://schemas.microsoft.com/office/drawing/2014/main" id="{9C8380CF-CC02-ADA7-FF25-25862132DAF8}"/>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5" name="Straight Arrow Connector 24">
            <a:extLst>
              <a:ext uri="{FF2B5EF4-FFF2-40B4-BE49-F238E27FC236}">
                <a16:creationId xmlns:a16="http://schemas.microsoft.com/office/drawing/2014/main" id="{5C94D1BF-0B41-4424-C04E-8A8C5CD7404B}"/>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65315</xdr:colOff>
      <xdr:row>149</xdr:row>
      <xdr:rowOff>32657</xdr:rowOff>
    </xdr:from>
    <xdr:to>
      <xdr:col>8</xdr:col>
      <xdr:colOff>41190</xdr:colOff>
      <xdr:row>151</xdr:row>
      <xdr:rowOff>60083</xdr:rowOff>
    </xdr:to>
    <xdr:grpSp>
      <xdr:nvGrpSpPr>
        <xdr:cNvPr id="26" name="Group 25">
          <a:extLst>
            <a:ext uri="{FF2B5EF4-FFF2-40B4-BE49-F238E27FC236}">
              <a16:creationId xmlns:a16="http://schemas.microsoft.com/office/drawing/2014/main" id="{DD433D32-9957-428C-BCA6-C58296A8A884}"/>
            </a:ext>
          </a:extLst>
        </xdr:cNvPr>
        <xdr:cNvGrpSpPr/>
      </xdr:nvGrpSpPr>
      <xdr:grpSpPr>
        <a:xfrm>
          <a:off x="1048579" y="18374139"/>
          <a:ext cx="126855" cy="281821"/>
          <a:chOff x="3377338" y="8846950"/>
          <a:chExt cx="161441" cy="351940"/>
        </a:xfrm>
      </xdr:grpSpPr>
      <xdr:sp macro="" textlink="">
        <xdr:nvSpPr>
          <xdr:cNvPr id="27" name="Rectangle 26">
            <a:extLst>
              <a:ext uri="{FF2B5EF4-FFF2-40B4-BE49-F238E27FC236}">
                <a16:creationId xmlns:a16="http://schemas.microsoft.com/office/drawing/2014/main" id="{E88A38F8-3CA3-B8AB-225D-77A39D9755E2}"/>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28" name="Straight Arrow Connector 27">
            <a:extLst>
              <a:ext uri="{FF2B5EF4-FFF2-40B4-BE49-F238E27FC236}">
                <a16:creationId xmlns:a16="http://schemas.microsoft.com/office/drawing/2014/main" id="{F5CFCEEE-7CCD-C6CD-6B39-4F5659860C52}"/>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65789</xdr:colOff>
      <xdr:row>149</xdr:row>
      <xdr:rowOff>32657</xdr:rowOff>
    </xdr:from>
    <xdr:to>
      <xdr:col>19</xdr:col>
      <xdr:colOff>41663</xdr:colOff>
      <xdr:row>151</xdr:row>
      <xdr:rowOff>60083</xdr:rowOff>
    </xdr:to>
    <xdr:grpSp>
      <xdr:nvGrpSpPr>
        <xdr:cNvPr id="29" name="Group 28">
          <a:extLst>
            <a:ext uri="{FF2B5EF4-FFF2-40B4-BE49-F238E27FC236}">
              <a16:creationId xmlns:a16="http://schemas.microsoft.com/office/drawing/2014/main" id="{76B5ED1E-8E98-464E-8F4D-6EDADA3D259A}"/>
            </a:ext>
          </a:extLst>
        </xdr:cNvPr>
        <xdr:cNvGrpSpPr/>
      </xdr:nvGrpSpPr>
      <xdr:grpSpPr>
        <a:xfrm>
          <a:off x="2689009" y="18374139"/>
          <a:ext cx="126854" cy="281821"/>
          <a:chOff x="3377338" y="8846950"/>
          <a:chExt cx="161441" cy="351940"/>
        </a:xfrm>
      </xdr:grpSpPr>
      <xdr:sp macro="" textlink="">
        <xdr:nvSpPr>
          <xdr:cNvPr id="30" name="Rectangle 29">
            <a:extLst>
              <a:ext uri="{FF2B5EF4-FFF2-40B4-BE49-F238E27FC236}">
                <a16:creationId xmlns:a16="http://schemas.microsoft.com/office/drawing/2014/main" id="{5033630E-DE09-C81E-0855-9795DD9BFF20}"/>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31" name="Straight Arrow Connector 30">
            <a:extLst>
              <a:ext uri="{FF2B5EF4-FFF2-40B4-BE49-F238E27FC236}">
                <a16:creationId xmlns:a16="http://schemas.microsoft.com/office/drawing/2014/main" id="{B352B08F-1F99-1DAC-C973-7414A48F00B0}"/>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13</xdr:col>
      <xdr:colOff>1967</xdr:colOff>
      <xdr:row>163</xdr:row>
      <xdr:rowOff>27214</xdr:rowOff>
    </xdr:from>
    <xdr:to>
      <xdr:col>13</xdr:col>
      <xdr:colOff>135190</xdr:colOff>
      <xdr:row>165</xdr:row>
      <xdr:rowOff>32868</xdr:rowOff>
    </xdr:to>
    <xdr:grpSp>
      <xdr:nvGrpSpPr>
        <xdr:cNvPr id="86" name="Group 85">
          <a:extLst>
            <a:ext uri="{FF2B5EF4-FFF2-40B4-BE49-F238E27FC236}">
              <a16:creationId xmlns:a16="http://schemas.microsoft.com/office/drawing/2014/main" id="{7192105B-1AEB-440B-BF1C-2863AE1F8EB5}"/>
            </a:ext>
          </a:extLst>
        </xdr:cNvPr>
        <xdr:cNvGrpSpPr/>
      </xdr:nvGrpSpPr>
      <xdr:grpSpPr>
        <a:xfrm>
          <a:off x="1883776" y="19954461"/>
          <a:ext cx="124704" cy="283476"/>
          <a:chOff x="3377338" y="8846950"/>
          <a:chExt cx="161441" cy="351940"/>
        </a:xfrm>
      </xdr:grpSpPr>
      <xdr:sp macro="" textlink="">
        <xdr:nvSpPr>
          <xdr:cNvPr id="87" name="Rectangle 86">
            <a:extLst>
              <a:ext uri="{FF2B5EF4-FFF2-40B4-BE49-F238E27FC236}">
                <a16:creationId xmlns:a16="http://schemas.microsoft.com/office/drawing/2014/main" id="{F52B616F-D43E-493D-956E-70B6F630B021}"/>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88" name="Straight Arrow Connector 87">
            <a:extLst>
              <a:ext uri="{FF2B5EF4-FFF2-40B4-BE49-F238E27FC236}">
                <a16:creationId xmlns:a16="http://schemas.microsoft.com/office/drawing/2014/main" id="{C748619A-12EA-99E9-257F-04A7C02B9564}"/>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48987</xdr:colOff>
      <xdr:row>163</xdr:row>
      <xdr:rowOff>27214</xdr:rowOff>
    </xdr:from>
    <xdr:to>
      <xdr:col>8</xdr:col>
      <xdr:colOff>24862</xdr:colOff>
      <xdr:row>165</xdr:row>
      <xdr:rowOff>32868</xdr:rowOff>
    </xdr:to>
    <xdr:grpSp>
      <xdr:nvGrpSpPr>
        <xdr:cNvPr id="89" name="Group 88">
          <a:extLst>
            <a:ext uri="{FF2B5EF4-FFF2-40B4-BE49-F238E27FC236}">
              <a16:creationId xmlns:a16="http://schemas.microsoft.com/office/drawing/2014/main" id="{5BD52119-B584-4EE3-A2D9-F4E518CB3228}"/>
            </a:ext>
          </a:extLst>
        </xdr:cNvPr>
        <xdr:cNvGrpSpPr/>
      </xdr:nvGrpSpPr>
      <xdr:grpSpPr>
        <a:xfrm>
          <a:off x="1033671" y="19954461"/>
          <a:ext cx="125199" cy="283476"/>
          <a:chOff x="3377338" y="8846950"/>
          <a:chExt cx="161441" cy="351940"/>
        </a:xfrm>
      </xdr:grpSpPr>
      <xdr:sp macro="" textlink="">
        <xdr:nvSpPr>
          <xdr:cNvPr id="90" name="Rectangle 89">
            <a:extLst>
              <a:ext uri="{FF2B5EF4-FFF2-40B4-BE49-F238E27FC236}">
                <a16:creationId xmlns:a16="http://schemas.microsoft.com/office/drawing/2014/main" id="{F7B0ADAE-60B2-E704-CA30-6EF122905678}"/>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91" name="Straight Arrow Connector 90">
            <a:extLst>
              <a:ext uri="{FF2B5EF4-FFF2-40B4-BE49-F238E27FC236}">
                <a16:creationId xmlns:a16="http://schemas.microsoft.com/office/drawing/2014/main" id="{0912DA8A-028E-A55A-594A-986CB5D9776E}"/>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xdr:col>
      <xdr:colOff>49461</xdr:colOff>
      <xdr:row>163</xdr:row>
      <xdr:rowOff>27214</xdr:rowOff>
    </xdr:from>
    <xdr:to>
      <xdr:col>19</xdr:col>
      <xdr:colOff>25335</xdr:colOff>
      <xdr:row>165</xdr:row>
      <xdr:rowOff>32868</xdr:rowOff>
    </xdr:to>
    <xdr:grpSp>
      <xdr:nvGrpSpPr>
        <xdr:cNvPr id="92" name="Group 91">
          <a:extLst>
            <a:ext uri="{FF2B5EF4-FFF2-40B4-BE49-F238E27FC236}">
              <a16:creationId xmlns:a16="http://schemas.microsoft.com/office/drawing/2014/main" id="{6B3610D3-2999-4168-8F71-3A32D147A8CC}"/>
            </a:ext>
          </a:extLst>
        </xdr:cNvPr>
        <xdr:cNvGrpSpPr/>
      </xdr:nvGrpSpPr>
      <xdr:grpSpPr>
        <a:xfrm>
          <a:off x="2674101" y="19954461"/>
          <a:ext cx="125198" cy="283476"/>
          <a:chOff x="3377338" y="8846950"/>
          <a:chExt cx="161441" cy="351940"/>
        </a:xfrm>
      </xdr:grpSpPr>
      <xdr:sp macro="" textlink="">
        <xdr:nvSpPr>
          <xdr:cNvPr id="93" name="Rectangle 92">
            <a:extLst>
              <a:ext uri="{FF2B5EF4-FFF2-40B4-BE49-F238E27FC236}">
                <a16:creationId xmlns:a16="http://schemas.microsoft.com/office/drawing/2014/main" id="{6A813FBD-B871-E4EF-1D15-310FD27BB1D6}"/>
              </a:ext>
            </a:extLst>
          </xdr:cNvPr>
          <xdr:cNvSpPr/>
        </xdr:nvSpPr>
        <xdr:spPr>
          <a:xfrm>
            <a:off x="3377338" y="8846950"/>
            <a:ext cx="161441" cy="142067"/>
          </a:xfrm>
          <a:prstGeom prst="rect">
            <a:avLst/>
          </a:prstGeom>
          <a:noFill/>
          <a:ln cap="sq">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xnSp macro="">
        <xdr:nvCxnSpPr>
          <xdr:cNvPr id="94" name="Straight Arrow Connector 93">
            <a:extLst>
              <a:ext uri="{FF2B5EF4-FFF2-40B4-BE49-F238E27FC236}">
                <a16:creationId xmlns:a16="http://schemas.microsoft.com/office/drawing/2014/main" id="{534E91E9-4428-66B7-6412-03A464C2D802}"/>
              </a:ext>
            </a:extLst>
          </xdr:cNvPr>
          <xdr:cNvCxnSpPr/>
        </xdr:nvCxnSpPr>
        <xdr:spPr>
          <a:xfrm>
            <a:off x="3377339" y="8989017"/>
            <a:ext cx="0" cy="209873"/>
          </a:xfrm>
          <a:prstGeom prst="straightConnector1">
            <a:avLst/>
          </a:prstGeom>
          <a:ln w="12700" cap="sq">
            <a:solidFill>
              <a:schemeClr val="tx1"/>
            </a:solidFill>
            <a:tailEnd type="stealth" w="sm" len="med"/>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0</xdr:colOff>
      <xdr:row>59</xdr:row>
      <xdr:rowOff>76200</xdr:rowOff>
    </xdr:from>
    <xdr:to>
      <xdr:col>40</xdr:col>
      <xdr:colOff>102733</xdr:colOff>
      <xdr:row>59</xdr:row>
      <xdr:rowOff>76200</xdr:rowOff>
    </xdr:to>
    <xdr:cxnSp macro="">
      <xdr:nvCxnSpPr>
        <xdr:cNvPr id="104" name="Straight Arrow Connector 103">
          <a:extLst>
            <a:ext uri="{FF2B5EF4-FFF2-40B4-BE49-F238E27FC236}">
              <a16:creationId xmlns:a16="http://schemas.microsoft.com/office/drawing/2014/main" id="{00000000-0008-0000-0500-000068000000}"/>
            </a:ext>
          </a:extLst>
        </xdr:cNvPr>
        <xdr:cNvCxnSpPr/>
      </xdr:nvCxnSpPr>
      <xdr:spPr>
        <a:xfrm>
          <a:off x="6057900" y="22117050"/>
          <a:ext cx="20750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0</xdr:colOff>
      <xdr:row>60</xdr:row>
      <xdr:rowOff>76200</xdr:rowOff>
    </xdr:from>
    <xdr:to>
      <xdr:col>40</xdr:col>
      <xdr:colOff>102733</xdr:colOff>
      <xdr:row>60</xdr:row>
      <xdr:rowOff>76200</xdr:rowOff>
    </xdr:to>
    <xdr:cxnSp macro="">
      <xdr:nvCxnSpPr>
        <xdr:cNvPr id="105" name="Straight Arrow Connector 104">
          <a:extLst>
            <a:ext uri="{FF2B5EF4-FFF2-40B4-BE49-F238E27FC236}">
              <a16:creationId xmlns:a16="http://schemas.microsoft.com/office/drawing/2014/main" id="{00000000-0008-0000-0500-000069000000}"/>
            </a:ext>
          </a:extLst>
        </xdr:cNvPr>
        <xdr:cNvCxnSpPr/>
      </xdr:nvCxnSpPr>
      <xdr:spPr>
        <a:xfrm>
          <a:off x="6057900" y="22259925"/>
          <a:ext cx="207508" cy="0"/>
        </a:xfrm>
        <a:prstGeom prst="straightConnector1">
          <a:avLst/>
        </a:prstGeom>
        <a:ln w="12700" cap="sq">
          <a:solidFill>
            <a:srgbClr val="000000"/>
          </a:solidFill>
          <a:tailEnd type="stealth" w="sm" len="med"/>
        </a:ln>
      </xdr:spPr>
      <xdr:style>
        <a:lnRef idx="1">
          <a:schemeClr val="dk1"/>
        </a:lnRef>
        <a:fillRef idx="0">
          <a:schemeClr val="dk1"/>
        </a:fillRef>
        <a:effectRef idx="0">
          <a:schemeClr val="dk1"/>
        </a:effectRef>
        <a:fontRef idx="minor">
          <a:schemeClr val="tx1"/>
        </a:fontRef>
      </xdr:style>
    </xdr:cxnSp>
    <xdr:clientData/>
  </xdr:twoCellAnchor>
  <xdr:twoCellAnchor>
    <xdr:from>
      <xdr:col>39</xdr:col>
      <xdr:colOff>5130</xdr:colOff>
      <xdr:row>39</xdr:row>
      <xdr:rowOff>65942</xdr:rowOff>
    </xdr:from>
    <xdr:to>
      <xdr:col>41</xdr:col>
      <xdr:colOff>14654</xdr:colOff>
      <xdr:row>42</xdr:row>
      <xdr:rowOff>87923</xdr:rowOff>
    </xdr:to>
    <xdr:grpSp>
      <xdr:nvGrpSpPr>
        <xdr:cNvPr id="106" name="Group 105">
          <a:extLst>
            <a:ext uri="{FF2B5EF4-FFF2-40B4-BE49-F238E27FC236}">
              <a16:creationId xmlns:a16="http://schemas.microsoft.com/office/drawing/2014/main" id="{00000000-0008-0000-0500-00006A000000}"/>
            </a:ext>
          </a:extLst>
        </xdr:cNvPr>
        <xdr:cNvGrpSpPr/>
      </xdr:nvGrpSpPr>
      <xdr:grpSpPr>
        <a:xfrm>
          <a:off x="5582166" y="4681958"/>
          <a:ext cx="194107" cy="437532"/>
          <a:chOff x="6029326" y="2438400"/>
          <a:chExt cx="197784" cy="140494"/>
        </a:xfrm>
      </xdr:grpSpPr>
      <xdr:cxnSp macro="">
        <xdr:nvCxnSpPr>
          <xdr:cNvPr id="107" name="Straight Arrow Connector 106">
            <a:extLst>
              <a:ext uri="{FF2B5EF4-FFF2-40B4-BE49-F238E27FC236}">
                <a16:creationId xmlns:a16="http://schemas.microsoft.com/office/drawing/2014/main" id="{00000000-0008-0000-0500-00006B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08" name="Rectangle 37">
            <a:extLst>
              <a:ext uri="{FF2B5EF4-FFF2-40B4-BE49-F238E27FC236}">
                <a16:creationId xmlns:a16="http://schemas.microsoft.com/office/drawing/2014/main" id="{00000000-0008-0000-0500-00006C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twoCellAnchor>
    <xdr:from>
      <xdr:col>39</xdr:col>
      <xdr:colOff>7327</xdr:colOff>
      <xdr:row>66</xdr:row>
      <xdr:rowOff>87923</xdr:rowOff>
    </xdr:from>
    <xdr:to>
      <xdr:col>41</xdr:col>
      <xdr:colOff>6700</xdr:colOff>
      <xdr:row>85</xdr:row>
      <xdr:rowOff>80596</xdr:rowOff>
    </xdr:to>
    <xdr:grpSp>
      <xdr:nvGrpSpPr>
        <xdr:cNvPr id="109" name="Group 108">
          <a:extLst>
            <a:ext uri="{FF2B5EF4-FFF2-40B4-BE49-F238E27FC236}">
              <a16:creationId xmlns:a16="http://schemas.microsoft.com/office/drawing/2014/main" id="{00000000-0008-0000-0500-00006D000000}"/>
            </a:ext>
          </a:extLst>
        </xdr:cNvPr>
        <xdr:cNvGrpSpPr/>
      </xdr:nvGrpSpPr>
      <xdr:grpSpPr>
        <a:xfrm>
          <a:off x="5584363" y="8071411"/>
          <a:ext cx="184903" cy="2636955"/>
          <a:chOff x="6029326" y="2438400"/>
          <a:chExt cx="197784" cy="140494"/>
        </a:xfrm>
      </xdr:grpSpPr>
      <xdr:cxnSp macro="">
        <xdr:nvCxnSpPr>
          <xdr:cNvPr id="110" name="Straight Arrow Connector 109">
            <a:extLst>
              <a:ext uri="{FF2B5EF4-FFF2-40B4-BE49-F238E27FC236}">
                <a16:creationId xmlns:a16="http://schemas.microsoft.com/office/drawing/2014/main" id="{00000000-0008-0000-0500-00006E000000}"/>
              </a:ext>
            </a:extLst>
          </xdr:cNvPr>
          <xdr:cNvCxnSpPr/>
        </xdr:nvCxnSpPr>
        <xdr:spPr>
          <a:xfrm>
            <a:off x="6094548" y="2507456"/>
            <a:ext cx="132562"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11" name="Rectangle 37">
            <a:extLst>
              <a:ext uri="{FF2B5EF4-FFF2-40B4-BE49-F238E27FC236}">
                <a16:creationId xmlns:a16="http://schemas.microsoft.com/office/drawing/2014/main" id="{00000000-0008-0000-0500-00006F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39</xdr:col>
      <xdr:colOff>6806</xdr:colOff>
      <xdr:row>7</xdr:row>
      <xdr:rowOff>56284</xdr:rowOff>
    </xdr:from>
    <xdr:to>
      <xdr:col>40</xdr:col>
      <xdr:colOff>101590</xdr:colOff>
      <xdr:row>10</xdr:row>
      <xdr:rowOff>73602</xdr:rowOff>
    </xdr:to>
    <xdr:grpSp>
      <xdr:nvGrpSpPr>
        <xdr:cNvPr id="8" name="Group 7">
          <a:extLst>
            <a:ext uri="{FF2B5EF4-FFF2-40B4-BE49-F238E27FC236}">
              <a16:creationId xmlns:a16="http://schemas.microsoft.com/office/drawing/2014/main" id="{00000000-0008-0000-0600-000008000000}"/>
            </a:ext>
          </a:extLst>
        </xdr:cNvPr>
        <xdr:cNvGrpSpPr/>
      </xdr:nvGrpSpPr>
      <xdr:grpSpPr>
        <a:xfrm>
          <a:off x="5563963" y="888094"/>
          <a:ext cx="177374" cy="399738"/>
          <a:chOff x="6027463" y="2438400"/>
          <a:chExt cx="199647" cy="140494"/>
        </a:xfrm>
      </xdr:grpSpPr>
      <xdr:cxnSp macro="">
        <xdr:nvCxnSpPr>
          <xdr:cNvPr id="9" name="Straight Arrow Connector 8">
            <a:extLst>
              <a:ext uri="{FF2B5EF4-FFF2-40B4-BE49-F238E27FC236}">
                <a16:creationId xmlns:a16="http://schemas.microsoft.com/office/drawing/2014/main" id="{00000000-0008-0000-0600-000009000000}"/>
              </a:ext>
            </a:extLst>
          </xdr:cNvPr>
          <xdr:cNvCxnSpPr/>
        </xdr:nvCxnSpPr>
        <xdr:spPr>
          <a:xfrm>
            <a:off x="6027463" y="2509729"/>
            <a:ext cx="199647" cy="0"/>
          </a:xfrm>
          <a:prstGeom prst="straightConnector1">
            <a:avLst/>
          </a:prstGeom>
          <a:ln w="12700" cap="sq">
            <a:miter lim="800000"/>
            <a:tailEnd type="stealth" w="sm" len="med"/>
          </a:ln>
        </xdr:spPr>
        <xdr:style>
          <a:lnRef idx="1">
            <a:schemeClr val="dk1"/>
          </a:lnRef>
          <a:fillRef idx="0">
            <a:schemeClr val="dk1"/>
          </a:fillRef>
          <a:effectRef idx="0">
            <a:schemeClr val="dk1"/>
          </a:effectRef>
          <a:fontRef idx="minor">
            <a:schemeClr val="tx1"/>
          </a:fontRef>
        </xdr:style>
      </xdr:cxnSp>
      <xdr:sp macro="" textlink="">
        <xdr:nvSpPr>
          <xdr:cNvPr id="10" name="Rectangle 37">
            <a:extLst>
              <a:ext uri="{FF2B5EF4-FFF2-40B4-BE49-F238E27FC236}">
                <a16:creationId xmlns:a16="http://schemas.microsoft.com/office/drawing/2014/main" id="{00000000-0008-0000-0600-00000A000000}"/>
              </a:ext>
            </a:extLst>
          </xdr:cNvPr>
          <xdr:cNvSpPr/>
        </xdr:nvSpPr>
        <xdr:spPr>
          <a:xfrm>
            <a:off x="6029326" y="2438400"/>
            <a:ext cx="59532" cy="140494"/>
          </a:xfrm>
          <a:custGeom>
            <a:avLst/>
            <a:gdLst>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0 w 104775"/>
              <a:gd name="connsiteY4" fmla="*/ 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 name="connsiteX4" fmla="*/ 91440 w 104775"/>
              <a:gd name="connsiteY4" fmla="*/ 91440 h 140494"/>
              <a:gd name="connsiteX0" fmla="*/ 0 w 104775"/>
              <a:gd name="connsiteY0" fmla="*/ 0 h 140494"/>
              <a:gd name="connsiteX1" fmla="*/ 104775 w 104775"/>
              <a:gd name="connsiteY1" fmla="*/ 0 h 140494"/>
              <a:gd name="connsiteX2" fmla="*/ 104775 w 104775"/>
              <a:gd name="connsiteY2" fmla="*/ 140494 h 140494"/>
              <a:gd name="connsiteX3" fmla="*/ 0 w 104775"/>
              <a:gd name="connsiteY3" fmla="*/ 140494 h 140494"/>
            </a:gdLst>
            <a:ahLst/>
            <a:cxnLst>
              <a:cxn ang="0">
                <a:pos x="connsiteX0" y="connsiteY0"/>
              </a:cxn>
              <a:cxn ang="0">
                <a:pos x="connsiteX1" y="connsiteY1"/>
              </a:cxn>
              <a:cxn ang="0">
                <a:pos x="connsiteX2" y="connsiteY2"/>
              </a:cxn>
              <a:cxn ang="0">
                <a:pos x="connsiteX3" y="connsiteY3"/>
              </a:cxn>
            </a:cxnLst>
            <a:rect l="l" t="t" r="r" b="b"/>
            <a:pathLst>
              <a:path w="104775" h="140494">
                <a:moveTo>
                  <a:pt x="0" y="0"/>
                </a:moveTo>
                <a:lnTo>
                  <a:pt x="104775" y="0"/>
                </a:lnTo>
                <a:lnTo>
                  <a:pt x="104775" y="140494"/>
                </a:lnTo>
                <a:lnTo>
                  <a:pt x="0" y="140494"/>
                </a:lnTo>
              </a:path>
            </a:pathLst>
          </a:custGeom>
          <a:ln w="12700" cap="sq">
            <a:miter lim="800000"/>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grpSp>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3" xr16:uid="{56D0C493-0555-4D33-A6D8-8DE61E0E6577}" autoFormatId="16" applyNumberFormats="0" applyBorderFormats="0" applyFontFormats="0" applyPatternFormats="0" applyAlignmentFormats="0" applyWidthHeightFormats="0">
  <queryTableRefresh nextId="11">
    <queryTableFields count="10">
      <queryTableField id="1" name="Index" tableColumnId="1"/>
      <queryTableField id="2" name="CSPro Field" tableColumnId="2"/>
      <queryTableField id="3" name="CSPro Condition" tableColumnId="3"/>
      <queryTableField id="4" name="ENGLISH" tableColumnId="4"/>
      <queryTableField id="5" name="FRANÇAIS" tableColumnId="5"/>
      <queryTableField id="6" name="LANGUAGE 2" tableColumnId="6"/>
      <queryTableField id="7" name="LANGUAGE 3" tableColumnId="7"/>
      <queryTableField id="8" name="LANGUAGE 4" tableColumnId="8"/>
      <queryTableField id="9" name="LANGUAGE 5" tableColumnId="9"/>
      <queryTableField id="10" name="LANGUAGE 6" tableColumnId="10"/>
    </queryTableFields>
  </queryTableRefresh>
</queryTable>
</file>

<file path=xl/tables/_rels/table3.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52E3B0F-5AEC-4A3A-8BE6-7FD798137F02}" name="translations" displayName="translations" ref="A1:J111" totalsRowShown="0" headerRowDxfId="17" dataDxfId="16" headerRowCellStyle="Normal 2" dataCellStyle="Normal 2">
  <autoFilter ref="A1:J111" xr:uid="{BF0422C6-0A46-4F13-BCF3-BB40B3B6E266}"/>
  <tableColumns count="10">
    <tableColumn id="1" xr3:uid="{608CDA55-086F-4A78-89D3-279A48A833A3}" name="CSPro Field" dataDxfId="15" dataCellStyle="Normal 2"/>
    <tableColumn id="2" xr3:uid="{F8DDAD54-19F9-4A4B-86DF-7BA5042696B6}" name="CSPro Condition" dataDxfId="14" dataCellStyle="Normal 2"/>
    <tableColumn id="4" xr3:uid="{DB0094F0-3718-487A-863A-056F44936172}" name="Question Num" dataDxfId="13" dataCellStyle="Normal 2"/>
    <tableColumn id="5" xr3:uid="{4BAB3916-A607-43A6-A9D5-7126BBA1C297}" name="ENGLISH" dataDxfId="12" dataCellStyle="Normal 2"/>
    <tableColumn id="11" xr3:uid="{38534157-6AB2-4CCA-BFF5-3938DCF28AC6}" name="FRANÇAIS" dataDxfId="11" dataCellStyle="Normal 2"/>
    <tableColumn id="6" xr3:uid="{38543ADC-E732-4D59-B3F8-525038DBFA22}" name="LANGUAGE 2" dataDxfId="10" dataCellStyle="Normal 2"/>
    <tableColumn id="7" xr3:uid="{21B382E7-B50E-40F0-B099-E67E64EDAE0D}" name="LANGUAGE 3" dataDxfId="2" dataCellStyle="Normal 2"/>
    <tableColumn id="8" xr3:uid="{2C0D99A1-FF74-4A9B-856E-EA220E011759}" name="LANGUAGE 4" dataDxfId="0" dataCellStyle="Normal 2"/>
    <tableColumn id="9" xr3:uid="{F7E1C579-673D-4C9A-9D00-6F7127B4B81A}" name="LANGUAGE 5" dataDxfId="1" dataCellStyle="Normal 2"/>
    <tableColumn id="10" xr3:uid="{D8E5F34C-B2B2-4485-8BD7-7C3E4C3603C3}" name="LANGUAGE 6" dataDxfId="9" dataCellStyle="Normal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DE5467B-FF7A-4A70-8DAA-5E461471C974}" name="variables" displayName="variables" ref="A1:C3" totalsRowShown="0" headerRowDxfId="8" headerRowBorderDxfId="7" tableBorderDxfId="6">
  <autoFilter ref="A1:C3" xr:uid="{E57A758D-0DD1-403D-A1D9-67EC69D430C0}"/>
  <tableColumns count="3">
    <tableColumn id="1" xr3:uid="{B1795238-9142-416A-B734-350929B13CE6}" name="CSPro Variable" dataDxfId="5"/>
    <tableColumn id="2" xr3:uid="{75F6780E-CE08-494F-9E2D-5739B9A4008B}" name="Human Text"/>
    <tableColumn id="3" xr3:uid="{74F06F87-C248-48C3-87C4-A4DE248AF2EB}" name="Used in Questio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1A19501-EE90-4E5A-9591-8CECEF43300A}" name="translations_CSPro" displayName="translations_CSPro" ref="A1:J111" tableType="queryTable" totalsRowShown="0">
  <autoFilter ref="A1:J111" xr:uid="{11A19501-EE90-4E5A-9591-8CECEF43300A}"/>
  <tableColumns count="10">
    <tableColumn id="1" xr3:uid="{BDDC6CD7-AD35-464E-994E-DD011184FF14}" uniqueName="1" name="Index" queryTableFieldId="1"/>
    <tableColumn id="2" xr3:uid="{53B1027D-9D96-4D76-B788-7D2194C2E4A8}" uniqueName="2" name="CSPro Field" queryTableFieldId="2" dataDxfId="4"/>
    <tableColumn id="3" xr3:uid="{9A5113C9-0F8B-46E6-B2E9-EC2CAEBF5178}" uniqueName="3" name="CSPro Condition" queryTableFieldId="3" dataDxfId="3"/>
    <tableColumn id="4" xr3:uid="{75DE477A-DA98-4D5C-B832-44B0B0475ADE}" uniqueName="4" name="ENGLISH" queryTableFieldId="4"/>
    <tableColumn id="5" xr3:uid="{D5A9B15B-0DF2-4713-9CB6-B54BA0D5236B}" uniqueName="5" name="FRANÇAIS" queryTableFieldId="5"/>
    <tableColumn id="6" xr3:uid="{8941B138-3059-498B-9C4B-74C9AAC8F7CD}" uniqueName="6" name="LANGUAGE 2" queryTableFieldId="6"/>
    <tableColumn id="7" xr3:uid="{3C802D09-AED8-4798-ACDA-14EA2E6309B2}" uniqueName="7" name="LANGUAGE 3" queryTableFieldId="7"/>
    <tableColumn id="8" xr3:uid="{9A16535E-B860-4E8F-9E7D-8D90398B9945}" uniqueName="8" name="LANGUAGE 4" queryTableFieldId="8"/>
    <tableColumn id="9" xr3:uid="{5F79023C-C70B-4A7C-A830-B17FEB198811}" uniqueName="9" name="LANGUAGE 5" queryTableFieldId="9"/>
    <tableColumn id="10" xr3:uid="{338C65B9-D704-4628-87D2-4798C4632525}" uniqueName="10" name="LANGUAGE 6" queryTableFieldId="1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sheetPr>
  <dimension ref="A1:BB81"/>
  <sheetViews>
    <sheetView tabSelected="1" view="pageBreakPreview" zoomScaleNormal="100" zoomScaleSheetLayoutView="100" workbookViewId="0"/>
  </sheetViews>
  <sheetFormatPr defaultColWidth="2.6328125" defaultRowHeight="10.3" x14ac:dyDescent="0.25"/>
  <cols>
    <col min="1" max="1" width="1.6328125" customWidth="1"/>
    <col min="8" max="9" width="2.6328125" customWidth="1"/>
    <col min="15" max="16" width="2.6328125" customWidth="1"/>
    <col min="22" max="23" width="2.6328125" customWidth="1"/>
    <col min="29" max="30" width="2.6328125" customWidth="1"/>
    <col min="42" max="42" width="1.6328125" customWidth="1"/>
  </cols>
  <sheetData>
    <row r="1" spans="1:42" x14ac:dyDescent="0.25">
      <c r="A1" s="80"/>
      <c r="B1" s="80"/>
      <c r="C1" s="80"/>
      <c r="D1" s="80"/>
      <c r="E1" s="80"/>
      <c r="F1" s="80"/>
      <c r="G1" s="80"/>
      <c r="H1" s="80"/>
      <c r="I1" s="80"/>
      <c r="J1" s="80"/>
      <c r="K1" s="80"/>
      <c r="L1" s="80"/>
      <c r="M1" s="80"/>
      <c r="N1" s="80"/>
      <c r="O1" s="80"/>
      <c r="P1" s="80"/>
      <c r="Q1" s="80"/>
      <c r="R1" s="80"/>
      <c r="S1" s="80"/>
      <c r="T1" s="80"/>
      <c r="U1" s="80"/>
      <c r="V1" s="80"/>
      <c r="W1" s="80"/>
      <c r="X1" s="80"/>
      <c r="Y1" s="1"/>
      <c r="Z1" s="1"/>
      <c r="AA1" s="1"/>
      <c r="AB1" s="1"/>
      <c r="AC1" s="1"/>
      <c r="AD1" s="1"/>
      <c r="AE1" s="1"/>
      <c r="AF1" s="1"/>
      <c r="AI1" s="2"/>
      <c r="AJ1" s="2"/>
      <c r="AK1" s="4" t="s">
        <v>0</v>
      </c>
      <c r="AL1" s="323" t="s">
        <v>804</v>
      </c>
      <c r="AM1" s="324"/>
      <c r="AN1" s="324"/>
      <c r="AO1" s="324"/>
      <c r="AP1" s="324"/>
    </row>
    <row r="2" spans="1:42" x14ac:dyDescent="0.25">
      <c r="A2" s="80"/>
      <c r="B2" s="80"/>
      <c r="C2" s="80"/>
      <c r="D2" s="80"/>
      <c r="E2" s="80"/>
      <c r="F2" s="80"/>
      <c r="G2" s="80"/>
      <c r="H2" s="80"/>
      <c r="I2" s="80"/>
      <c r="J2" s="80"/>
      <c r="K2" s="80"/>
      <c r="L2" s="80"/>
      <c r="M2" s="80"/>
      <c r="N2" s="80"/>
      <c r="O2" s="80"/>
      <c r="P2" s="80"/>
      <c r="Q2" s="80"/>
      <c r="R2" s="80"/>
      <c r="S2" s="80"/>
      <c r="T2" s="80"/>
      <c r="U2" s="80"/>
      <c r="V2" s="80"/>
      <c r="W2" s="80"/>
      <c r="X2" s="80"/>
      <c r="Y2" s="1"/>
      <c r="Z2" s="1"/>
      <c r="AA2" s="1"/>
      <c r="AB2" s="1"/>
      <c r="AC2" s="1"/>
      <c r="AD2" s="1"/>
      <c r="AE2" s="1"/>
      <c r="AF2" s="1"/>
      <c r="AI2" s="2"/>
      <c r="AJ2" s="2"/>
      <c r="AK2" s="255" t="str">
        <f xml:space="preserve"> Language_Selected &amp;" LANGUE:"</f>
        <v>FRANÇAIS LANGUE:</v>
      </c>
      <c r="AL2" s="321" t="str">
        <f ca="1">INDEX(INDIRECT("translations[" &amp; Language_Selected &amp; "]"),1)</f>
        <v>27 mai 2022</v>
      </c>
      <c r="AM2" s="322"/>
      <c r="AN2" s="322"/>
      <c r="AO2" s="322"/>
      <c r="AP2" s="322"/>
    </row>
    <row r="3" spans="1:42" x14ac:dyDescent="0.25">
      <c r="A3" s="325" t="s">
        <v>1</v>
      </c>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325"/>
      <c r="AO3" s="325"/>
      <c r="AP3" s="325"/>
    </row>
    <row r="4" spans="1:42" x14ac:dyDescent="0.25">
      <c r="A4" s="325" t="s">
        <v>2</v>
      </c>
      <c r="B4" s="325"/>
      <c r="C4" s="325"/>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c r="AL4" s="325"/>
      <c r="AM4" s="325"/>
      <c r="AN4" s="325"/>
      <c r="AO4" s="325"/>
      <c r="AP4" s="325"/>
    </row>
    <row r="5" spans="1:42" x14ac:dyDescent="0.25">
      <c r="A5" s="80" t="s">
        <v>3</v>
      </c>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row>
    <row r="6" spans="1:42" x14ac:dyDescent="0.25">
      <c r="A6" s="80" t="s">
        <v>4</v>
      </c>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row>
    <row r="7" spans="1:42" ht="6" customHeight="1" thickBot="1" x14ac:dyDescent="0.3">
      <c r="A7" s="80"/>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row>
    <row r="8" spans="1:42" ht="6" customHeight="1" thickTop="1" x14ac:dyDescent="0.25">
      <c r="A8" s="118"/>
      <c r="B8" s="119"/>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20"/>
    </row>
    <row r="9" spans="1:42" x14ac:dyDescent="0.25">
      <c r="A9" s="121"/>
      <c r="B9" s="326" t="s">
        <v>5</v>
      </c>
      <c r="C9" s="326"/>
      <c r="D9" s="326"/>
      <c r="E9" s="326"/>
      <c r="F9" s="326"/>
      <c r="G9" s="326"/>
      <c r="H9" s="326"/>
      <c r="I9" s="326"/>
      <c r="J9" s="326"/>
      <c r="K9" s="326"/>
      <c r="L9" s="326"/>
      <c r="M9" s="326"/>
      <c r="N9" s="326"/>
      <c r="O9" s="326"/>
      <c r="P9" s="326"/>
      <c r="Q9" s="326"/>
      <c r="R9" s="326"/>
      <c r="S9" s="326"/>
      <c r="T9" s="326"/>
      <c r="U9" s="326"/>
      <c r="V9" s="326"/>
      <c r="W9" s="326"/>
      <c r="X9" s="326"/>
      <c r="Y9" s="326"/>
      <c r="Z9" s="326"/>
      <c r="AA9" s="326"/>
      <c r="AB9" s="326"/>
      <c r="AC9" s="326"/>
      <c r="AD9" s="326"/>
      <c r="AE9" s="326"/>
      <c r="AF9" s="326"/>
      <c r="AG9" s="326"/>
      <c r="AH9" s="326"/>
      <c r="AI9" s="326"/>
      <c r="AJ9" s="326"/>
      <c r="AK9" s="326"/>
      <c r="AL9" s="326"/>
      <c r="AM9" s="326"/>
      <c r="AN9" s="326"/>
      <c r="AO9" s="326"/>
      <c r="AP9" s="122"/>
    </row>
    <row r="10" spans="1:42" ht="6" customHeight="1" thickBot="1" x14ac:dyDescent="0.3">
      <c r="A10" s="123"/>
      <c r="B10" s="124"/>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5"/>
    </row>
    <row r="11" spans="1:42" ht="6" customHeight="1" thickTop="1" x14ac:dyDescent="0.25">
      <c r="A11" s="118"/>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19"/>
      <c r="AH11" s="119"/>
      <c r="AI11" s="119"/>
      <c r="AJ11" s="119"/>
      <c r="AK11" s="119"/>
      <c r="AL11" s="119"/>
      <c r="AM11" s="119"/>
      <c r="AN11" s="119"/>
      <c r="AO11" s="119"/>
      <c r="AP11" s="120"/>
    </row>
    <row r="12" spans="1:42" x14ac:dyDescent="0.25">
      <c r="A12" s="121"/>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122"/>
    </row>
    <row r="13" spans="1:42" x14ac:dyDescent="0.25">
      <c r="A13" s="121"/>
      <c r="B13" s="80" t="s">
        <v>6</v>
      </c>
      <c r="C13" s="80"/>
      <c r="D13" s="80"/>
      <c r="E13" s="80"/>
      <c r="G13" s="80"/>
      <c r="H13" s="80"/>
      <c r="I13" s="36"/>
      <c r="J13" s="36"/>
      <c r="K13" s="36"/>
      <c r="L13" s="36"/>
      <c r="M13" s="36"/>
      <c r="N13" s="36"/>
      <c r="O13" s="36"/>
      <c r="P13" s="36"/>
      <c r="Q13" s="36"/>
      <c r="R13" s="36"/>
      <c r="S13" s="36"/>
      <c r="T13" s="36"/>
      <c r="U13" s="36"/>
      <c r="V13" s="36"/>
      <c r="W13" s="36"/>
      <c r="X13" s="36"/>
      <c r="Y13" s="36"/>
      <c r="Z13" s="36"/>
      <c r="AA13" s="36"/>
      <c r="AB13" s="36"/>
      <c r="AC13" s="36"/>
      <c r="AD13" s="36"/>
      <c r="AE13" s="36"/>
      <c r="AF13" s="80"/>
      <c r="AG13" s="80"/>
      <c r="AH13" s="80"/>
      <c r="AI13" s="80"/>
      <c r="AJ13" s="80"/>
      <c r="AK13" s="80"/>
      <c r="AL13" s="80"/>
      <c r="AM13" s="80"/>
      <c r="AN13" s="80"/>
      <c r="AO13" s="80"/>
      <c r="AP13" s="122"/>
    </row>
    <row r="14" spans="1:42" x14ac:dyDescent="0.25">
      <c r="A14" s="121"/>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122"/>
    </row>
    <row r="15" spans="1:42" x14ac:dyDescent="0.25">
      <c r="A15" s="121"/>
      <c r="B15" s="80" t="s">
        <v>7</v>
      </c>
      <c r="C15" s="80"/>
      <c r="D15" s="80"/>
      <c r="E15" s="80"/>
      <c r="F15" s="80"/>
      <c r="G15" s="80"/>
      <c r="H15" s="80"/>
      <c r="I15" s="80"/>
      <c r="J15" s="80"/>
      <c r="K15" s="80"/>
      <c r="L15" s="36"/>
      <c r="M15" s="36"/>
      <c r="N15" s="36"/>
      <c r="O15" s="36"/>
      <c r="P15" s="36"/>
      <c r="Q15" s="36"/>
      <c r="R15" s="36"/>
      <c r="S15" s="36"/>
      <c r="T15" s="36"/>
      <c r="U15" s="36"/>
      <c r="V15" s="36"/>
      <c r="W15" s="36"/>
      <c r="X15" s="36"/>
      <c r="Y15" s="36"/>
      <c r="Z15" s="36"/>
      <c r="AA15" s="36"/>
      <c r="AB15" s="36"/>
      <c r="AC15" s="36"/>
      <c r="AD15" s="36"/>
      <c r="AE15" s="36"/>
      <c r="AF15" s="80"/>
      <c r="AG15" s="80"/>
      <c r="AH15" s="80"/>
      <c r="AI15" s="80"/>
      <c r="AJ15" s="80"/>
      <c r="AK15" s="80"/>
      <c r="AL15" s="80"/>
      <c r="AM15" s="80"/>
      <c r="AN15" s="80"/>
      <c r="AO15" s="80"/>
      <c r="AP15" s="122"/>
    </row>
    <row r="16" spans="1:42" x14ac:dyDescent="0.25">
      <c r="A16" s="121"/>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48"/>
      <c r="AI16" s="47"/>
      <c r="AJ16" s="48"/>
      <c r="AK16" s="47"/>
      <c r="AL16" s="48"/>
      <c r="AM16" s="47"/>
      <c r="AN16" s="48"/>
      <c r="AO16" s="47"/>
      <c r="AP16" s="122"/>
    </row>
    <row r="17" spans="1:42" x14ac:dyDescent="0.25">
      <c r="A17" s="121"/>
      <c r="B17" s="80" t="s">
        <v>8</v>
      </c>
      <c r="C17" s="80"/>
      <c r="D17" s="80"/>
      <c r="E17" s="80"/>
      <c r="F17" s="80"/>
      <c r="J17" s="89" t="s">
        <v>9</v>
      </c>
      <c r="K17" s="89"/>
      <c r="L17" s="89"/>
      <c r="M17" s="89"/>
      <c r="N17" s="89"/>
      <c r="O17" s="89"/>
      <c r="P17" s="89"/>
      <c r="Q17" s="89"/>
      <c r="R17" s="89"/>
      <c r="S17" s="89"/>
      <c r="T17" s="89"/>
      <c r="U17" s="89"/>
      <c r="V17" s="89"/>
      <c r="W17" s="89"/>
      <c r="X17" s="89"/>
      <c r="Y17" s="89"/>
      <c r="Z17" s="89"/>
      <c r="AA17" s="89"/>
      <c r="AB17" s="89"/>
      <c r="AC17" s="89"/>
      <c r="AD17" s="89"/>
      <c r="AE17" s="89"/>
      <c r="AF17" s="89"/>
      <c r="AG17" s="89"/>
      <c r="AH17" s="38"/>
      <c r="AI17" s="37"/>
      <c r="AJ17" s="38"/>
      <c r="AK17" s="37"/>
      <c r="AL17" s="38"/>
      <c r="AM17" s="37"/>
      <c r="AN17" s="38"/>
      <c r="AO17" s="37"/>
      <c r="AP17" s="122"/>
    </row>
    <row r="18" spans="1:42" x14ac:dyDescent="0.25">
      <c r="A18" s="121"/>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48"/>
      <c r="AI18" s="47"/>
      <c r="AJ18" s="48"/>
      <c r="AK18" s="47"/>
      <c r="AL18" s="48"/>
      <c r="AM18" s="47"/>
      <c r="AN18" s="48"/>
      <c r="AO18" s="47"/>
      <c r="AP18" s="122"/>
    </row>
    <row r="19" spans="1:42" x14ac:dyDescent="0.25">
      <c r="A19" s="121"/>
      <c r="B19" s="80" t="s">
        <v>10</v>
      </c>
      <c r="C19" s="80"/>
      <c r="D19" s="80"/>
      <c r="E19" s="80"/>
      <c r="F19" s="80"/>
      <c r="G19" s="80"/>
      <c r="J19" s="89" t="s">
        <v>9</v>
      </c>
      <c r="K19" s="89"/>
      <c r="L19" s="89"/>
      <c r="M19" s="89"/>
      <c r="N19" s="89"/>
      <c r="O19" s="89"/>
      <c r="P19" s="89"/>
      <c r="Q19" s="89"/>
      <c r="R19" s="89"/>
      <c r="S19" s="89"/>
      <c r="T19" s="89"/>
      <c r="U19" s="89"/>
      <c r="V19" s="89"/>
      <c r="W19" s="89"/>
      <c r="X19" s="89"/>
      <c r="Y19" s="89"/>
      <c r="Z19" s="89"/>
      <c r="AA19" s="89"/>
      <c r="AB19" s="89"/>
      <c r="AC19" s="89"/>
      <c r="AD19" s="89"/>
      <c r="AE19" s="89"/>
      <c r="AF19" s="89"/>
      <c r="AG19" s="89"/>
      <c r="AH19" s="38"/>
      <c r="AI19" s="37"/>
      <c r="AJ19" s="38"/>
      <c r="AK19" s="37"/>
      <c r="AL19" s="38"/>
      <c r="AM19" s="37"/>
      <c r="AN19" s="38"/>
      <c r="AO19" s="37"/>
      <c r="AP19" s="122"/>
    </row>
    <row r="20" spans="1:42" x14ac:dyDescent="0.25">
      <c r="A20" s="121"/>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27"/>
      <c r="AN20" s="48"/>
      <c r="AO20" s="47"/>
      <c r="AP20" s="122"/>
    </row>
    <row r="21" spans="1:42" x14ac:dyDescent="0.25">
      <c r="A21" s="121"/>
      <c r="B21" s="80" t="s">
        <v>11</v>
      </c>
      <c r="C21" s="80"/>
      <c r="D21" s="80"/>
      <c r="E21" s="80"/>
      <c r="F21" s="80"/>
      <c r="G21" s="80"/>
      <c r="J21" s="89"/>
      <c r="K21" s="89"/>
      <c r="L21" s="89"/>
      <c r="M21" s="89"/>
      <c r="N21" s="89"/>
      <c r="O21" s="89"/>
      <c r="P21" s="89"/>
      <c r="Q21" s="89"/>
      <c r="R21" s="89"/>
      <c r="S21" s="89"/>
      <c r="T21" s="89"/>
      <c r="V21" s="89"/>
      <c r="W21" s="89"/>
      <c r="Y21" s="89" t="s">
        <v>9</v>
      </c>
      <c r="Z21" s="89"/>
      <c r="AA21" s="89"/>
      <c r="AB21" s="89"/>
      <c r="AC21" s="89"/>
      <c r="AD21" s="89"/>
      <c r="AE21" s="89"/>
      <c r="AF21" s="89"/>
      <c r="AG21" s="89"/>
      <c r="AH21" s="89"/>
      <c r="AI21" s="89"/>
      <c r="AJ21" s="89"/>
      <c r="AK21" s="89"/>
      <c r="AL21" s="89"/>
      <c r="AM21" s="126"/>
      <c r="AN21" s="38"/>
      <c r="AO21" s="37"/>
      <c r="AP21" s="122"/>
    </row>
    <row r="22" spans="1:42" ht="6" customHeight="1" thickBot="1" x14ac:dyDescent="0.3">
      <c r="A22" s="123"/>
      <c r="B22" s="124"/>
      <c r="C22" s="124"/>
      <c r="D22" s="124"/>
      <c r="E22" s="124"/>
      <c r="F22" s="124"/>
      <c r="G22" s="124"/>
      <c r="H22" s="124"/>
      <c r="I22" s="124"/>
      <c r="J22" s="124"/>
      <c r="K22" s="124"/>
      <c r="L22" s="124"/>
      <c r="M22" s="124"/>
      <c r="N22" s="124"/>
      <c r="O22" s="124"/>
      <c r="P22" s="124"/>
      <c r="Q22" s="124"/>
      <c r="R22" s="124"/>
      <c r="S22" s="124"/>
      <c r="T22" s="124"/>
      <c r="U22" s="124"/>
      <c r="V22" s="124"/>
      <c r="W22" s="124"/>
      <c r="X22" s="124"/>
      <c r="Y22" s="124"/>
      <c r="Z22" s="124"/>
      <c r="AA22" s="124"/>
      <c r="AB22" s="124"/>
      <c r="AC22" s="124"/>
      <c r="AD22" s="124"/>
      <c r="AE22" s="124"/>
      <c r="AF22" s="124"/>
      <c r="AG22" s="124"/>
      <c r="AH22" s="124"/>
      <c r="AI22" s="124"/>
      <c r="AJ22" s="124"/>
      <c r="AK22" s="124"/>
      <c r="AL22" s="124"/>
      <c r="AM22" s="124"/>
      <c r="AN22" s="124"/>
      <c r="AO22" s="124"/>
      <c r="AP22" s="125"/>
    </row>
    <row r="23" spans="1:42" ht="6" customHeight="1" thickTop="1" x14ac:dyDescent="0.25">
      <c r="A23" s="118"/>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20"/>
    </row>
    <row r="24" spans="1:42" x14ac:dyDescent="0.25">
      <c r="A24" s="121"/>
      <c r="B24" s="326" t="s">
        <v>12</v>
      </c>
      <c r="C24" s="326"/>
      <c r="D24" s="326"/>
      <c r="E24" s="326"/>
      <c r="F24" s="326"/>
      <c r="G24" s="326"/>
      <c r="H24" s="326"/>
      <c r="I24" s="326"/>
      <c r="J24" s="326"/>
      <c r="K24" s="326"/>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6"/>
      <c r="AM24" s="326"/>
      <c r="AN24" s="326"/>
      <c r="AO24" s="326"/>
      <c r="AP24" s="122"/>
    </row>
    <row r="25" spans="1:42" ht="6" customHeight="1" thickBot="1" x14ac:dyDescent="0.3">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124"/>
      <c r="AI25" s="124"/>
      <c r="AJ25" s="124"/>
      <c r="AK25" s="124"/>
      <c r="AL25" s="124"/>
      <c r="AM25" s="124"/>
      <c r="AN25" s="124"/>
      <c r="AO25" s="124"/>
      <c r="AP25" s="125"/>
    </row>
    <row r="26" spans="1:42" ht="6" customHeight="1" thickTop="1" x14ac:dyDescent="0.25">
      <c r="A26" s="118"/>
      <c r="B26" s="119"/>
      <c r="C26" s="119"/>
      <c r="D26" s="119"/>
      <c r="E26" s="119"/>
      <c r="F26" s="119"/>
      <c r="G26" s="119"/>
      <c r="H26" s="127"/>
      <c r="I26" s="128"/>
      <c r="J26" s="119"/>
      <c r="K26" s="119"/>
      <c r="L26" s="119"/>
      <c r="M26" s="119"/>
      <c r="N26" s="119"/>
      <c r="O26" s="127"/>
      <c r="P26" s="128"/>
      <c r="Q26" s="119"/>
      <c r="R26" s="119"/>
      <c r="S26" s="119"/>
      <c r="T26" s="119"/>
      <c r="U26" s="119"/>
      <c r="V26" s="127"/>
      <c r="W26" s="128"/>
      <c r="X26" s="119"/>
      <c r="Y26" s="119"/>
      <c r="Z26" s="119"/>
      <c r="AA26" s="119"/>
      <c r="AB26" s="119"/>
      <c r="AC26" s="127"/>
      <c r="AD26" s="128"/>
      <c r="AE26" s="119"/>
      <c r="AF26" s="119"/>
      <c r="AG26" s="119"/>
      <c r="AH26" s="119"/>
      <c r="AI26" s="119"/>
      <c r="AJ26" s="119"/>
      <c r="AK26" s="119"/>
      <c r="AL26" s="119"/>
      <c r="AM26" s="119"/>
      <c r="AN26" s="119"/>
      <c r="AO26" s="119"/>
      <c r="AP26" s="120"/>
    </row>
    <row r="27" spans="1:42" x14ac:dyDescent="0.25">
      <c r="A27" s="121"/>
      <c r="B27" s="80"/>
      <c r="C27" s="80"/>
      <c r="D27" s="80"/>
      <c r="E27" s="80"/>
      <c r="F27" s="80"/>
      <c r="G27" s="80"/>
      <c r="H27" s="27"/>
      <c r="I27" s="28"/>
      <c r="J27" s="325">
        <v>1</v>
      </c>
      <c r="K27" s="325"/>
      <c r="L27" s="325"/>
      <c r="M27" s="325"/>
      <c r="N27" s="325"/>
      <c r="O27" s="27"/>
      <c r="P27" s="28"/>
      <c r="Q27" s="325">
        <v>2</v>
      </c>
      <c r="R27" s="325"/>
      <c r="S27" s="325"/>
      <c r="T27" s="325"/>
      <c r="U27" s="325"/>
      <c r="V27" s="27"/>
      <c r="W27" s="28"/>
      <c r="X27" s="325">
        <v>3</v>
      </c>
      <c r="Y27" s="325"/>
      <c r="Z27" s="325"/>
      <c r="AA27" s="325"/>
      <c r="AB27" s="325"/>
      <c r="AC27" s="27"/>
      <c r="AD27" s="28"/>
      <c r="AE27" s="325" t="s">
        <v>13</v>
      </c>
      <c r="AF27" s="325"/>
      <c r="AG27" s="325"/>
      <c r="AH27" s="325"/>
      <c r="AI27" s="325"/>
      <c r="AJ27" s="325"/>
      <c r="AK27" s="325"/>
      <c r="AL27" s="325"/>
      <c r="AM27" s="325"/>
      <c r="AN27" s="325"/>
      <c r="AO27" s="325"/>
      <c r="AP27" s="122"/>
    </row>
    <row r="28" spans="1:42" ht="6" customHeight="1" x14ac:dyDescent="0.25">
      <c r="A28" s="129"/>
      <c r="B28" s="36"/>
      <c r="C28" s="36"/>
      <c r="D28" s="36"/>
      <c r="E28" s="36"/>
      <c r="F28" s="36"/>
      <c r="G28" s="36"/>
      <c r="H28" s="37"/>
      <c r="I28" s="38"/>
      <c r="J28" s="36"/>
      <c r="K28" s="36"/>
      <c r="L28" s="36"/>
      <c r="M28" s="36"/>
      <c r="N28" s="36"/>
      <c r="O28" s="37"/>
      <c r="P28" s="38"/>
      <c r="Q28" s="36"/>
      <c r="R28" s="36"/>
      <c r="S28" s="36"/>
      <c r="T28" s="36"/>
      <c r="U28" s="36"/>
      <c r="V28" s="37"/>
      <c r="W28" s="38"/>
      <c r="X28" s="36"/>
      <c r="Y28" s="36"/>
      <c r="Z28" s="36"/>
      <c r="AA28" s="36"/>
      <c r="AB28" s="36"/>
      <c r="AC28" s="37"/>
      <c r="AD28" s="38"/>
      <c r="AE28" s="36"/>
      <c r="AF28" s="36"/>
      <c r="AG28" s="36"/>
      <c r="AH28" s="36"/>
      <c r="AI28" s="36"/>
      <c r="AJ28" s="36"/>
      <c r="AK28" s="36"/>
      <c r="AL28" s="36"/>
      <c r="AM28" s="36"/>
      <c r="AN28" s="36"/>
      <c r="AO28" s="36"/>
      <c r="AP28" s="130"/>
    </row>
    <row r="29" spans="1:42" ht="6" customHeight="1" x14ac:dyDescent="0.25">
      <c r="A29" s="131"/>
      <c r="B29" s="46"/>
      <c r="C29" s="46"/>
      <c r="D29" s="46"/>
      <c r="E29" s="46"/>
      <c r="F29" s="46"/>
      <c r="G29" s="46"/>
      <c r="H29" s="47"/>
      <c r="I29" s="48"/>
      <c r="J29" s="46"/>
      <c r="K29" s="46"/>
      <c r="L29" s="46"/>
      <c r="M29" s="46"/>
      <c r="N29" s="46"/>
      <c r="O29" s="47"/>
      <c r="P29" s="48"/>
      <c r="Q29" s="46"/>
      <c r="R29" s="46"/>
      <c r="S29" s="46"/>
      <c r="T29" s="46"/>
      <c r="U29" s="46"/>
      <c r="V29" s="47"/>
      <c r="W29" s="48"/>
      <c r="X29" s="46"/>
      <c r="Y29" s="46"/>
      <c r="Z29" s="46"/>
      <c r="AA29" s="46"/>
      <c r="AB29" s="46"/>
      <c r="AC29" s="47"/>
      <c r="AD29" s="48"/>
      <c r="AE29" s="46"/>
      <c r="AF29" s="46"/>
      <c r="AG29" s="46"/>
      <c r="AH29" s="46"/>
      <c r="AI29" s="46"/>
      <c r="AJ29" s="46"/>
      <c r="AK29" s="46"/>
      <c r="AL29" s="46"/>
      <c r="AM29" s="46"/>
      <c r="AN29" s="46"/>
      <c r="AO29" s="46"/>
      <c r="AP29" s="132"/>
    </row>
    <row r="30" spans="1:42" x14ac:dyDescent="0.25">
      <c r="A30" s="121"/>
      <c r="B30" s="80"/>
      <c r="C30" s="80"/>
      <c r="D30" s="80"/>
      <c r="E30" s="80"/>
      <c r="F30" s="80"/>
      <c r="G30" s="80"/>
      <c r="H30" s="27"/>
      <c r="I30" s="28"/>
      <c r="J30" s="80"/>
      <c r="K30" s="80"/>
      <c r="L30" s="80"/>
      <c r="M30" s="80"/>
      <c r="N30" s="80"/>
      <c r="O30" s="27"/>
      <c r="P30" s="28"/>
      <c r="Q30" s="80"/>
      <c r="R30" s="80"/>
      <c r="S30" s="80"/>
      <c r="T30" s="80"/>
      <c r="U30" s="80"/>
      <c r="V30" s="27"/>
      <c r="W30" s="28"/>
      <c r="X30" s="80"/>
      <c r="Y30" s="80"/>
      <c r="Z30" s="80"/>
      <c r="AA30" s="80"/>
      <c r="AB30" s="80"/>
      <c r="AC30" s="27"/>
      <c r="AD30" s="28"/>
      <c r="AE30" s="80"/>
      <c r="AF30" s="80"/>
      <c r="AG30" s="80"/>
      <c r="AH30" s="80"/>
      <c r="AI30" s="80"/>
      <c r="AJ30" s="80"/>
      <c r="AK30" s="80"/>
      <c r="AL30" s="48"/>
      <c r="AM30" s="47"/>
      <c r="AN30" s="48"/>
      <c r="AO30" s="47"/>
      <c r="AP30" s="122"/>
    </row>
    <row r="31" spans="1:42" x14ac:dyDescent="0.25">
      <c r="A31" s="121"/>
      <c r="B31" s="80" t="s">
        <v>14</v>
      </c>
      <c r="C31" s="80"/>
      <c r="D31" s="80"/>
      <c r="E31" s="80"/>
      <c r="F31" s="80"/>
      <c r="G31" s="80"/>
      <c r="H31" s="27"/>
      <c r="I31" s="28"/>
      <c r="J31" s="36"/>
      <c r="K31" s="36"/>
      <c r="L31" s="36"/>
      <c r="M31" s="36"/>
      <c r="N31" s="36"/>
      <c r="O31" s="27"/>
      <c r="P31" s="28"/>
      <c r="Q31" s="36"/>
      <c r="R31" s="36"/>
      <c r="S31" s="36"/>
      <c r="T31" s="36"/>
      <c r="U31" s="36"/>
      <c r="V31" s="27"/>
      <c r="W31" s="28"/>
      <c r="X31" s="36"/>
      <c r="Y31" s="36"/>
      <c r="Z31" s="36"/>
      <c r="AA31" s="36"/>
      <c r="AB31" s="36"/>
      <c r="AC31" s="27"/>
      <c r="AD31" s="28"/>
      <c r="AE31" s="80" t="s">
        <v>15</v>
      </c>
      <c r="AF31" s="80"/>
      <c r="AG31" s="80"/>
      <c r="AH31" s="80"/>
      <c r="AI31" s="80"/>
      <c r="AJ31" s="80"/>
      <c r="AK31" s="80"/>
      <c r="AL31" s="38"/>
      <c r="AM31" s="37"/>
      <c r="AN31" s="38"/>
      <c r="AO31" s="37"/>
      <c r="AP31" s="122"/>
    </row>
    <row r="32" spans="1:42" x14ac:dyDescent="0.25">
      <c r="A32" s="121"/>
      <c r="B32" s="80"/>
      <c r="C32" s="80"/>
      <c r="D32" s="80"/>
      <c r="E32" s="80"/>
      <c r="F32" s="80"/>
      <c r="G32" s="80"/>
      <c r="H32" s="27"/>
      <c r="I32" s="28"/>
      <c r="J32" s="80"/>
      <c r="K32" s="80"/>
      <c r="L32" s="80"/>
      <c r="M32" s="80"/>
      <c r="N32" s="80"/>
      <c r="O32" s="27"/>
      <c r="P32" s="28"/>
      <c r="Q32" s="80"/>
      <c r="R32" s="80"/>
      <c r="S32" s="80"/>
      <c r="T32" s="80"/>
      <c r="U32" s="80"/>
      <c r="V32" s="27"/>
      <c r="W32" s="28"/>
      <c r="X32" s="80"/>
      <c r="Y32" s="80"/>
      <c r="Z32" s="80"/>
      <c r="AA32" s="80"/>
      <c r="AB32" s="80"/>
      <c r="AC32" s="27"/>
      <c r="AD32" s="28"/>
      <c r="AE32" s="80"/>
      <c r="AF32" s="80"/>
      <c r="AG32" s="80"/>
      <c r="AH32" s="80"/>
      <c r="AI32" s="80"/>
      <c r="AJ32" s="80"/>
      <c r="AK32" s="80"/>
      <c r="AL32" s="48"/>
      <c r="AM32" s="47"/>
      <c r="AN32" s="48"/>
      <c r="AO32" s="47"/>
      <c r="AP32" s="122"/>
    </row>
    <row r="33" spans="1:42" x14ac:dyDescent="0.25">
      <c r="A33" s="121"/>
      <c r="B33" s="80"/>
      <c r="C33" s="80"/>
      <c r="D33" s="80"/>
      <c r="E33" s="80"/>
      <c r="F33" s="80"/>
      <c r="G33" s="80"/>
      <c r="H33" s="27"/>
      <c r="I33" s="28"/>
      <c r="J33" s="80"/>
      <c r="K33" s="80"/>
      <c r="L33" s="80"/>
      <c r="M33" s="80"/>
      <c r="N33" s="80"/>
      <c r="O33" s="27"/>
      <c r="P33" s="28"/>
      <c r="Q33" s="80"/>
      <c r="R33" s="80"/>
      <c r="S33" s="80"/>
      <c r="T33" s="80"/>
      <c r="U33" s="80"/>
      <c r="V33" s="27"/>
      <c r="W33" s="28"/>
      <c r="X33" s="80"/>
      <c r="Y33" s="80"/>
      <c r="Z33" s="80"/>
      <c r="AA33" s="80"/>
      <c r="AB33" s="80"/>
      <c r="AC33" s="27"/>
      <c r="AD33" s="28"/>
      <c r="AE33" s="80" t="s">
        <v>16</v>
      </c>
      <c r="AF33" s="80"/>
      <c r="AG33" s="80"/>
      <c r="AH33" s="80"/>
      <c r="AI33" s="80"/>
      <c r="AJ33" s="80"/>
      <c r="AK33" s="80"/>
      <c r="AL33" s="38"/>
      <c r="AM33" s="37"/>
      <c r="AN33" s="38"/>
      <c r="AO33" s="37"/>
      <c r="AP33" s="122"/>
    </row>
    <row r="34" spans="1:42" x14ac:dyDescent="0.25">
      <c r="A34" s="121"/>
      <c r="B34" s="80"/>
      <c r="C34" s="80"/>
      <c r="D34" s="80"/>
      <c r="E34" s="80"/>
      <c r="F34" s="80"/>
      <c r="G34" s="80"/>
      <c r="H34" s="27"/>
      <c r="I34" s="28"/>
      <c r="J34" s="80"/>
      <c r="K34" s="80"/>
      <c r="L34" s="80"/>
      <c r="M34" s="80"/>
      <c r="N34" s="80"/>
      <c r="O34" s="27"/>
      <c r="P34" s="28"/>
      <c r="Q34" s="80"/>
      <c r="R34" s="80"/>
      <c r="S34" s="80"/>
      <c r="T34" s="80"/>
      <c r="U34" s="80"/>
      <c r="V34" s="27"/>
      <c r="W34" s="28"/>
      <c r="X34" s="80"/>
      <c r="Y34" s="80"/>
      <c r="Z34" s="80"/>
      <c r="AA34" s="80"/>
      <c r="AB34" s="80"/>
      <c r="AC34" s="27"/>
      <c r="AD34" s="28"/>
      <c r="AE34" s="80"/>
      <c r="AF34" s="80"/>
      <c r="AG34" s="80"/>
      <c r="AH34" s="48"/>
      <c r="AI34" s="47"/>
      <c r="AJ34" s="48"/>
      <c r="AK34" s="47"/>
      <c r="AL34" s="48"/>
      <c r="AM34" s="47"/>
      <c r="AN34" s="48"/>
      <c r="AO34" s="47"/>
      <c r="AP34" s="122"/>
    </row>
    <row r="35" spans="1:42" x14ac:dyDescent="0.25">
      <c r="A35" s="121"/>
      <c r="B35" s="80" t="s">
        <v>17</v>
      </c>
      <c r="C35" s="80"/>
      <c r="D35" s="80"/>
      <c r="E35" s="80"/>
      <c r="F35" s="80"/>
      <c r="G35" s="80"/>
      <c r="H35" s="27"/>
      <c r="I35" s="28"/>
      <c r="J35" s="80"/>
      <c r="K35" s="80"/>
      <c r="L35" s="80"/>
      <c r="M35" s="80"/>
      <c r="N35" s="80"/>
      <c r="O35" s="27"/>
      <c r="P35" s="28"/>
      <c r="Q35" s="80"/>
      <c r="R35" s="80"/>
      <c r="S35" s="80"/>
      <c r="T35" s="80"/>
      <c r="U35" s="80"/>
      <c r="V35" s="27"/>
      <c r="W35" s="28"/>
      <c r="X35" s="80"/>
      <c r="Y35" s="80"/>
      <c r="Z35" s="80"/>
      <c r="AA35" s="80"/>
      <c r="AB35" s="80"/>
      <c r="AC35" s="27"/>
      <c r="AD35" s="28"/>
      <c r="AE35" s="80" t="s">
        <v>18</v>
      </c>
      <c r="AF35" s="80"/>
      <c r="AG35" s="80"/>
      <c r="AH35" s="38"/>
      <c r="AI35" s="37"/>
      <c r="AJ35" s="38"/>
      <c r="AK35" s="37"/>
      <c r="AL35" s="38"/>
      <c r="AM35" s="37"/>
      <c r="AN35" s="38"/>
      <c r="AO35" s="37"/>
      <c r="AP35" s="122"/>
    </row>
    <row r="36" spans="1:42" ht="10.75" x14ac:dyDescent="0.25">
      <c r="A36" s="121"/>
      <c r="B36" s="80" t="s">
        <v>19</v>
      </c>
      <c r="C36" s="80"/>
      <c r="D36" s="80"/>
      <c r="E36" s="80"/>
      <c r="F36" s="80"/>
      <c r="G36" s="80"/>
      <c r="H36" s="27"/>
      <c r="I36" s="28"/>
      <c r="J36" s="80"/>
      <c r="K36" s="80"/>
      <c r="L36" s="80"/>
      <c r="M36" s="80"/>
      <c r="N36" s="80"/>
      <c r="O36" s="27"/>
      <c r="P36" s="28"/>
      <c r="Q36" s="80"/>
      <c r="R36" s="80"/>
      <c r="S36" s="80"/>
      <c r="T36" s="80"/>
      <c r="U36" s="80"/>
      <c r="V36" s="27"/>
      <c r="W36" s="28"/>
      <c r="X36" s="80"/>
      <c r="Y36" s="80"/>
      <c r="Z36" s="80"/>
      <c r="AA36" s="80"/>
      <c r="AB36" s="80"/>
      <c r="AC36" s="27"/>
      <c r="AD36" s="28"/>
      <c r="AE36" s="80" t="s">
        <v>20</v>
      </c>
      <c r="AF36" s="80"/>
      <c r="AG36" s="80"/>
      <c r="AH36" s="48"/>
      <c r="AI36" s="47"/>
      <c r="AJ36" s="48"/>
      <c r="AK36" s="47"/>
      <c r="AL36" s="48"/>
      <c r="AM36" s="47"/>
      <c r="AN36" s="48"/>
      <c r="AO36" s="47"/>
      <c r="AP36" s="122"/>
    </row>
    <row r="37" spans="1:42" x14ac:dyDescent="0.25">
      <c r="A37" s="121"/>
      <c r="B37" s="80" t="s">
        <v>21</v>
      </c>
      <c r="D37" s="80"/>
      <c r="E37" s="80"/>
      <c r="F37" s="80"/>
      <c r="G37" s="80"/>
      <c r="H37" s="27"/>
      <c r="I37" s="28"/>
      <c r="J37" s="36"/>
      <c r="K37" s="36"/>
      <c r="L37" s="36"/>
      <c r="M37" s="36"/>
      <c r="N37" s="36"/>
      <c r="O37" s="27"/>
      <c r="P37" s="28"/>
      <c r="Q37" s="36"/>
      <c r="R37" s="36"/>
      <c r="S37" s="36"/>
      <c r="T37" s="36"/>
      <c r="U37" s="36"/>
      <c r="V37" s="27"/>
      <c r="W37" s="28"/>
      <c r="X37" s="36"/>
      <c r="Y37" s="36"/>
      <c r="Z37" s="36"/>
      <c r="AA37" s="36"/>
      <c r="AB37" s="36"/>
      <c r="AC37" s="27"/>
      <c r="AD37" s="28"/>
      <c r="AE37" t="s">
        <v>22</v>
      </c>
      <c r="AF37" s="80"/>
      <c r="AG37" s="80"/>
      <c r="AH37" s="38"/>
      <c r="AI37" s="37"/>
      <c r="AJ37" s="38"/>
      <c r="AK37" s="37"/>
      <c r="AL37" s="38"/>
      <c r="AM37" s="37"/>
      <c r="AN37" s="38"/>
      <c r="AO37" s="37"/>
      <c r="AP37" s="122"/>
    </row>
    <row r="38" spans="1:42" x14ac:dyDescent="0.25">
      <c r="A38" s="121"/>
      <c r="B38" s="80"/>
      <c r="C38" s="80"/>
      <c r="D38" s="80"/>
      <c r="E38" s="80"/>
      <c r="F38" s="80"/>
      <c r="G38" s="80"/>
      <c r="H38" s="27"/>
      <c r="I38" s="28"/>
      <c r="J38" s="80"/>
      <c r="K38" s="80"/>
      <c r="L38" s="80"/>
      <c r="M38" s="80"/>
      <c r="N38" s="80"/>
      <c r="O38" s="27"/>
      <c r="P38" s="28"/>
      <c r="Q38" s="80"/>
      <c r="R38" s="80"/>
      <c r="S38" s="80"/>
      <c r="T38" s="80"/>
      <c r="U38" s="80"/>
      <c r="V38" s="27"/>
      <c r="W38" s="28"/>
      <c r="X38" s="80"/>
      <c r="Y38" s="80"/>
      <c r="Z38" s="80"/>
      <c r="AA38" s="80"/>
      <c r="AB38" s="80"/>
      <c r="AC38" s="27"/>
      <c r="AD38" s="28"/>
      <c r="AE38" s="80"/>
      <c r="AF38" s="80"/>
      <c r="AG38" s="80"/>
      <c r="AH38" s="80"/>
      <c r="AI38" s="80"/>
      <c r="AJ38" s="80"/>
      <c r="AK38" s="80"/>
      <c r="AL38" s="80"/>
      <c r="AM38" s="80"/>
      <c r="AN38" s="48"/>
      <c r="AO38" s="47"/>
      <c r="AP38" s="122"/>
    </row>
    <row r="39" spans="1:42" x14ac:dyDescent="0.25">
      <c r="A39" s="121"/>
      <c r="B39" s="80" t="s">
        <v>23</v>
      </c>
      <c r="C39" s="80"/>
      <c r="D39" s="80"/>
      <c r="E39" s="80"/>
      <c r="F39" s="80"/>
      <c r="G39" s="80"/>
      <c r="H39" s="27"/>
      <c r="I39" s="28"/>
      <c r="J39" s="36"/>
      <c r="K39" s="36"/>
      <c r="L39" s="36"/>
      <c r="M39" s="36"/>
      <c r="N39" s="36"/>
      <c r="O39" s="27"/>
      <c r="P39" s="28"/>
      <c r="Q39" s="36"/>
      <c r="R39" s="36"/>
      <c r="S39" s="36"/>
      <c r="T39" s="36"/>
      <c r="U39" s="36"/>
      <c r="V39" s="27"/>
      <c r="W39" s="28"/>
      <c r="X39" s="36"/>
      <c r="Y39" s="36"/>
      <c r="Z39" s="36"/>
      <c r="AA39" s="36"/>
      <c r="AB39" s="36"/>
      <c r="AC39" s="27"/>
      <c r="AD39" s="28"/>
      <c r="AE39" s="80" t="s">
        <v>23</v>
      </c>
      <c r="AF39" s="80"/>
      <c r="AG39" s="80"/>
      <c r="AH39" s="80"/>
      <c r="AI39" s="80"/>
      <c r="AJ39" s="80"/>
      <c r="AK39" s="80"/>
      <c r="AL39" s="80"/>
      <c r="AM39" s="80"/>
      <c r="AN39" s="38"/>
      <c r="AO39" s="37"/>
      <c r="AP39" s="122"/>
    </row>
    <row r="40" spans="1:42" ht="6" customHeight="1" x14ac:dyDescent="0.25">
      <c r="A40" s="129"/>
      <c r="B40" s="36"/>
      <c r="C40" s="36"/>
      <c r="D40" s="36"/>
      <c r="E40" s="36"/>
      <c r="F40" s="36"/>
      <c r="G40" s="36"/>
      <c r="H40" s="37"/>
      <c r="I40" s="38"/>
      <c r="J40" s="36"/>
      <c r="K40" s="36"/>
      <c r="L40" s="36"/>
      <c r="M40" s="36"/>
      <c r="N40" s="36"/>
      <c r="O40" s="37"/>
      <c r="P40" s="38"/>
      <c r="Q40" s="36"/>
      <c r="R40" s="36"/>
      <c r="S40" s="36"/>
      <c r="T40" s="36"/>
      <c r="U40" s="36"/>
      <c r="V40" s="37"/>
      <c r="W40" s="38"/>
      <c r="X40" s="36"/>
      <c r="Y40" s="36"/>
      <c r="Z40" s="36"/>
      <c r="AA40" s="36"/>
      <c r="AB40" s="36"/>
      <c r="AC40" s="37"/>
      <c r="AD40" s="38"/>
      <c r="AE40" s="36"/>
      <c r="AF40" s="36"/>
      <c r="AG40" s="36"/>
      <c r="AH40" s="36"/>
      <c r="AI40" s="36"/>
      <c r="AJ40" s="36"/>
      <c r="AK40" s="36"/>
      <c r="AL40" s="36"/>
      <c r="AM40" s="36"/>
      <c r="AN40" s="36"/>
      <c r="AO40" s="36"/>
      <c r="AP40" s="130"/>
    </row>
    <row r="41" spans="1:42" ht="6" customHeight="1" x14ac:dyDescent="0.25">
      <c r="A41" s="131"/>
      <c r="B41" s="46"/>
      <c r="C41" s="46"/>
      <c r="D41" s="46"/>
      <c r="E41" s="46"/>
      <c r="F41" s="46"/>
      <c r="G41" s="46"/>
      <c r="H41" s="47"/>
      <c r="I41" s="48"/>
      <c r="J41" s="46"/>
      <c r="K41" s="46"/>
      <c r="L41" s="46"/>
      <c r="M41" s="46"/>
      <c r="N41" s="46"/>
      <c r="O41" s="47"/>
      <c r="P41" s="48"/>
      <c r="Q41" s="46"/>
      <c r="R41" s="46"/>
      <c r="S41" s="46"/>
      <c r="T41" s="46"/>
      <c r="U41" s="46"/>
      <c r="V41" s="47"/>
      <c r="W41" s="55"/>
      <c r="X41" s="56"/>
      <c r="Y41" s="56"/>
      <c r="Z41" s="56"/>
      <c r="AA41" s="56"/>
      <c r="AB41" s="56"/>
      <c r="AC41" s="57"/>
      <c r="AD41" s="48"/>
      <c r="AE41" s="46"/>
      <c r="AF41" s="46"/>
      <c r="AG41" s="46"/>
      <c r="AH41" s="46"/>
      <c r="AI41" s="46"/>
      <c r="AJ41" s="46"/>
      <c r="AK41" s="46"/>
      <c r="AL41" s="46"/>
      <c r="AM41" s="46"/>
      <c r="AN41" s="46"/>
      <c r="AO41" s="46"/>
      <c r="AP41" s="132"/>
    </row>
    <row r="42" spans="1:42" x14ac:dyDescent="0.25">
      <c r="A42" s="121"/>
      <c r="B42" s="80" t="s">
        <v>24</v>
      </c>
      <c r="C42" s="80"/>
      <c r="D42" s="80"/>
      <c r="E42" s="80"/>
      <c r="G42" s="67" t="s">
        <v>14</v>
      </c>
      <c r="H42" s="27"/>
      <c r="I42" s="28"/>
      <c r="J42" s="36"/>
      <c r="K42" s="36"/>
      <c r="L42" s="36"/>
      <c r="M42" s="36"/>
      <c r="N42" s="36"/>
      <c r="O42" s="27"/>
      <c r="P42" s="28"/>
      <c r="Q42" s="36"/>
      <c r="R42" s="36"/>
      <c r="S42" s="36"/>
      <c r="T42" s="36"/>
      <c r="U42" s="36"/>
      <c r="V42" s="27"/>
      <c r="W42" s="29"/>
      <c r="X42" s="133"/>
      <c r="Y42" s="133"/>
      <c r="Z42" s="133"/>
      <c r="AA42" s="133"/>
      <c r="AB42" s="133"/>
      <c r="AC42" s="30"/>
      <c r="AD42" s="28"/>
      <c r="AE42" s="80"/>
      <c r="AF42" s="80"/>
      <c r="AG42" s="80"/>
      <c r="AH42" s="80"/>
      <c r="AI42" s="80"/>
      <c r="AJ42" s="80"/>
      <c r="AK42" s="80"/>
      <c r="AL42" s="80"/>
      <c r="AM42" s="80"/>
      <c r="AN42" s="80"/>
      <c r="AO42" s="80"/>
      <c r="AP42" s="122"/>
    </row>
    <row r="43" spans="1:42" x14ac:dyDescent="0.25">
      <c r="A43" s="121"/>
      <c r="B43" s="80" t="s">
        <v>25</v>
      </c>
      <c r="C43" s="80"/>
      <c r="D43" s="80"/>
      <c r="E43" s="80"/>
      <c r="G43" s="67"/>
      <c r="H43" s="27"/>
      <c r="I43" s="28"/>
      <c r="J43" s="80"/>
      <c r="K43" s="80"/>
      <c r="L43" s="80"/>
      <c r="M43" s="80"/>
      <c r="N43" s="80"/>
      <c r="O43" s="27"/>
      <c r="P43" s="28"/>
      <c r="Q43" s="80"/>
      <c r="R43" s="80"/>
      <c r="S43" s="80"/>
      <c r="T43" s="80"/>
      <c r="U43" s="80"/>
      <c r="V43" s="27"/>
      <c r="W43" s="29"/>
      <c r="X43" s="133"/>
      <c r="Y43" s="133"/>
      <c r="Z43" s="133"/>
      <c r="AA43" s="133"/>
      <c r="AB43" s="133"/>
      <c r="AC43" s="30"/>
      <c r="AD43" s="28"/>
      <c r="AE43" s="80" t="s">
        <v>26</v>
      </c>
      <c r="AF43" s="80"/>
      <c r="AG43" s="80"/>
      <c r="AH43" s="80"/>
      <c r="AI43" s="80"/>
      <c r="AJ43" s="80"/>
      <c r="AK43" s="80"/>
      <c r="AL43" s="80"/>
      <c r="AM43" s="80"/>
      <c r="AN43" s="48"/>
      <c r="AO43" s="47"/>
      <c r="AP43" s="122"/>
    </row>
    <row r="44" spans="1:42" x14ac:dyDescent="0.25">
      <c r="A44" s="121"/>
      <c r="B44" s="80"/>
      <c r="C44" s="80"/>
      <c r="D44" s="80"/>
      <c r="E44" s="80"/>
      <c r="G44" s="67" t="s">
        <v>27</v>
      </c>
      <c r="H44" s="27"/>
      <c r="I44" s="28"/>
      <c r="J44" s="36"/>
      <c r="K44" s="36"/>
      <c r="L44" s="36"/>
      <c r="M44" s="36"/>
      <c r="N44" s="36"/>
      <c r="O44" s="27"/>
      <c r="P44" s="28"/>
      <c r="Q44" s="36"/>
      <c r="R44" s="36"/>
      <c r="S44" s="36"/>
      <c r="T44" s="36"/>
      <c r="U44" s="36"/>
      <c r="V44" s="27"/>
      <c r="W44" s="29"/>
      <c r="X44" s="133"/>
      <c r="Y44" s="133"/>
      <c r="Z44" s="133"/>
      <c r="AA44" s="133"/>
      <c r="AB44" s="133"/>
      <c r="AC44" s="30"/>
      <c r="AD44" s="28"/>
      <c r="AF44" s="80" t="s">
        <v>28</v>
      </c>
      <c r="AG44" s="80"/>
      <c r="AH44" s="80"/>
      <c r="AI44" s="80"/>
      <c r="AJ44" s="80"/>
      <c r="AK44" s="80"/>
      <c r="AL44" s="80"/>
      <c r="AM44" s="80"/>
      <c r="AN44" s="38"/>
      <c r="AO44" s="37"/>
      <c r="AP44" s="122"/>
    </row>
    <row r="45" spans="1:42" ht="6" customHeight="1" x14ac:dyDescent="0.25">
      <c r="A45" s="129"/>
      <c r="B45" s="36"/>
      <c r="C45" s="36"/>
      <c r="D45" s="36"/>
      <c r="E45" s="36"/>
      <c r="F45" s="36"/>
      <c r="G45" s="36"/>
      <c r="H45" s="37"/>
      <c r="I45" s="38"/>
      <c r="J45" s="36"/>
      <c r="K45" s="36"/>
      <c r="L45" s="36"/>
      <c r="M45" s="36"/>
      <c r="N45" s="36"/>
      <c r="O45" s="37"/>
      <c r="P45" s="38"/>
      <c r="Q45" s="36"/>
      <c r="R45" s="36"/>
      <c r="S45" s="36"/>
      <c r="T45" s="36"/>
      <c r="U45" s="36"/>
      <c r="V45" s="37"/>
      <c r="W45" s="39"/>
      <c r="X45" s="40"/>
      <c r="Y45" s="40"/>
      <c r="Z45" s="40"/>
      <c r="AA45" s="40"/>
      <c r="AB45" s="40"/>
      <c r="AC45" s="41"/>
      <c r="AD45" s="38"/>
      <c r="AE45" s="36"/>
      <c r="AF45" s="36"/>
      <c r="AG45" s="36"/>
      <c r="AH45" s="36"/>
      <c r="AI45" s="36"/>
      <c r="AJ45" s="36"/>
      <c r="AK45" s="36"/>
      <c r="AL45" s="36"/>
      <c r="AM45" s="36"/>
      <c r="AN45" s="36"/>
      <c r="AO45" s="36"/>
      <c r="AP45" s="130"/>
    </row>
    <row r="46" spans="1:42" ht="6" customHeight="1" x14ac:dyDescent="0.25">
      <c r="A46" s="131"/>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7"/>
      <c r="AD46" s="48"/>
      <c r="AE46" s="46"/>
      <c r="AF46" s="46"/>
      <c r="AG46" s="46"/>
      <c r="AH46" s="46"/>
      <c r="AI46" s="46"/>
      <c r="AJ46" s="46"/>
      <c r="AK46" s="46"/>
      <c r="AL46" s="46"/>
      <c r="AM46" s="46"/>
      <c r="AN46" s="46"/>
      <c r="AO46" s="46"/>
      <c r="AP46" s="132"/>
    </row>
    <row r="47" spans="1:42" x14ac:dyDescent="0.25">
      <c r="A47" s="121"/>
      <c r="B47" s="80" t="s">
        <v>29</v>
      </c>
      <c r="C47" s="80"/>
      <c r="D47" s="80"/>
      <c r="E47" s="80"/>
      <c r="AB47" s="80"/>
      <c r="AC47" s="27"/>
      <c r="AD47" s="28"/>
      <c r="AE47" s="80" t="s">
        <v>30</v>
      </c>
      <c r="AF47" s="80"/>
      <c r="AG47" s="80"/>
      <c r="AH47" s="80"/>
      <c r="AI47" s="80"/>
      <c r="AJ47" s="80"/>
      <c r="AK47" s="80"/>
      <c r="AL47" s="48"/>
      <c r="AM47" s="47"/>
      <c r="AN47" s="48"/>
      <c r="AO47" s="47"/>
      <c r="AP47" s="122"/>
    </row>
    <row r="48" spans="1:42" x14ac:dyDescent="0.25">
      <c r="A48" s="121"/>
      <c r="B48" s="80"/>
      <c r="C48" s="80"/>
      <c r="D48" s="80"/>
      <c r="E48" s="80"/>
      <c r="AB48" s="80"/>
      <c r="AC48" s="27"/>
      <c r="AD48" s="28"/>
      <c r="AF48" s="80" t="s">
        <v>31</v>
      </c>
      <c r="AG48" s="80"/>
      <c r="AH48" s="80"/>
      <c r="AI48" s="80"/>
      <c r="AJ48" s="80"/>
      <c r="AK48" s="80"/>
      <c r="AL48" s="38"/>
      <c r="AM48" s="37"/>
      <c r="AN48" s="38"/>
      <c r="AO48" s="37"/>
      <c r="AP48" s="122"/>
    </row>
    <row r="49" spans="1:42" x14ac:dyDescent="0.25">
      <c r="A49" s="121"/>
      <c r="B49" s="80"/>
      <c r="C49" s="254">
        <v>1</v>
      </c>
      <c r="D49" s="80"/>
      <c r="E49" s="80" t="s">
        <v>32</v>
      </c>
      <c r="F49" s="80"/>
      <c r="G49" s="80"/>
      <c r="H49" s="80"/>
      <c r="I49" s="80"/>
      <c r="J49" s="80"/>
      <c r="K49" s="80"/>
      <c r="L49" s="80"/>
      <c r="M49" s="80"/>
      <c r="N49" s="80"/>
      <c r="O49" s="80"/>
      <c r="P49" s="80"/>
      <c r="Q49" s="80"/>
      <c r="R49" s="80"/>
      <c r="S49" s="80"/>
      <c r="T49" s="80"/>
      <c r="U49" s="80"/>
      <c r="V49" s="80"/>
      <c r="W49" s="80"/>
      <c r="X49" s="80"/>
      <c r="AB49" s="80"/>
      <c r="AC49" s="27"/>
      <c r="AD49" s="28"/>
      <c r="AE49" s="80"/>
      <c r="AF49" s="80" t="s">
        <v>33</v>
      </c>
      <c r="AG49" s="80"/>
      <c r="AH49" s="80"/>
      <c r="AI49" s="80"/>
      <c r="AJ49" s="80"/>
      <c r="AK49" s="80"/>
      <c r="AL49" s="80"/>
      <c r="AM49" s="80"/>
      <c r="AN49" s="80"/>
      <c r="AO49" s="80"/>
      <c r="AP49" s="122"/>
    </row>
    <row r="50" spans="1:42" x14ac:dyDescent="0.25">
      <c r="A50" s="121"/>
      <c r="B50" s="80"/>
      <c r="C50" s="254">
        <v>2</v>
      </c>
      <c r="D50" s="80"/>
      <c r="E50" s="80" t="s">
        <v>34</v>
      </c>
      <c r="F50" s="80"/>
      <c r="G50" s="80"/>
      <c r="H50" s="80"/>
      <c r="I50" s="80"/>
      <c r="J50" s="80"/>
      <c r="K50" s="80"/>
      <c r="L50" s="80"/>
      <c r="M50" s="80"/>
      <c r="N50" s="80"/>
      <c r="O50" s="80"/>
      <c r="P50" s="80"/>
      <c r="Q50" s="80"/>
      <c r="R50" s="80"/>
      <c r="S50" s="80"/>
      <c r="T50" s="80"/>
      <c r="U50" s="80"/>
      <c r="V50" s="80"/>
      <c r="W50" s="80"/>
      <c r="X50" s="80"/>
      <c r="AB50" s="80"/>
      <c r="AC50" s="27"/>
      <c r="AD50" s="28"/>
      <c r="AE50" s="80"/>
      <c r="AF50" s="80"/>
      <c r="AG50" s="80"/>
      <c r="AH50" s="80"/>
      <c r="AI50" s="80"/>
      <c r="AJ50" s="80"/>
      <c r="AK50" s="80"/>
      <c r="AL50" s="80"/>
      <c r="AM50" s="80"/>
      <c r="AN50" s="80"/>
      <c r="AO50" s="80"/>
      <c r="AP50" s="122"/>
    </row>
    <row r="51" spans="1:42" x14ac:dyDescent="0.25">
      <c r="A51" s="121"/>
      <c r="B51" s="80"/>
      <c r="C51" s="254"/>
      <c r="D51" s="80"/>
      <c r="F51" s="80" t="s">
        <v>35</v>
      </c>
      <c r="G51" s="80"/>
      <c r="H51" s="80"/>
      <c r="I51" s="80"/>
      <c r="J51" s="80"/>
      <c r="K51" s="80"/>
      <c r="L51" s="80"/>
      <c r="M51" s="80"/>
      <c r="N51" s="80"/>
      <c r="O51" s="80"/>
      <c r="P51" s="80"/>
      <c r="Q51" s="80"/>
      <c r="R51" s="80"/>
      <c r="S51" s="80"/>
      <c r="T51" s="80"/>
      <c r="U51" s="80"/>
      <c r="V51" s="80"/>
      <c r="W51" s="80"/>
      <c r="X51" s="80"/>
      <c r="AB51" s="80"/>
      <c r="AC51" s="27"/>
      <c r="AD51" s="28"/>
      <c r="AE51" s="80" t="s">
        <v>36</v>
      </c>
      <c r="AF51" s="80"/>
      <c r="AG51" s="80"/>
      <c r="AH51" s="80"/>
      <c r="AI51" s="80"/>
      <c r="AJ51" s="80"/>
      <c r="AK51" s="80"/>
      <c r="AL51" s="48"/>
      <c r="AM51" s="47"/>
      <c r="AN51" s="48"/>
      <c r="AO51" s="47"/>
      <c r="AP51" s="122"/>
    </row>
    <row r="52" spans="1:42" x14ac:dyDescent="0.25">
      <c r="A52" s="121"/>
      <c r="B52" s="80"/>
      <c r="C52" s="254">
        <v>3</v>
      </c>
      <c r="D52" s="80"/>
      <c r="E52" s="80" t="s">
        <v>37</v>
      </c>
      <c r="F52" s="80"/>
      <c r="G52" s="80"/>
      <c r="H52" s="80"/>
      <c r="I52" s="80"/>
      <c r="J52" s="80"/>
      <c r="K52" s="80"/>
      <c r="L52" s="80"/>
      <c r="M52" s="80"/>
      <c r="N52" s="80"/>
      <c r="O52" s="80"/>
      <c r="P52" s="80"/>
      <c r="Q52" s="80"/>
      <c r="R52" s="80"/>
      <c r="S52" s="80"/>
      <c r="T52" s="80"/>
      <c r="U52" s="80"/>
      <c r="V52" s="80"/>
      <c r="W52" s="80"/>
      <c r="X52" s="80"/>
      <c r="AB52" s="80"/>
      <c r="AC52" s="27"/>
      <c r="AD52" s="28"/>
      <c r="AF52" s="80" t="s">
        <v>38</v>
      </c>
      <c r="AG52" s="80"/>
      <c r="AH52" s="80"/>
      <c r="AI52" s="80"/>
      <c r="AJ52" s="80"/>
      <c r="AK52" s="80"/>
      <c r="AL52" s="38"/>
      <c r="AM52" s="37"/>
      <c r="AN52" s="38"/>
      <c r="AO52" s="37"/>
      <c r="AP52" s="122"/>
    </row>
    <row r="53" spans="1:42" x14ac:dyDescent="0.25">
      <c r="A53" s="121"/>
      <c r="B53" s="80"/>
      <c r="C53" s="254">
        <v>4</v>
      </c>
      <c r="D53" s="80"/>
      <c r="E53" s="80" t="s">
        <v>39</v>
      </c>
      <c r="F53" s="80"/>
      <c r="G53" s="80"/>
      <c r="H53" s="80"/>
      <c r="I53" s="80"/>
      <c r="J53" s="80"/>
      <c r="K53" s="80"/>
      <c r="L53" s="80"/>
      <c r="M53" s="80"/>
      <c r="N53" s="80"/>
      <c r="O53" s="80"/>
      <c r="P53" s="80"/>
      <c r="Q53" s="80"/>
      <c r="R53" s="80"/>
      <c r="S53" s="80"/>
      <c r="T53" s="80"/>
      <c r="U53" s="80"/>
      <c r="V53" s="80"/>
      <c r="W53" s="80"/>
      <c r="X53" s="80"/>
      <c r="AB53" s="80"/>
      <c r="AC53" s="27"/>
      <c r="AD53" s="28"/>
      <c r="AE53" s="80"/>
      <c r="AF53" s="80"/>
      <c r="AG53" s="80"/>
      <c r="AH53" s="80"/>
      <c r="AI53" s="80"/>
      <c r="AJ53" s="80"/>
      <c r="AK53" s="80"/>
      <c r="AL53" s="80"/>
      <c r="AM53" s="80"/>
      <c r="AN53" s="80"/>
      <c r="AO53" s="80"/>
      <c r="AP53" s="122"/>
    </row>
    <row r="54" spans="1:42" x14ac:dyDescent="0.25">
      <c r="A54" s="121"/>
      <c r="B54" s="80"/>
      <c r="C54" s="254">
        <v>5</v>
      </c>
      <c r="D54" s="80"/>
      <c r="E54" s="80" t="s">
        <v>40</v>
      </c>
      <c r="F54" s="80"/>
      <c r="G54" s="80"/>
      <c r="H54" s="80"/>
      <c r="I54" s="80"/>
      <c r="J54" s="80"/>
      <c r="K54" s="80"/>
      <c r="L54" s="80"/>
      <c r="M54" s="80"/>
      <c r="N54" s="80"/>
      <c r="O54" s="80"/>
      <c r="P54" s="80"/>
      <c r="Q54" s="80"/>
      <c r="R54" s="80"/>
      <c r="S54" s="80"/>
      <c r="T54" s="80"/>
      <c r="U54" s="80"/>
      <c r="V54" s="80"/>
      <c r="W54" s="80"/>
      <c r="X54" s="80"/>
      <c r="AB54" s="80"/>
      <c r="AC54" s="27"/>
      <c r="AD54" s="28"/>
      <c r="AE54" s="80"/>
      <c r="AF54" s="80"/>
      <c r="AG54" s="80"/>
      <c r="AH54" s="80"/>
      <c r="AI54" s="80"/>
      <c r="AJ54" s="80"/>
      <c r="AK54" s="80"/>
      <c r="AL54" s="80"/>
      <c r="AM54" s="80"/>
      <c r="AN54" s="80"/>
      <c r="AO54" s="80"/>
      <c r="AP54" s="122"/>
    </row>
    <row r="55" spans="1:42" x14ac:dyDescent="0.25">
      <c r="A55" s="121"/>
      <c r="B55" s="80"/>
      <c r="C55" s="254">
        <v>6</v>
      </c>
      <c r="D55" s="80"/>
      <c r="E55" s="80" t="s">
        <v>41</v>
      </c>
      <c r="F55" s="80"/>
      <c r="G55" s="80"/>
      <c r="H55" s="80"/>
      <c r="I55" s="80"/>
      <c r="J55" s="80"/>
      <c r="K55" s="80"/>
      <c r="L55" s="80"/>
      <c r="M55" s="80"/>
      <c r="N55" s="80"/>
      <c r="O55" s="80"/>
      <c r="P55" s="80"/>
      <c r="Q55" s="80"/>
      <c r="R55" s="80"/>
      <c r="S55" s="80"/>
      <c r="T55" s="80"/>
      <c r="U55" s="80"/>
      <c r="V55" s="80"/>
      <c r="W55" s="80"/>
      <c r="X55" s="80"/>
      <c r="AB55" s="80"/>
      <c r="AC55" s="27"/>
      <c r="AD55" s="28"/>
      <c r="AE55" s="80" t="s">
        <v>42</v>
      </c>
      <c r="AF55" s="80"/>
      <c r="AG55" s="80"/>
      <c r="AH55" s="80"/>
      <c r="AI55" s="80"/>
      <c r="AJ55" s="80"/>
      <c r="AK55" s="80"/>
      <c r="AL55" s="48"/>
      <c r="AM55" s="47"/>
      <c r="AN55" s="48"/>
      <c r="AO55" s="47"/>
      <c r="AP55" s="122"/>
    </row>
    <row r="56" spans="1:42" x14ac:dyDescent="0.25">
      <c r="A56" s="121"/>
      <c r="B56" s="80"/>
      <c r="C56" s="254">
        <v>7</v>
      </c>
      <c r="D56" s="80"/>
      <c r="E56" s="80" t="s">
        <v>43</v>
      </c>
      <c r="F56" s="80"/>
      <c r="G56" s="80"/>
      <c r="H56" s="80"/>
      <c r="I56" s="80"/>
      <c r="J56" s="80"/>
      <c r="K56" s="80"/>
      <c r="L56" s="80"/>
      <c r="M56" s="80"/>
      <c r="N56" s="80"/>
      <c r="O56" s="80"/>
      <c r="P56" s="80"/>
      <c r="Q56" s="80"/>
      <c r="R56" s="80"/>
      <c r="S56" s="80"/>
      <c r="T56" s="80"/>
      <c r="U56" s="80"/>
      <c r="V56" s="80"/>
      <c r="W56" s="80"/>
      <c r="X56" s="80"/>
      <c r="AB56" s="80"/>
      <c r="AC56" s="27"/>
      <c r="AD56" s="28"/>
      <c r="AF56" s="80" t="s">
        <v>38</v>
      </c>
      <c r="AG56" s="80"/>
      <c r="AH56" s="80"/>
      <c r="AI56" s="80"/>
      <c r="AJ56" s="80"/>
      <c r="AK56" s="80"/>
      <c r="AL56" s="38"/>
      <c r="AM56" s="37"/>
      <c r="AN56" s="38"/>
      <c r="AO56" s="37"/>
      <c r="AP56" s="122"/>
    </row>
    <row r="57" spans="1:42" x14ac:dyDescent="0.25">
      <c r="A57" s="121"/>
      <c r="B57" s="80"/>
      <c r="C57" s="254">
        <v>8</v>
      </c>
      <c r="D57" s="80"/>
      <c r="E57" s="80" t="s">
        <v>44</v>
      </c>
      <c r="F57" s="80"/>
      <c r="G57" s="80"/>
      <c r="H57" s="80"/>
      <c r="I57" s="80"/>
      <c r="J57" s="80"/>
      <c r="K57" s="80"/>
      <c r="L57" s="80"/>
      <c r="M57" s="80"/>
      <c r="N57" s="80"/>
      <c r="O57" s="80"/>
      <c r="P57" s="80"/>
      <c r="Q57" s="80"/>
      <c r="R57" s="80"/>
      <c r="S57" s="80"/>
      <c r="T57" s="80"/>
      <c r="U57" s="80"/>
      <c r="V57" s="80"/>
      <c r="W57" s="80"/>
      <c r="X57" s="80"/>
      <c r="AB57" s="80"/>
      <c r="AC57" s="27"/>
      <c r="AD57" s="28"/>
      <c r="AE57" s="80"/>
      <c r="AF57" s="80"/>
      <c r="AG57" s="80"/>
      <c r="AH57" s="80"/>
      <c r="AI57" s="80"/>
      <c r="AJ57" s="80"/>
      <c r="AK57" s="80"/>
      <c r="AL57" s="80"/>
      <c r="AM57" s="80"/>
      <c r="AN57" s="80"/>
      <c r="AO57" s="80"/>
      <c r="AP57" s="122"/>
    </row>
    <row r="58" spans="1:42" ht="10.75" x14ac:dyDescent="0.25">
      <c r="A58" s="121"/>
      <c r="B58" s="80"/>
      <c r="C58" s="254">
        <v>9</v>
      </c>
      <c r="D58" s="80"/>
      <c r="E58" s="80" t="s">
        <v>45</v>
      </c>
      <c r="F58" s="80"/>
      <c r="G58" s="80"/>
      <c r="H58" s="80"/>
      <c r="I58" s="80"/>
      <c r="J58" s="80"/>
      <c r="K58" s="80"/>
      <c r="L58" s="80"/>
      <c r="M58" s="80"/>
      <c r="N58" s="80"/>
      <c r="O58" s="80"/>
      <c r="P58" s="80"/>
      <c r="Q58" s="80"/>
      <c r="R58" s="80"/>
      <c r="S58" s="80"/>
      <c r="T58" s="80"/>
      <c r="U58" s="80"/>
      <c r="V58" s="80"/>
      <c r="W58" s="80"/>
      <c r="X58" s="80"/>
      <c r="AB58" s="80"/>
      <c r="AC58" s="27"/>
      <c r="AD58" s="28"/>
      <c r="AE58" s="80" t="s">
        <v>46</v>
      </c>
      <c r="AF58" s="80"/>
      <c r="AG58" s="80"/>
      <c r="AH58" s="80"/>
      <c r="AI58" s="80"/>
      <c r="AJ58" s="80"/>
      <c r="AK58" s="80"/>
      <c r="AL58" s="80"/>
      <c r="AM58" s="80"/>
      <c r="AN58" s="80"/>
      <c r="AO58" s="80"/>
      <c r="AP58" s="122"/>
    </row>
    <row r="59" spans="1:42" x14ac:dyDescent="0.25">
      <c r="A59" s="121"/>
      <c r="B59" s="80"/>
      <c r="C59" s="80"/>
      <c r="D59" s="80"/>
      <c r="E59" s="80"/>
      <c r="F59" s="80"/>
      <c r="H59" s="327" t="s">
        <v>47</v>
      </c>
      <c r="I59" s="327"/>
      <c r="J59" s="327"/>
      <c r="K59" s="327"/>
      <c r="L59" s="327"/>
      <c r="M59" s="327"/>
      <c r="N59" s="327"/>
      <c r="O59" s="327"/>
      <c r="P59" s="327"/>
      <c r="Q59" s="327"/>
      <c r="R59" s="327"/>
      <c r="S59" s="327"/>
      <c r="T59" s="327"/>
      <c r="U59" s="327"/>
      <c r="V59" s="327"/>
      <c r="W59" s="327"/>
      <c r="X59" s="327"/>
      <c r="Y59" s="327"/>
      <c r="Z59" s="80"/>
      <c r="AA59" s="80"/>
      <c r="AB59" s="80"/>
      <c r="AC59" s="27"/>
      <c r="AD59" s="28"/>
      <c r="AF59" s="80" t="s">
        <v>48</v>
      </c>
      <c r="AG59" s="80"/>
      <c r="AH59" s="80"/>
      <c r="AI59" s="80"/>
      <c r="AJ59" s="80"/>
      <c r="AK59" s="80"/>
      <c r="AL59" s="48"/>
      <c r="AM59" s="47"/>
      <c r="AN59" s="48"/>
      <c r="AO59" s="47"/>
      <c r="AP59" s="122"/>
    </row>
    <row r="60" spans="1:42" x14ac:dyDescent="0.25">
      <c r="A60" s="121"/>
      <c r="B60" s="80"/>
      <c r="C60" s="80"/>
      <c r="D60" s="80"/>
      <c r="E60" s="80"/>
      <c r="F60" s="80"/>
      <c r="G60" s="80"/>
      <c r="Z60" s="80"/>
      <c r="AA60" s="80"/>
      <c r="AB60" s="80"/>
      <c r="AC60" s="27"/>
      <c r="AD60" s="28"/>
      <c r="AF60" s="80" t="s">
        <v>49</v>
      </c>
      <c r="AG60" s="80"/>
      <c r="AH60" s="80"/>
      <c r="AI60" s="80"/>
      <c r="AJ60" s="80"/>
      <c r="AK60" s="80"/>
      <c r="AL60" s="38"/>
      <c r="AM60" s="37"/>
      <c r="AN60" s="38"/>
      <c r="AO60" s="37"/>
      <c r="AP60" s="122"/>
    </row>
    <row r="61" spans="1:42" x14ac:dyDescent="0.25">
      <c r="A61" s="121"/>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27"/>
      <c r="AD61" s="28"/>
      <c r="AF61" s="80" t="s">
        <v>50</v>
      </c>
      <c r="AG61" s="80"/>
      <c r="AH61" s="80"/>
      <c r="AI61" s="80"/>
      <c r="AJ61" s="80"/>
      <c r="AK61" s="80"/>
      <c r="AL61" s="80"/>
      <c r="AM61" s="80"/>
      <c r="AN61" s="80"/>
      <c r="AO61" s="80"/>
      <c r="AP61" s="122"/>
    </row>
    <row r="62" spans="1:42" ht="6" customHeight="1" thickBot="1" x14ac:dyDescent="0.3">
      <c r="A62" s="123"/>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4"/>
      <c r="AA62" s="124"/>
      <c r="AB62" s="124"/>
      <c r="AC62" s="134"/>
      <c r="AD62" s="135"/>
      <c r="AE62" s="124"/>
      <c r="AF62" s="124"/>
      <c r="AG62" s="124"/>
      <c r="AH62" s="124"/>
      <c r="AI62" s="124"/>
      <c r="AJ62" s="124"/>
      <c r="AK62" s="124"/>
      <c r="AL62" s="124"/>
      <c r="AM62" s="124"/>
      <c r="AN62" s="124"/>
      <c r="AO62" s="124"/>
      <c r="AP62" s="125"/>
    </row>
    <row r="63" spans="1:42" ht="6" customHeight="1" thickTop="1" x14ac:dyDescent="0.25">
      <c r="A63" s="131"/>
      <c r="B63" s="46"/>
      <c r="C63" s="46"/>
      <c r="D63" s="46"/>
      <c r="E63" s="46"/>
      <c r="F63" s="46"/>
      <c r="G63" s="46"/>
      <c r="H63" s="46"/>
      <c r="I63" s="46"/>
      <c r="J63" s="46"/>
      <c r="K63" s="46"/>
      <c r="L63" s="46"/>
      <c r="M63" s="46"/>
      <c r="N63" s="46"/>
      <c r="O63" s="46"/>
      <c r="P63" s="46"/>
      <c r="Q63" s="46"/>
      <c r="R63" s="46"/>
      <c r="S63" s="46"/>
      <c r="T63" s="46"/>
      <c r="U63" s="46"/>
      <c r="V63" s="46"/>
      <c r="W63" s="46"/>
      <c r="X63" s="46"/>
      <c r="Y63" s="46"/>
      <c r="Z63" s="46"/>
      <c r="AA63" s="46"/>
      <c r="AB63" s="46"/>
      <c r="AC63" s="46"/>
      <c r="AD63" s="46"/>
      <c r="AE63" s="46"/>
      <c r="AF63" s="46"/>
      <c r="AG63" s="46"/>
      <c r="AH63" s="46"/>
      <c r="AI63" s="46"/>
      <c r="AJ63" s="46"/>
      <c r="AK63" s="46"/>
      <c r="AL63" s="46"/>
      <c r="AM63" s="46"/>
      <c r="AN63" s="46"/>
      <c r="AO63" s="46"/>
      <c r="AP63" s="132"/>
    </row>
    <row r="64" spans="1:42" ht="11.25" customHeight="1" x14ac:dyDescent="0.25">
      <c r="A64" s="227"/>
      <c r="C64" s="3"/>
      <c r="D64" s="3"/>
      <c r="E64" s="3"/>
      <c r="F64" s="3"/>
      <c r="G64" s="4" t="s">
        <v>51</v>
      </c>
      <c r="H64" s="309" t="str">
        <f ca="1">LEFT(INDEX(INDIRECT("translations[" &amp; Language_Selected &amp; "]"),2),1)</f>
        <v>0</v>
      </c>
      <c r="I64" s="310"/>
      <c r="J64" s="313" t="str">
        <f ca="1">RIGHT(INDEX(INDIRECT("translations[" &amp; Language_Selected &amp; "]"),2),1)</f>
        <v>1</v>
      </c>
      <c r="K64" s="310"/>
      <c r="O64" s="3"/>
      <c r="P64" s="3"/>
      <c r="Q64" s="4" t="s">
        <v>52</v>
      </c>
      <c r="R64" s="5"/>
      <c r="S64" s="6"/>
      <c r="T64" s="5"/>
      <c r="U64" s="228"/>
      <c r="X64" s="3"/>
      <c r="Y64" s="3"/>
      <c r="Z64" s="3"/>
      <c r="AA64" s="3"/>
      <c r="AC64" s="4" t="s">
        <v>53</v>
      </c>
      <c r="AD64" s="5"/>
      <c r="AE64" s="71"/>
      <c r="AF64" s="5"/>
      <c r="AG64" s="73"/>
      <c r="AM64" s="9" t="s">
        <v>54</v>
      </c>
      <c r="AN64" s="5"/>
      <c r="AO64" s="228"/>
      <c r="AP64" s="229"/>
    </row>
    <row r="65" spans="1:54" ht="11.25" customHeight="1" x14ac:dyDescent="0.25">
      <c r="A65" s="227"/>
      <c r="D65" s="3"/>
      <c r="E65" s="3"/>
      <c r="F65" s="3"/>
      <c r="G65" s="4" t="s">
        <v>55</v>
      </c>
      <c r="H65" s="311"/>
      <c r="I65" s="312"/>
      <c r="J65" s="311"/>
      <c r="K65" s="312"/>
      <c r="O65" s="3"/>
      <c r="P65" s="3"/>
      <c r="Q65" s="4" t="s">
        <v>56</v>
      </c>
      <c r="R65" s="7"/>
      <c r="S65" s="8"/>
      <c r="T65" s="7"/>
      <c r="U65" s="230"/>
      <c r="Y65" s="3"/>
      <c r="Z65" s="3"/>
      <c r="AA65" s="3"/>
      <c r="AC65" s="4" t="s">
        <v>57</v>
      </c>
      <c r="AD65" s="7"/>
      <c r="AE65" s="82"/>
      <c r="AF65" s="7"/>
      <c r="AG65" s="202"/>
      <c r="AM65" s="9" t="s">
        <v>58</v>
      </c>
      <c r="AN65" s="7"/>
      <c r="AO65" s="230"/>
      <c r="AP65" s="229"/>
    </row>
    <row r="66" spans="1:54" ht="11.25" customHeight="1" x14ac:dyDescent="0.25">
      <c r="A66" s="227"/>
      <c r="AP66" s="229"/>
    </row>
    <row r="67" spans="1:54" ht="11.25" customHeight="1" x14ac:dyDescent="0.25">
      <c r="A67" s="121"/>
      <c r="C67" s="231"/>
      <c r="D67" s="231"/>
      <c r="E67" s="231"/>
      <c r="F67" s="3"/>
      <c r="G67" s="4" t="s">
        <v>51</v>
      </c>
      <c r="H67" s="318" t="s">
        <v>59</v>
      </c>
      <c r="I67" s="318"/>
      <c r="J67" s="318"/>
      <c r="K67" s="318"/>
      <c r="L67" s="318"/>
      <c r="M67" s="318"/>
      <c r="N67" s="318"/>
      <c r="O67" s="318"/>
      <c r="P67" s="318"/>
      <c r="Q67" s="318"/>
      <c r="R67" s="256"/>
      <c r="S67" s="256"/>
      <c r="T67" s="232" t="s">
        <v>60</v>
      </c>
      <c r="V67" s="256"/>
      <c r="W67" s="256"/>
      <c r="X67" s="233"/>
      <c r="Y67" s="3"/>
      <c r="Z67" s="3"/>
      <c r="AA67" s="3"/>
      <c r="AB67" s="3"/>
      <c r="AC67" s="3"/>
      <c r="AD67" s="80"/>
      <c r="AP67" s="122"/>
    </row>
    <row r="68" spans="1:54" ht="11.25" customHeight="1" x14ac:dyDescent="0.25">
      <c r="A68" s="121"/>
      <c r="C68" s="231"/>
      <c r="D68" s="231"/>
      <c r="E68" s="231"/>
      <c r="F68" s="3"/>
      <c r="G68" s="4" t="s">
        <v>55</v>
      </c>
      <c r="H68" s="319"/>
      <c r="I68" s="319"/>
      <c r="J68" s="319"/>
      <c r="K68" s="319"/>
      <c r="L68" s="319"/>
      <c r="M68" s="319"/>
      <c r="N68" s="319"/>
      <c r="O68" s="319"/>
      <c r="P68" s="319"/>
      <c r="Q68" s="319"/>
      <c r="R68" s="256"/>
      <c r="S68" s="256"/>
      <c r="T68" s="256"/>
      <c r="V68" s="234" t="str">
        <f>translations!E$3&amp;" "&amp;translations!E$1</f>
        <v>01 FRANÇAIS</v>
      </c>
      <c r="AB68" s="235"/>
      <c r="AC68" s="234" t="str">
        <f>translations!G$3&amp;" "&amp;translations!G$1</f>
        <v>03 LANGUAGE 3</v>
      </c>
      <c r="AD68" s="235"/>
      <c r="AE68" s="235"/>
      <c r="AF68" s="235"/>
      <c r="AG68" s="235"/>
      <c r="AH68" s="235"/>
      <c r="AJ68" s="234" t="str">
        <f>translations!I$3&amp;" "&amp;translations!I$1</f>
        <v>05 LANGUAGE 5</v>
      </c>
      <c r="AP68" s="122"/>
    </row>
    <row r="69" spans="1:54" ht="11.25" customHeight="1" x14ac:dyDescent="0.25">
      <c r="A69" s="121"/>
      <c r="B69" s="231"/>
      <c r="C69" s="231"/>
      <c r="D69" s="231"/>
      <c r="E69" s="231"/>
      <c r="F69" s="3"/>
      <c r="G69" s="4"/>
      <c r="H69" s="233"/>
      <c r="I69" s="233"/>
      <c r="J69" s="233"/>
      <c r="K69" s="233"/>
      <c r="L69" s="233"/>
      <c r="M69" s="233"/>
      <c r="N69" s="233"/>
      <c r="O69" s="233"/>
      <c r="P69" s="233"/>
      <c r="Q69" s="233"/>
      <c r="R69" s="256"/>
      <c r="S69" s="256"/>
      <c r="T69" s="256"/>
      <c r="V69" s="234" t="str">
        <f>translations!F$3&amp;" "&amp;translations!F$1</f>
        <v>02 LANGUAGE 2</v>
      </c>
      <c r="W69" s="235"/>
      <c r="X69" s="235"/>
      <c r="Y69" s="235"/>
      <c r="Z69" s="235"/>
      <c r="AA69" s="235"/>
      <c r="AC69" s="234" t="str">
        <f>translations!H$3&amp;" "&amp;translations!H$1</f>
        <v>04 LANGUAGE 4</v>
      </c>
      <c r="AD69" s="235"/>
      <c r="AE69" s="235"/>
      <c r="AF69" s="235"/>
      <c r="AG69" s="235"/>
      <c r="AH69" s="235"/>
      <c r="AJ69" s="234" t="str">
        <f>translations!I$3&amp;" "&amp;translations!J$1</f>
        <v>05 LANGUAGE 6</v>
      </c>
      <c r="AP69" s="122"/>
    </row>
    <row r="70" spans="1:54" ht="6" customHeight="1" thickBot="1" x14ac:dyDescent="0.3">
      <c r="A70" s="123"/>
      <c r="B70" s="124"/>
      <c r="C70" s="236"/>
      <c r="D70" s="124"/>
      <c r="E70" s="124"/>
      <c r="F70" s="124"/>
      <c r="G70" s="124"/>
      <c r="H70" s="124"/>
      <c r="I70" s="124"/>
      <c r="J70" s="124"/>
      <c r="K70" s="124"/>
      <c r="L70" s="124"/>
      <c r="M70" s="124"/>
      <c r="N70" s="124"/>
      <c r="O70" s="124"/>
      <c r="P70" s="124"/>
      <c r="Q70" s="124"/>
      <c r="R70" s="124"/>
      <c r="S70" s="124"/>
      <c r="T70" s="124"/>
      <c r="U70" s="124"/>
      <c r="V70" s="124"/>
      <c r="W70" s="124"/>
      <c r="X70" s="124"/>
      <c r="Y70" s="237"/>
      <c r="Z70" s="237"/>
      <c r="AA70" s="237"/>
      <c r="AB70" s="124"/>
      <c r="AC70" s="124"/>
      <c r="AD70" s="124"/>
      <c r="AE70" s="237"/>
      <c r="AF70" s="237"/>
      <c r="AG70" s="237"/>
      <c r="AH70" s="237"/>
      <c r="AI70" s="237"/>
      <c r="AJ70" s="237"/>
      <c r="AK70" s="237"/>
      <c r="AL70" s="237"/>
      <c r="AM70" s="237"/>
      <c r="AN70" s="237"/>
      <c r="AO70" s="237"/>
      <c r="AP70" s="125"/>
    </row>
    <row r="71" spans="1:54" ht="6" customHeight="1" thickTop="1" x14ac:dyDescent="0.25">
      <c r="A71" s="238"/>
      <c r="B71" s="239"/>
      <c r="C71" s="239"/>
      <c r="D71" s="239"/>
      <c r="E71" s="239"/>
      <c r="F71" s="239"/>
      <c r="G71" s="239"/>
      <c r="H71" s="240"/>
      <c r="I71" s="239"/>
      <c r="J71" s="239"/>
      <c r="K71" s="239"/>
      <c r="L71" s="239"/>
      <c r="M71" s="239"/>
      <c r="N71" s="239"/>
      <c r="Y71" s="241"/>
      <c r="AC71" s="136"/>
      <c r="AD71" s="136"/>
      <c r="AE71" s="136"/>
      <c r="AF71" s="136"/>
      <c r="AG71" s="136"/>
      <c r="AH71" s="136"/>
      <c r="AI71" s="136"/>
      <c r="AJ71" s="136"/>
      <c r="AK71" s="136"/>
      <c r="AL71" s="136"/>
      <c r="AM71" s="136"/>
      <c r="AN71" s="136"/>
      <c r="AO71" s="136"/>
      <c r="AP71" s="241"/>
    </row>
    <row r="72" spans="1:54" x14ac:dyDescent="0.25">
      <c r="A72" s="227"/>
      <c r="C72" s="320" t="s">
        <v>61</v>
      </c>
      <c r="D72" s="320"/>
      <c r="E72" s="320"/>
      <c r="F72" s="320"/>
      <c r="H72" s="229"/>
      <c r="J72" s="314" t="s">
        <v>62</v>
      </c>
      <c r="K72" s="314"/>
      <c r="L72" s="314"/>
      <c r="M72" s="314"/>
      <c r="N72" s="314"/>
      <c r="O72" s="314"/>
      <c r="P72" s="314"/>
      <c r="Q72" s="314"/>
      <c r="R72" s="314"/>
      <c r="S72" s="314"/>
      <c r="T72" s="314"/>
      <c r="U72" s="314"/>
      <c r="V72" s="314"/>
      <c r="W72" s="314"/>
      <c r="X72" s="314"/>
      <c r="Y72" s="242"/>
      <c r="AA72" s="314" t="s">
        <v>63</v>
      </c>
      <c r="AB72" s="314"/>
      <c r="AC72" s="314"/>
      <c r="AD72" s="314"/>
      <c r="AE72" s="314"/>
      <c r="AF72" s="314"/>
      <c r="AG72" s="314"/>
      <c r="AH72" s="314"/>
      <c r="AI72" s="314"/>
      <c r="AJ72" s="314"/>
      <c r="AK72" s="314"/>
      <c r="AL72" s="314"/>
      <c r="AM72" s="314"/>
      <c r="AN72" s="314"/>
      <c r="AO72" s="314"/>
      <c r="AP72" s="229"/>
    </row>
    <row r="73" spans="1:54" ht="6" customHeight="1" x14ac:dyDescent="0.25">
      <c r="A73" s="227"/>
      <c r="H73" s="229"/>
      <c r="M73" s="136"/>
      <c r="Y73" s="229"/>
      <c r="AP73" s="229"/>
    </row>
    <row r="74" spans="1:54" x14ac:dyDescent="0.25">
      <c r="A74" s="227"/>
      <c r="C74" s="243"/>
      <c r="D74" s="6"/>
      <c r="E74" s="243"/>
      <c r="F74" s="6"/>
      <c r="H74" s="229"/>
      <c r="M74" s="136"/>
      <c r="N74" s="136"/>
      <c r="O74" s="136"/>
      <c r="P74" s="136"/>
      <c r="Q74" s="243"/>
      <c r="R74" s="6"/>
      <c r="S74" s="243"/>
      <c r="T74" s="6"/>
      <c r="U74" s="243"/>
      <c r="V74" s="6"/>
      <c r="W74" s="243"/>
      <c r="X74" s="6"/>
      <c r="Y74" s="244"/>
      <c r="AA74" s="136"/>
      <c r="AB74" s="136"/>
      <c r="AC74" s="136"/>
      <c r="AD74" s="136"/>
      <c r="AE74" s="136"/>
      <c r="AF74" s="136"/>
      <c r="AG74" s="136"/>
      <c r="AH74" s="243"/>
      <c r="AI74" s="6"/>
      <c r="AJ74" s="243"/>
      <c r="AK74" s="6"/>
      <c r="AL74" s="243"/>
      <c r="AM74" s="6"/>
      <c r="AN74" s="243"/>
      <c r="AO74" s="6"/>
      <c r="AP74" s="229"/>
    </row>
    <row r="75" spans="1:54" x14ac:dyDescent="0.25">
      <c r="A75" s="227"/>
      <c r="C75" s="245"/>
      <c r="D75" s="8"/>
      <c r="E75" s="245"/>
      <c r="F75" s="8"/>
      <c r="H75" s="229"/>
      <c r="J75" s="78"/>
      <c r="K75" s="78"/>
      <c r="L75" s="78"/>
      <c r="M75" s="246"/>
      <c r="N75" s="246"/>
      <c r="O75" s="136"/>
      <c r="P75" s="247"/>
      <c r="Q75" s="245"/>
      <c r="R75" s="8"/>
      <c r="S75" s="245"/>
      <c r="T75" s="8"/>
      <c r="U75" s="245"/>
      <c r="V75" s="8"/>
      <c r="W75" s="245"/>
      <c r="X75" s="8"/>
      <c r="Y75" s="244"/>
      <c r="AA75" s="136"/>
      <c r="AB75" s="136"/>
      <c r="AC75" s="136"/>
      <c r="AD75" s="136"/>
      <c r="AE75" s="136"/>
      <c r="AF75" s="136"/>
      <c r="AG75" s="247"/>
      <c r="AH75" s="245"/>
      <c r="AI75" s="8"/>
      <c r="AJ75" s="245"/>
      <c r="AK75" s="8"/>
      <c r="AL75" s="245"/>
      <c r="AM75" s="8"/>
      <c r="AN75" s="245"/>
      <c r="AO75" s="8"/>
      <c r="AP75" s="229"/>
    </row>
    <row r="76" spans="1:54" x14ac:dyDescent="0.25">
      <c r="A76" s="227"/>
      <c r="C76" s="315" t="s">
        <v>64</v>
      </c>
      <c r="D76" s="315"/>
      <c r="E76" s="315"/>
      <c r="F76" s="315"/>
      <c r="H76" s="229"/>
      <c r="J76" s="316" t="s">
        <v>65</v>
      </c>
      <c r="K76" s="316"/>
      <c r="L76" s="316"/>
      <c r="M76" s="316"/>
      <c r="N76" s="316"/>
      <c r="O76" s="316"/>
      <c r="Q76" s="317" t="s">
        <v>64</v>
      </c>
      <c r="R76" s="317"/>
      <c r="S76" s="317"/>
      <c r="T76" s="317"/>
      <c r="U76" s="317"/>
      <c r="V76" s="317"/>
      <c r="W76" s="317"/>
      <c r="X76" s="317"/>
      <c r="Y76" s="248"/>
      <c r="AA76" s="316" t="s">
        <v>65</v>
      </c>
      <c r="AB76" s="316"/>
      <c r="AC76" s="316"/>
      <c r="AD76" s="316"/>
      <c r="AE76" s="316"/>
      <c r="AF76" s="316"/>
      <c r="AH76" s="317" t="s">
        <v>64</v>
      </c>
      <c r="AI76" s="317"/>
      <c r="AJ76" s="317"/>
      <c r="AK76" s="317"/>
      <c r="AL76" s="317"/>
      <c r="AM76" s="317"/>
      <c r="AN76" s="317"/>
      <c r="AO76" s="317"/>
      <c r="AP76" s="229"/>
    </row>
    <row r="77" spans="1:54" ht="6" customHeight="1" thickBot="1" x14ac:dyDescent="0.3">
      <c r="A77" s="249"/>
      <c r="B77" s="250"/>
      <c r="C77" s="250"/>
      <c r="D77" s="250"/>
      <c r="E77" s="250"/>
      <c r="F77" s="250"/>
      <c r="G77" s="250"/>
      <c r="H77" s="251"/>
      <c r="I77" s="250"/>
      <c r="J77" s="250"/>
      <c r="K77" s="250"/>
      <c r="L77" s="250"/>
      <c r="M77" s="250"/>
      <c r="N77" s="250"/>
      <c r="O77" s="237"/>
      <c r="P77" s="237"/>
      <c r="Q77" s="237"/>
      <c r="R77" s="237"/>
      <c r="S77" s="237"/>
      <c r="T77" s="237"/>
      <c r="U77" s="237"/>
      <c r="V77" s="237"/>
      <c r="W77" s="237"/>
      <c r="X77" s="237"/>
      <c r="Y77" s="252"/>
      <c r="Z77" s="237"/>
      <c r="AA77" s="237"/>
      <c r="AB77" s="237"/>
      <c r="AC77" s="250"/>
      <c r="AD77" s="250"/>
      <c r="AE77" s="250"/>
      <c r="AF77" s="250"/>
      <c r="AG77" s="250"/>
      <c r="AH77" s="250"/>
      <c r="AI77" s="250"/>
      <c r="AJ77" s="250"/>
      <c r="AK77" s="250"/>
      <c r="AL77" s="250"/>
      <c r="AM77" s="250"/>
      <c r="AN77" s="250"/>
      <c r="AO77" s="250"/>
      <c r="AP77" s="125"/>
    </row>
    <row r="78" spans="1:54" ht="6" customHeight="1" thickTop="1" x14ac:dyDescent="0.25">
      <c r="A78" s="136"/>
      <c r="B78" s="136"/>
      <c r="C78" s="136"/>
      <c r="D78" s="136"/>
      <c r="E78" s="136"/>
      <c r="F78" s="136"/>
      <c r="G78" s="136"/>
      <c r="H78" s="136"/>
      <c r="I78" s="136"/>
      <c r="J78" s="136"/>
      <c r="K78" s="136"/>
      <c r="L78" s="136"/>
      <c r="M78" s="136"/>
      <c r="N78" s="136"/>
      <c r="O78" s="136"/>
      <c r="P78" s="136"/>
      <c r="Q78" s="136"/>
      <c r="R78" s="136"/>
      <c r="S78" s="136"/>
      <c r="T78" s="136"/>
      <c r="U78" s="136"/>
      <c r="V78" s="136"/>
      <c r="W78" s="136"/>
      <c r="X78" s="136"/>
      <c r="Y78" s="136"/>
      <c r="Z78" s="136"/>
      <c r="AA78" s="136"/>
      <c r="AB78" s="136"/>
      <c r="AC78" s="136"/>
      <c r="AD78" s="136"/>
      <c r="AE78" s="136"/>
      <c r="AF78" s="136"/>
      <c r="AG78" s="136"/>
      <c r="AH78" s="136"/>
      <c r="AI78" s="136"/>
      <c r="AJ78" s="136"/>
      <c r="AK78" s="136"/>
      <c r="AL78" s="136"/>
      <c r="AM78" s="136"/>
      <c r="AN78" s="136"/>
      <c r="AO78" s="136"/>
      <c r="AP78" s="136"/>
      <c r="AQ78" s="136"/>
      <c r="AR78" s="136"/>
      <c r="AS78" s="136"/>
      <c r="AT78" s="136"/>
      <c r="AU78" s="136"/>
      <c r="AV78" s="136"/>
      <c r="AW78" s="136"/>
      <c r="AX78" s="136"/>
      <c r="AY78" s="136"/>
      <c r="AZ78" s="136"/>
      <c r="BA78" s="136"/>
      <c r="BB78" s="136"/>
    </row>
    <row r="79" spans="1:54" ht="11.25" customHeight="1" x14ac:dyDescent="0.25">
      <c r="B79" s="308" t="s">
        <v>66</v>
      </c>
      <c r="C79" s="308"/>
      <c r="D79" s="308"/>
      <c r="E79" s="308"/>
      <c r="F79" s="308"/>
      <c r="G79" s="308"/>
      <c r="H79" s="308"/>
      <c r="I79" s="308"/>
      <c r="J79" s="308"/>
      <c r="K79" s="308"/>
      <c r="L79" s="308"/>
      <c r="M79" s="308"/>
      <c r="N79" s="308"/>
      <c r="O79" s="308"/>
      <c r="P79" s="308"/>
      <c r="Q79" s="308"/>
      <c r="R79" s="308"/>
      <c r="S79" s="308"/>
      <c r="T79" s="308"/>
      <c r="U79" s="308"/>
      <c r="V79" s="308"/>
      <c r="W79" s="308"/>
      <c r="X79" s="308"/>
      <c r="Y79" s="308"/>
      <c r="Z79" s="308"/>
      <c r="AA79" s="308"/>
      <c r="AB79" s="308"/>
      <c r="AC79" s="308"/>
      <c r="AD79" s="308"/>
      <c r="AE79" s="308"/>
      <c r="AF79" s="308"/>
      <c r="AG79" s="308"/>
      <c r="AH79" s="308"/>
      <c r="AI79" s="308"/>
      <c r="AJ79" s="308"/>
      <c r="AK79" s="308"/>
      <c r="AL79" s="308"/>
      <c r="AM79" s="308"/>
      <c r="AN79" s="308"/>
      <c r="AO79" s="308"/>
      <c r="AP79" s="308"/>
      <c r="AQ79" s="80"/>
      <c r="AR79" s="80"/>
      <c r="AS79" s="80"/>
      <c r="AT79" s="80"/>
      <c r="AU79" s="80"/>
      <c r="AV79" s="80"/>
      <c r="AW79" s="80"/>
      <c r="AX79" s="80"/>
      <c r="AY79" s="80"/>
      <c r="AZ79" s="80"/>
      <c r="BA79" s="80"/>
      <c r="BB79" s="80"/>
    </row>
    <row r="80" spans="1:54" x14ac:dyDescent="0.25">
      <c r="A80" s="3"/>
      <c r="B80" s="308"/>
      <c r="C80" s="308"/>
      <c r="D80" s="308"/>
      <c r="E80" s="308"/>
      <c r="F80" s="308"/>
      <c r="G80" s="308"/>
      <c r="H80" s="308"/>
      <c r="I80" s="308"/>
      <c r="J80" s="308"/>
      <c r="K80" s="308"/>
      <c r="L80" s="308"/>
      <c r="M80" s="308"/>
      <c r="N80" s="308"/>
      <c r="O80" s="308"/>
      <c r="P80" s="308"/>
      <c r="Q80" s="308"/>
      <c r="R80" s="308"/>
      <c r="S80" s="308"/>
      <c r="T80" s="308"/>
      <c r="U80" s="308"/>
      <c r="V80" s="308"/>
      <c r="W80" s="308"/>
      <c r="X80" s="308"/>
      <c r="Y80" s="308"/>
      <c r="Z80" s="308"/>
      <c r="AA80" s="308"/>
      <c r="AB80" s="308"/>
      <c r="AC80" s="308"/>
      <c r="AD80" s="308"/>
      <c r="AE80" s="308"/>
      <c r="AF80" s="308"/>
      <c r="AG80" s="308"/>
      <c r="AH80" s="308"/>
      <c r="AI80" s="308"/>
      <c r="AJ80" s="308"/>
      <c r="AK80" s="308"/>
      <c r="AL80" s="308"/>
      <c r="AM80" s="308"/>
      <c r="AN80" s="308"/>
      <c r="AO80" s="308"/>
      <c r="AP80" s="308"/>
      <c r="AQ80" s="80"/>
      <c r="AR80" s="80"/>
      <c r="AS80" s="80"/>
      <c r="AT80" s="80"/>
      <c r="AU80" s="80"/>
      <c r="AV80" s="80"/>
      <c r="AW80" s="80"/>
      <c r="AX80" s="80"/>
      <c r="AY80" s="80"/>
      <c r="AZ80" s="80"/>
      <c r="BA80" s="80"/>
      <c r="BB80" s="80"/>
    </row>
    <row r="81" spans="1:54" x14ac:dyDescent="0.25">
      <c r="A81" s="80"/>
      <c r="B81" s="80"/>
      <c r="C81" s="80"/>
      <c r="D81" s="80"/>
      <c r="E81" s="80"/>
      <c r="F81" s="80"/>
      <c r="G81" s="80"/>
      <c r="H81" s="80"/>
      <c r="I81" s="80"/>
      <c r="J81" s="80"/>
      <c r="K81" s="80"/>
      <c r="L81" s="80"/>
      <c r="M81" s="80"/>
      <c r="N81" s="80"/>
      <c r="O81" s="89"/>
      <c r="P81" s="80"/>
      <c r="Q81" s="80"/>
      <c r="R81" s="80"/>
      <c r="S81" s="80"/>
      <c r="T81" s="80"/>
      <c r="U81" s="80"/>
      <c r="V81" s="80"/>
      <c r="W81" s="80"/>
      <c r="X81" s="80"/>
      <c r="Y81" s="80"/>
      <c r="Z81" s="80"/>
      <c r="AA81" s="80"/>
      <c r="AB81" s="80"/>
      <c r="AC81" s="80"/>
      <c r="AD81" s="80"/>
      <c r="AE81" s="80"/>
      <c r="AF81" s="80"/>
      <c r="AG81" s="80"/>
      <c r="AH81" s="80"/>
      <c r="AI81" s="80"/>
      <c r="AJ81" s="80"/>
      <c r="AK81" s="80"/>
      <c r="AL81" s="80"/>
      <c r="AM81" s="80"/>
      <c r="AN81" s="80"/>
      <c r="AO81" s="80"/>
      <c r="AP81" s="80"/>
      <c r="AQ81" s="80"/>
      <c r="AR81" s="80"/>
      <c r="AS81" s="80"/>
      <c r="AT81" s="80"/>
      <c r="AU81" s="80"/>
      <c r="AV81" s="80"/>
      <c r="AW81" s="80"/>
      <c r="AX81" s="80"/>
      <c r="AY81" s="80"/>
      <c r="AZ81" s="80"/>
      <c r="BA81" s="80"/>
      <c r="BB81" s="80"/>
    </row>
  </sheetData>
  <sheetProtection formatCells="0" formatRows="0" insertRows="0" deleteRows="0"/>
  <mergeCells count="23">
    <mergeCell ref="H59:Y59"/>
    <mergeCell ref="X27:AB27"/>
    <mergeCell ref="Q27:U27"/>
    <mergeCell ref="J27:N27"/>
    <mergeCell ref="B9:AO9"/>
    <mergeCell ref="AL2:AP2"/>
    <mergeCell ref="AL1:AP1"/>
    <mergeCell ref="A3:AP3"/>
    <mergeCell ref="AE27:AO27"/>
    <mergeCell ref="B24:AO24"/>
    <mergeCell ref="A4:AP4"/>
    <mergeCell ref="B79:AP80"/>
    <mergeCell ref="H64:I65"/>
    <mergeCell ref="J64:K65"/>
    <mergeCell ref="AA72:AO72"/>
    <mergeCell ref="C76:F76"/>
    <mergeCell ref="J76:O76"/>
    <mergeCell ref="Q76:X76"/>
    <mergeCell ref="AA76:AF76"/>
    <mergeCell ref="AH76:AO76"/>
    <mergeCell ref="H67:Q68"/>
    <mergeCell ref="C72:F72"/>
    <mergeCell ref="J72:X72"/>
  </mergeCells>
  <dataValidations count="1">
    <dataValidation type="list" allowBlank="1" showInputMessage="1" showErrorMessage="1" errorTitle="Error" error="Please select a language listed below." sqref="V67:W67 H67" xr:uid="{00000000-0002-0000-0000-000000000000}">
      <formula1>Language_Options</formula1>
    </dataValidation>
  </dataValidations>
  <printOptions horizontalCentered="1"/>
  <pageMargins left="0.5" right="0.5" top="0.5" bottom="0.5" header="0.3" footer="0.3"/>
  <pageSetup paperSize="9" orientation="portrait" r:id="rId1"/>
  <headerFooter>
    <oddFooter>&amp;CHH-&amp;P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A75D5-CA04-40F1-B4A8-4C6590CDB359}">
  <sheetPr codeName="Sheet10"/>
  <dimension ref="A1:J111"/>
  <sheetViews>
    <sheetView workbookViewId="0"/>
  </sheetViews>
  <sheetFormatPr defaultColWidth="45.453125" defaultRowHeight="12.45" x14ac:dyDescent="0.3"/>
  <cols>
    <col min="1" max="1" width="15.1796875" style="272" customWidth="1"/>
    <col min="2" max="2" width="22.54296875" style="272" bestFit="1" customWidth="1"/>
    <col min="3" max="3" width="15.90625" style="273" customWidth="1"/>
    <col min="4" max="5" width="45.90625" style="14" customWidth="1"/>
    <col min="6" max="6" width="45.453125" style="14" customWidth="1"/>
    <col min="7" max="9" width="45.453125" style="15" customWidth="1"/>
    <col min="10" max="16384" width="45.453125" style="11"/>
  </cols>
  <sheetData>
    <row r="1" spans="1:10" x14ac:dyDescent="0.3">
      <c r="A1" s="270" t="s">
        <v>675</v>
      </c>
      <c r="B1" s="271" t="s">
        <v>676</v>
      </c>
      <c r="C1" s="271" t="s">
        <v>677</v>
      </c>
      <c r="D1" s="10" t="s">
        <v>533</v>
      </c>
      <c r="E1" s="253" t="s">
        <v>59</v>
      </c>
      <c r="F1" s="10" t="s">
        <v>534</v>
      </c>
      <c r="G1" s="10" t="s">
        <v>535</v>
      </c>
      <c r="H1" s="10" t="s">
        <v>536</v>
      </c>
      <c r="I1" s="10" t="s">
        <v>537</v>
      </c>
      <c r="J1" s="10" t="s">
        <v>538</v>
      </c>
    </row>
    <row r="2" spans="1:10" x14ac:dyDescent="0.3">
      <c r="C2" s="273" t="s">
        <v>539</v>
      </c>
      <c r="D2" s="263" t="s">
        <v>540</v>
      </c>
      <c r="E2" s="14" t="s">
        <v>669</v>
      </c>
      <c r="F2" s="12"/>
      <c r="G2" s="12"/>
      <c r="H2" s="12"/>
      <c r="I2" s="12"/>
      <c r="J2" s="12"/>
    </row>
    <row r="3" spans="1:10" s="13" customFormat="1" x14ac:dyDescent="0.25">
      <c r="A3" s="272"/>
      <c r="B3" s="272"/>
      <c r="C3" s="274" t="s">
        <v>672</v>
      </c>
      <c r="D3" s="263" t="s">
        <v>673</v>
      </c>
      <c r="E3" s="12" t="s">
        <v>148</v>
      </c>
      <c r="F3" s="12" t="s">
        <v>152</v>
      </c>
      <c r="G3" s="12" t="s">
        <v>153</v>
      </c>
      <c r="H3" s="12" t="s">
        <v>154</v>
      </c>
      <c r="I3" s="12" t="s">
        <v>155</v>
      </c>
      <c r="J3" s="12" t="s">
        <v>156</v>
      </c>
    </row>
    <row r="4" spans="1:10" s="13" customFormat="1" x14ac:dyDescent="0.3">
      <c r="A4" s="272"/>
      <c r="B4" s="272"/>
      <c r="C4" s="273" t="s">
        <v>541</v>
      </c>
      <c r="D4" s="14" t="s">
        <v>674</v>
      </c>
      <c r="E4" s="14" t="s">
        <v>803</v>
      </c>
      <c r="F4" s="14"/>
      <c r="G4" s="14"/>
      <c r="H4" s="14"/>
      <c r="I4" s="14"/>
      <c r="J4" s="11"/>
    </row>
    <row r="5" spans="1:10" s="13" customFormat="1" ht="303.89999999999998" customHeight="1" x14ac:dyDescent="0.25">
      <c r="A5" s="305" t="s">
        <v>678</v>
      </c>
      <c r="B5" s="305"/>
      <c r="C5" s="226" t="s">
        <v>68</v>
      </c>
      <c r="D5" s="14" t="s">
        <v>542</v>
      </c>
      <c r="E5" s="14" t="s">
        <v>543</v>
      </c>
      <c r="F5" s="12"/>
      <c r="G5" s="12"/>
      <c r="H5" s="12"/>
      <c r="I5" s="12"/>
    </row>
    <row r="6" spans="1:10" s="13" customFormat="1" ht="72" x14ac:dyDescent="0.3">
      <c r="A6" s="305" t="s">
        <v>679</v>
      </c>
      <c r="B6" s="110" t="s">
        <v>896</v>
      </c>
      <c r="C6" s="275">
        <v>2</v>
      </c>
      <c r="D6" s="14" t="s">
        <v>680</v>
      </c>
      <c r="E6" s="14" t="s">
        <v>830</v>
      </c>
      <c r="F6" s="12"/>
      <c r="G6" s="12"/>
      <c r="H6" s="12"/>
      <c r="I6" s="14"/>
      <c r="J6" s="11"/>
    </row>
    <row r="7" spans="1:10" s="13" customFormat="1" ht="20.6" x14ac:dyDescent="0.3">
      <c r="A7" s="305" t="s">
        <v>681</v>
      </c>
      <c r="B7" s="110" t="s">
        <v>897</v>
      </c>
      <c r="C7" s="275">
        <v>3</v>
      </c>
      <c r="D7" s="14" t="s">
        <v>879</v>
      </c>
      <c r="E7" s="14" t="s">
        <v>863</v>
      </c>
      <c r="F7" s="12"/>
      <c r="G7" s="12"/>
      <c r="H7" s="12"/>
      <c r="I7" s="14"/>
      <c r="J7" s="11"/>
    </row>
    <row r="8" spans="1:10" s="13" customFormat="1" x14ac:dyDescent="0.25">
      <c r="A8" s="305" t="s">
        <v>682</v>
      </c>
      <c r="B8" s="254"/>
      <c r="C8" s="275">
        <v>4</v>
      </c>
      <c r="D8" s="14" t="s">
        <v>880</v>
      </c>
      <c r="E8" s="14" t="s">
        <v>864</v>
      </c>
      <c r="F8" s="12"/>
      <c r="G8" s="12"/>
      <c r="H8" s="12"/>
      <c r="I8" s="12"/>
    </row>
    <row r="9" spans="1:10" s="13" customFormat="1" x14ac:dyDescent="0.25">
      <c r="A9" s="305" t="s">
        <v>683</v>
      </c>
      <c r="B9" s="305"/>
      <c r="C9" s="275">
        <v>5</v>
      </c>
      <c r="D9" s="14" t="s">
        <v>881</v>
      </c>
      <c r="E9" s="14" t="s">
        <v>865</v>
      </c>
      <c r="F9" s="12"/>
      <c r="G9" s="12"/>
      <c r="H9" s="12"/>
      <c r="I9" s="12"/>
    </row>
    <row r="10" spans="1:10" s="13" customFormat="1" x14ac:dyDescent="0.25">
      <c r="A10" s="305" t="s">
        <v>684</v>
      </c>
      <c r="B10" s="305"/>
      <c r="C10" s="275">
        <v>6</v>
      </c>
      <c r="D10" s="14" t="s">
        <v>882</v>
      </c>
      <c r="E10" s="14" t="s">
        <v>866</v>
      </c>
      <c r="F10" s="12"/>
      <c r="G10" s="12"/>
      <c r="H10" s="12"/>
      <c r="I10" s="12"/>
    </row>
    <row r="11" spans="1:10" s="13" customFormat="1" ht="30.9" x14ac:dyDescent="0.25">
      <c r="A11" s="305" t="s">
        <v>685</v>
      </c>
      <c r="B11" s="305"/>
      <c r="C11" s="275">
        <v>7</v>
      </c>
      <c r="D11" s="14" t="s">
        <v>883</v>
      </c>
      <c r="E11" s="14" t="s">
        <v>867</v>
      </c>
      <c r="F11" s="12"/>
      <c r="G11" s="12"/>
      <c r="H11" s="12"/>
      <c r="I11" s="12"/>
    </row>
    <row r="12" spans="1:10" s="13" customFormat="1" x14ac:dyDescent="0.3">
      <c r="A12" s="305" t="s">
        <v>686</v>
      </c>
      <c r="B12" s="305"/>
      <c r="C12" s="277" t="s">
        <v>687</v>
      </c>
      <c r="D12" s="14" t="s">
        <v>688</v>
      </c>
      <c r="E12" s="14" t="s">
        <v>1108</v>
      </c>
      <c r="F12" s="12"/>
      <c r="G12" s="12"/>
      <c r="H12" s="12"/>
      <c r="I12" s="14"/>
      <c r="J12" s="11"/>
    </row>
    <row r="13" spans="1:10" s="13" customFormat="1" ht="30.9" x14ac:dyDescent="0.3">
      <c r="A13" s="305" t="s">
        <v>689</v>
      </c>
      <c r="B13" s="305"/>
      <c r="C13" s="276" t="s">
        <v>161</v>
      </c>
      <c r="D13" s="14" t="s">
        <v>544</v>
      </c>
      <c r="E13" s="14" t="s">
        <v>545</v>
      </c>
      <c r="F13" s="12"/>
      <c r="G13" s="12"/>
      <c r="H13" s="12"/>
      <c r="I13" s="14"/>
      <c r="J13" s="11"/>
    </row>
    <row r="14" spans="1:10" s="13" customFormat="1" ht="30.9" x14ac:dyDescent="0.3">
      <c r="A14" s="305" t="s">
        <v>690</v>
      </c>
      <c r="B14" s="305"/>
      <c r="C14" s="276" t="s">
        <v>169</v>
      </c>
      <c r="D14" s="14" t="s">
        <v>546</v>
      </c>
      <c r="E14" s="14" t="s">
        <v>547</v>
      </c>
      <c r="F14" s="12"/>
      <c r="G14" s="12"/>
      <c r="H14" s="12"/>
      <c r="I14" s="14"/>
      <c r="J14" s="11"/>
    </row>
    <row r="15" spans="1:10" s="13" customFormat="1" ht="30.9" x14ac:dyDescent="0.3">
      <c r="A15" s="305" t="s">
        <v>691</v>
      </c>
      <c r="B15" s="305"/>
      <c r="C15" s="276" t="s">
        <v>182</v>
      </c>
      <c r="D15" s="14" t="s">
        <v>548</v>
      </c>
      <c r="E15" s="14" t="s">
        <v>549</v>
      </c>
      <c r="F15" s="12"/>
      <c r="G15" s="12"/>
      <c r="H15" s="12"/>
      <c r="I15" s="14"/>
      <c r="J15" s="11"/>
    </row>
    <row r="16" spans="1:10" s="13" customFormat="1" x14ac:dyDescent="0.25">
      <c r="A16" s="305" t="s">
        <v>692</v>
      </c>
      <c r="B16" s="305" t="s">
        <v>693</v>
      </c>
      <c r="C16" s="275">
        <v>8</v>
      </c>
      <c r="D16" s="14" t="s">
        <v>884</v>
      </c>
      <c r="E16" s="14" t="s">
        <v>868</v>
      </c>
      <c r="F16" s="12"/>
      <c r="G16" s="12"/>
      <c r="H16" s="12"/>
      <c r="I16" s="12"/>
    </row>
    <row r="17" spans="1:10" s="13" customFormat="1" x14ac:dyDescent="0.3">
      <c r="A17" s="305" t="s">
        <v>692</v>
      </c>
      <c r="B17" s="305" t="s">
        <v>694</v>
      </c>
      <c r="C17" s="276"/>
      <c r="D17" s="14" t="s">
        <v>695</v>
      </c>
      <c r="E17" s="14" t="s">
        <v>831</v>
      </c>
      <c r="F17" s="12"/>
      <c r="G17" s="12"/>
      <c r="H17" s="12"/>
      <c r="I17" s="14"/>
      <c r="J17" s="11"/>
    </row>
    <row r="18" spans="1:10" s="13" customFormat="1" x14ac:dyDescent="0.3">
      <c r="A18" s="305" t="s">
        <v>696</v>
      </c>
      <c r="B18" s="305" t="s">
        <v>693</v>
      </c>
      <c r="C18" s="275">
        <v>12</v>
      </c>
      <c r="D18" s="14" t="s">
        <v>885</v>
      </c>
      <c r="E18" s="14" t="s">
        <v>869</v>
      </c>
      <c r="F18" s="12"/>
      <c r="G18" s="12"/>
      <c r="H18" s="12"/>
      <c r="I18" s="14"/>
      <c r="J18" s="11"/>
    </row>
    <row r="19" spans="1:10" s="13" customFormat="1" x14ac:dyDescent="0.3">
      <c r="A19" s="305" t="s">
        <v>696</v>
      </c>
      <c r="B19" s="305" t="s">
        <v>694</v>
      </c>
      <c r="C19" s="276"/>
      <c r="D19" s="14" t="s">
        <v>697</v>
      </c>
      <c r="E19" s="14" t="s">
        <v>832</v>
      </c>
      <c r="F19" s="12"/>
      <c r="G19" s="12"/>
      <c r="H19" s="12"/>
      <c r="I19" s="14"/>
      <c r="J19" s="11"/>
    </row>
    <row r="20" spans="1:10" s="13" customFormat="1" ht="82.3" x14ac:dyDescent="0.3">
      <c r="A20" s="305" t="s">
        <v>698</v>
      </c>
      <c r="B20" s="305" t="s">
        <v>693</v>
      </c>
      <c r="C20" s="275">
        <v>13</v>
      </c>
      <c r="D20" s="14" t="s">
        <v>886</v>
      </c>
      <c r="E20" s="14" t="s">
        <v>870</v>
      </c>
      <c r="F20" s="12"/>
      <c r="G20" s="12"/>
      <c r="H20" s="12"/>
      <c r="I20" s="14"/>
      <c r="J20" s="11"/>
    </row>
    <row r="21" spans="1:10" s="13" customFormat="1" ht="82.3" x14ac:dyDescent="0.3">
      <c r="A21" s="305" t="s">
        <v>698</v>
      </c>
      <c r="B21" s="305" t="s">
        <v>694</v>
      </c>
      <c r="C21" s="276"/>
      <c r="D21" s="14" t="s">
        <v>822</v>
      </c>
      <c r="E21" s="14" t="s">
        <v>833</v>
      </c>
      <c r="F21" s="12"/>
      <c r="G21" s="12"/>
      <c r="H21" s="12"/>
      <c r="I21" s="14"/>
      <c r="J21" s="11"/>
    </row>
    <row r="22" spans="1:10" s="13" customFormat="1" x14ac:dyDescent="0.3">
      <c r="A22" s="305" t="s">
        <v>699</v>
      </c>
      <c r="B22" s="305" t="s">
        <v>693</v>
      </c>
      <c r="C22" s="275">
        <v>14</v>
      </c>
      <c r="D22" s="14" t="s">
        <v>887</v>
      </c>
      <c r="E22" s="14" t="s">
        <v>871</v>
      </c>
      <c r="F22" s="12"/>
      <c r="G22" s="12"/>
      <c r="H22" s="12"/>
      <c r="I22" s="14"/>
      <c r="J22" s="11"/>
    </row>
    <row r="23" spans="1:10" s="13" customFormat="1" x14ac:dyDescent="0.3">
      <c r="A23" s="305" t="s">
        <v>699</v>
      </c>
      <c r="B23" s="305" t="s">
        <v>694</v>
      </c>
      <c r="C23" s="276"/>
      <c r="D23" s="14" t="s">
        <v>700</v>
      </c>
      <c r="E23" s="14" t="s">
        <v>834</v>
      </c>
      <c r="F23" s="12"/>
      <c r="G23" s="12"/>
      <c r="H23" s="12"/>
      <c r="I23" s="14"/>
      <c r="J23" s="11"/>
    </row>
    <row r="24" spans="1:10" s="13" customFormat="1" ht="82.3" x14ac:dyDescent="0.3">
      <c r="A24" s="305" t="s">
        <v>701</v>
      </c>
      <c r="B24" s="305" t="s">
        <v>693</v>
      </c>
      <c r="C24" s="275">
        <v>15</v>
      </c>
      <c r="D24" s="14" t="s">
        <v>888</v>
      </c>
      <c r="E24" s="14" t="s">
        <v>872</v>
      </c>
      <c r="F24" s="12"/>
      <c r="G24" s="12"/>
      <c r="H24" s="12"/>
      <c r="I24" s="14"/>
      <c r="J24" s="11"/>
    </row>
    <row r="25" spans="1:10" s="13" customFormat="1" ht="82.3" x14ac:dyDescent="0.3">
      <c r="A25" s="305" t="s">
        <v>701</v>
      </c>
      <c r="B25" s="305" t="s">
        <v>694</v>
      </c>
      <c r="C25" s="276"/>
      <c r="D25" s="14" t="s">
        <v>823</v>
      </c>
      <c r="E25" s="14" t="s">
        <v>835</v>
      </c>
      <c r="F25" s="12"/>
      <c r="G25" s="12"/>
      <c r="H25" s="12"/>
      <c r="I25" s="14"/>
      <c r="J25" s="11"/>
    </row>
    <row r="26" spans="1:10" s="13" customFormat="1" ht="20.6" x14ac:dyDescent="0.25">
      <c r="A26" s="305" t="s">
        <v>702</v>
      </c>
      <c r="B26" s="305" t="s">
        <v>693</v>
      </c>
      <c r="C26" s="275">
        <v>16</v>
      </c>
      <c r="D26" s="14" t="s">
        <v>889</v>
      </c>
      <c r="E26" s="14" t="s">
        <v>873</v>
      </c>
      <c r="F26" s="12"/>
      <c r="G26" s="12"/>
      <c r="H26" s="12"/>
      <c r="I26" s="12"/>
    </row>
    <row r="27" spans="1:10" s="13" customFormat="1" ht="20.6" x14ac:dyDescent="0.3">
      <c r="A27" s="305" t="s">
        <v>702</v>
      </c>
      <c r="B27" s="305" t="s">
        <v>694</v>
      </c>
      <c r="C27" s="276"/>
      <c r="D27" s="14" t="s">
        <v>703</v>
      </c>
      <c r="E27" s="14" t="s">
        <v>836</v>
      </c>
      <c r="F27" s="12"/>
      <c r="G27" s="12"/>
      <c r="H27" s="12"/>
      <c r="I27" s="14"/>
      <c r="J27" s="11"/>
    </row>
    <row r="28" spans="1:10" s="13" customFormat="1" ht="20.6" x14ac:dyDescent="0.3">
      <c r="A28" s="305" t="s">
        <v>704</v>
      </c>
      <c r="B28" s="305" t="s">
        <v>693</v>
      </c>
      <c r="C28" s="276" t="s">
        <v>705</v>
      </c>
      <c r="D28" s="14" t="s">
        <v>890</v>
      </c>
      <c r="E28" s="14" t="s">
        <v>874</v>
      </c>
      <c r="F28" s="12"/>
      <c r="G28" s="12"/>
      <c r="H28" s="12"/>
      <c r="I28" s="14"/>
      <c r="J28" s="11"/>
    </row>
    <row r="29" spans="1:10" s="13" customFormat="1" ht="20.6" x14ac:dyDescent="0.3">
      <c r="A29" s="305" t="s">
        <v>704</v>
      </c>
      <c r="B29" s="305" t="s">
        <v>694</v>
      </c>
      <c r="C29" s="276"/>
      <c r="D29" s="14" t="s">
        <v>706</v>
      </c>
      <c r="E29" s="14" t="s">
        <v>837</v>
      </c>
      <c r="F29" s="12"/>
      <c r="G29" s="12"/>
      <c r="H29" s="12"/>
      <c r="I29" s="14"/>
      <c r="J29" s="11"/>
    </row>
    <row r="30" spans="1:10" s="13" customFormat="1" ht="20.6" x14ac:dyDescent="0.3">
      <c r="A30" s="305" t="s">
        <v>707</v>
      </c>
      <c r="B30" s="305" t="s">
        <v>693</v>
      </c>
      <c r="C30" s="276" t="s">
        <v>708</v>
      </c>
      <c r="D30" s="14" t="s">
        <v>891</v>
      </c>
      <c r="E30" s="14" t="s">
        <v>875</v>
      </c>
      <c r="F30" s="12"/>
      <c r="G30" s="12"/>
      <c r="H30" s="12"/>
      <c r="I30" s="14"/>
      <c r="J30" s="11"/>
    </row>
    <row r="31" spans="1:10" s="13" customFormat="1" ht="20.6" x14ac:dyDescent="0.3">
      <c r="A31" s="305" t="s">
        <v>707</v>
      </c>
      <c r="B31" s="305" t="s">
        <v>694</v>
      </c>
      <c r="C31" s="276"/>
      <c r="D31" s="14" t="s">
        <v>709</v>
      </c>
      <c r="E31" s="14" t="s">
        <v>838</v>
      </c>
      <c r="F31" s="12"/>
      <c r="G31" s="12"/>
      <c r="H31" s="12"/>
      <c r="I31" s="14"/>
      <c r="J31" s="11"/>
    </row>
    <row r="32" spans="1:10" s="13" customFormat="1" ht="30.9" x14ac:dyDescent="0.25">
      <c r="A32" s="305" t="s">
        <v>710</v>
      </c>
      <c r="B32" s="305" t="s">
        <v>693</v>
      </c>
      <c r="C32" s="275">
        <v>18</v>
      </c>
      <c r="D32" s="14" t="s">
        <v>892</v>
      </c>
      <c r="E32" s="14" t="s">
        <v>876</v>
      </c>
      <c r="F32" s="12"/>
      <c r="G32" s="12"/>
      <c r="H32" s="12"/>
      <c r="I32" s="12"/>
    </row>
    <row r="33" spans="1:10" s="13" customFormat="1" ht="30.9" x14ac:dyDescent="0.3">
      <c r="A33" s="305" t="s">
        <v>710</v>
      </c>
      <c r="B33" s="305" t="s">
        <v>694</v>
      </c>
      <c r="C33" s="276"/>
      <c r="D33" s="14" t="s">
        <v>711</v>
      </c>
      <c r="E33" s="14" t="s">
        <v>839</v>
      </c>
      <c r="F33" s="12"/>
      <c r="G33" s="12"/>
      <c r="H33" s="12"/>
      <c r="I33" s="14"/>
      <c r="J33" s="11"/>
    </row>
    <row r="34" spans="1:10" s="13" customFormat="1" ht="20.6" x14ac:dyDescent="0.3">
      <c r="A34" s="305" t="s">
        <v>861</v>
      </c>
      <c r="B34" s="305" t="s">
        <v>693</v>
      </c>
      <c r="C34" s="275">
        <v>19</v>
      </c>
      <c r="D34" s="14" t="s">
        <v>893</v>
      </c>
      <c r="E34" s="14" t="s">
        <v>877</v>
      </c>
      <c r="F34" s="12"/>
      <c r="G34" s="12"/>
      <c r="H34" s="12"/>
      <c r="I34" s="14"/>
      <c r="J34" s="11"/>
    </row>
    <row r="35" spans="1:10" s="13" customFormat="1" ht="20.6" x14ac:dyDescent="0.3">
      <c r="A35" s="305" t="s">
        <v>861</v>
      </c>
      <c r="B35" s="305" t="s">
        <v>694</v>
      </c>
      <c r="C35" s="276"/>
      <c r="D35" s="14" t="s">
        <v>712</v>
      </c>
      <c r="E35" s="14" t="s">
        <v>840</v>
      </c>
      <c r="F35" s="12"/>
      <c r="G35" s="12"/>
      <c r="H35" s="12"/>
      <c r="I35" s="14"/>
      <c r="J35" s="11"/>
    </row>
    <row r="36" spans="1:10" s="13" customFormat="1" ht="20.6" x14ac:dyDescent="0.3">
      <c r="A36" s="305" t="s">
        <v>862</v>
      </c>
      <c r="B36" s="305" t="s">
        <v>693</v>
      </c>
      <c r="C36" s="275">
        <v>19</v>
      </c>
      <c r="D36" s="14" t="s">
        <v>893</v>
      </c>
      <c r="E36" s="14" t="s">
        <v>877</v>
      </c>
      <c r="F36" s="12"/>
      <c r="G36" s="12"/>
      <c r="H36" s="12"/>
      <c r="I36" s="14"/>
      <c r="J36" s="11"/>
    </row>
    <row r="37" spans="1:10" s="13" customFormat="1" ht="20.6" x14ac:dyDescent="0.3">
      <c r="A37" s="305" t="s">
        <v>862</v>
      </c>
      <c r="B37" s="305" t="s">
        <v>694</v>
      </c>
      <c r="C37" s="276"/>
      <c r="D37" s="14" t="s">
        <v>712</v>
      </c>
      <c r="E37" s="14" t="s">
        <v>840</v>
      </c>
      <c r="F37" s="12"/>
      <c r="G37" s="12"/>
      <c r="H37" s="12"/>
      <c r="I37" s="14"/>
      <c r="J37" s="11"/>
    </row>
    <row r="38" spans="1:10" s="13" customFormat="1" ht="51.45" x14ac:dyDescent="0.25">
      <c r="A38" s="305" t="s">
        <v>713</v>
      </c>
      <c r="B38" s="305"/>
      <c r="C38" s="275">
        <v>20</v>
      </c>
      <c r="D38" s="14" t="s">
        <v>894</v>
      </c>
      <c r="E38" s="14" t="s">
        <v>878</v>
      </c>
      <c r="F38" s="12"/>
      <c r="G38" s="12"/>
      <c r="H38" s="12"/>
      <c r="I38" s="12"/>
    </row>
    <row r="39" spans="1:10" s="13" customFormat="1" ht="20.6" x14ac:dyDescent="0.25">
      <c r="A39" s="254" t="s">
        <v>714</v>
      </c>
      <c r="B39" s="305"/>
      <c r="C39" s="275">
        <v>101</v>
      </c>
      <c r="D39" s="14" t="s">
        <v>550</v>
      </c>
      <c r="E39" s="14" t="s">
        <v>551</v>
      </c>
      <c r="F39" s="12"/>
      <c r="G39" s="12"/>
      <c r="H39" s="12"/>
      <c r="I39" s="12"/>
    </row>
    <row r="40" spans="1:10" s="13" customFormat="1" ht="30.9" x14ac:dyDescent="0.25">
      <c r="A40" s="254" t="s">
        <v>715</v>
      </c>
      <c r="B40" s="305"/>
      <c r="C40" s="275">
        <v>102</v>
      </c>
      <c r="D40" s="14" t="s">
        <v>552</v>
      </c>
      <c r="E40" s="14" t="s">
        <v>553</v>
      </c>
      <c r="F40" s="12"/>
      <c r="G40" s="12"/>
      <c r="H40" s="12"/>
      <c r="I40" s="12"/>
    </row>
    <row r="41" spans="1:10" s="13" customFormat="1" ht="20.6" x14ac:dyDescent="0.25">
      <c r="A41" s="254" t="s">
        <v>716</v>
      </c>
      <c r="B41" s="305"/>
      <c r="C41" s="275">
        <v>103</v>
      </c>
      <c r="D41" s="14" t="s">
        <v>554</v>
      </c>
      <c r="E41" s="14" t="s">
        <v>555</v>
      </c>
      <c r="F41" s="12"/>
      <c r="G41" s="12"/>
      <c r="H41" s="12"/>
      <c r="I41" s="12"/>
    </row>
    <row r="42" spans="1:10" s="13" customFormat="1" ht="20.6" x14ac:dyDescent="0.25">
      <c r="A42" s="254" t="s">
        <v>717</v>
      </c>
      <c r="B42" s="305"/>
      <c r="C42" s="275">
        <v>104</v>
      </c>
      <c r="D42" s="14" t="s">
        <v>556</v>
      </c>
      <c r="E42" s="14" t="s">
        <v>557</v>
      </c>
      <c r="F42" s="12"/>
      <c r="G42" s="12"/>
      <c r="H42" s="12"/>
      <c r="I42" s="12"/>
    </row>
    <row r="43" spans="1:10" s="13" customFormat="1" ht="72" x14ac:dyDescent="0.25">
      <c r="A43" s="254" t="s">
        <v>718</v>
      </c>
      <c r="B43" s="305"/>
      <c r="C43" s="275">
        <v>105</v>
      </c>
      <c r="D43" s="14" t="s">
        <v>719</v>
      </c>
      <c r="E43" s="14" t="s">
        <v>829</v>
      </c>
      <c r="F43" s="12"/>
      <c r="G43" s="12"/>
      <c r="H43" s="12"/>
      <c r="I43" s="12"/>
    </row>
    <row r="44" spans="1:10" s="13" customFormat="1" ht="30.9" x14ac:dyDescent="0.25">
      <c r="A44" s="254" t="s">
        <v>720</v>
      </c>
      <c r="B44" s="305"/>
      <c r="C44" s="275">
        <v>106</v>
      </c>
      <c r="D44" s="14" t="s">
        <v>558</v>
      </c>
      <c r="E44" s="14" t="s">
        <v>559</v>
      </c>
      <c r="F44" s="12"/>
      <c r="G44" s="12"/>
      <c r="H44" s="12"/>
      <c r="I44" s="12"/>
    </row>
    <row r="45" spans="1:10" s="13" customFormat="1" ht="20.6" x14ac:dyDescent="0.25">
      <c r="A45" s="254" t="s">
        <v>721</v>
      </c>
      <c r="B45" s="305"/>
      <c r="C45" s="275">
        <v>107</v>
      </c>
      <c r="D45" s="14" t="s">
        <v>560</v>
      </c>
      <c r="E45" s="14" t="s">
        <v>561</v>
      </c>
      <c r="F45" s="12"/>
      <c r="G45" s="12"/>
      <c r="H45" s="12"/>
      <c r="I45" s="12"/>
    </row>
    <row r="46" spans="1:10" s="13" customFormat="1" ht="61.75" x14ac:dyDescent="0.25">
      <c r="A46" s="254" t="s">
        <v>722</v>
      </c>
      <c r="B46" s="305"/>
      <c r="C46" s="275">
        <v>108</v>
      </c>
      <c r="D46" s="14" t="s">
        <v>723</v>
      </c>
      <c r="E46" s="14" t="s">
        <v>828</v>
      </c>
      <c r="F46" s="12"/>
      <c r="G46" s="12"/>
      <c r="H46" s="12"/>
      <c r="I46" s="12"/>
    </row>
    <row r="47" spans="1:10" s="13" customFormat="1" ht="61.75" x14ac:dyDescent="0.25">
      <c r="A47" s="254" t="s">
        <v>724</v>
      </c>
      <c r="B47" s="305"/>
      <c r="C47" s="275">
        <v>109</v>
      </c>
      <c r="D47" s="14" t="s">
        <v>725</v>
      </c>
      <c r="E47" s="14" t="s">
        <v>827</v>
      </c>
      <c r="F47" s="12"/>
      <c r="G47" s="12"/>
      <c r="H47" s="12"/>
      <c r="I47" s="12"/>
    </row>
    <row r="48" spans="1:10" s="13" customFormat="1" x14ac:dyDescent="0.25">
      <c r="A48" s="254" t="s">
        <v>726</v>
      </c>
      <c r="B48" s="305"/>
      <c r="C48" s="275">
        <v>110</v>
      </c>
      <c r="D48" s="14" t="s">
        <v>562</v>
      </c>
      <c r="E48" s="14" t="s">
        <v>563</v>
      </c>
      <c r="F48" s="12"/>
      <c r="G48" s="12"/>
      <c r="H48" s="12"/>
      <c r="I48" s="12"/>
    </row>
    <row r="49" spans="1:10" s="13" customFormat="1" ht="20.6" x14ac:dyDescent="0.25">
      <c r="A49" s="254" t="s">
        <v>727</v>
      </c>
      <c r="B49" s="305"/>
      <c r="C49" s="275">
        <v>111</v>
      </c>
      <c r="D49" s="14" t="s">
        <v>564</v>
      </c>
      <c r="E49" s="14" t="s">
        <v>565</v>
      </c>
      <c r="F49" s="12"/>
      <c r="G49" s="12"/>
      <c r="H49" s="12"/>
      <c r="I49" s="12"/>
    </row>
    <row r="50" spans="1:10" s="13" customFormat="1" x14ac:dyDescent="0.25">
      <c r="A50" s="254" t="s">
        <v>728</v>
      </c>
      <c r="B50" s="305"/>
      <c r="C50" s="275">
        <v>112</v>
      </c>
      <c r="D50" s="14" t="s">
        <v>566</v>
      </c>
      <c r="E50" s="14" t="s">
        <v>567</v>
      </c>
      <c r="F50" s="12"/>
      <c r="G50" s="12"/>
      <c r="H50" s="12"/>
      <c r="I50" s="12"/>
    </row>
    <row r="51" spans="1:10" s="13" customFormat="1" x14ac:dyDescent="0.3">
      <c r="A51" s="305" t="s">
        <v>729</v>
      </c>
      <c r="B51" s="305" t="s">
        <v>730</v>
      </c>
      <c r="C51" s="276" t="s">
        <v>731</v>
      </c>
      <c r="D51" s="265" t="s">
        <v>732</v>
      </c>
      <c r="E51" s="265" t="s">
        <v>841</v>
      </c>
      <c r="F51" s="12"/>
      <c r="G51" s="12"/>
      <c r="H51" s="12"/>
      <c r="I51" s="14"/>
      <c r="J51" s="11"/>
    </row>
    <row r="52" spans="1:10" s="13" customFormat="1" x14ac:dyDescent="0.3">
      <c r="A52" s="305" t="s">
        <v>729</v>
      </c>
      <c r="B52" s="305" t="s">
        <v>733</v>
      </c>
      <c r="C52" s="276" t="s">
        <v>734</v>
      </c>
      <c r="D52" s="265" t="s">
        <v>735</v>
      </c>
      <c r="E52" s="265" t="s">
        <v>842</v>
      </c>
      <c r="F52" s="12"/>
      <c r="G52" s="12"/>
      <c r="H52" s="12"/>
      <c r="I52" s="14"/>
      <c r="J52" s="11"/>
    </row>
    <row r="53" spans="1:10" s="13" customFormat="1" ht="20.6" x14ac:dyDescent="0.3">
      <c r="A53" s="305" t="s">
        <v>729</v>
      </c>
      <c r="B53" s="305" t="s">
        <v>736</v>
      </c>
      <c r="C53" s="276" t="s">
        <v>737</v>
      </c>
      <c r="D53" s="265" t="s">
        <v>738</v>
      </c>
      <c r="E53" s="265" t="s">
        <v>843</v>
      </c>
      <c r="F53" s="12"/>
      <c r="G53" s="12"/>
      <c r="H53" s="12"/>
      <c r="I53" s="14"/>
      <c r="J53" s="11"/>
    </row>
    <row r="54" spans="1:10" s="13" customFormat="1" ht="20.6" x14ac:dyDescent="0.3">
      <c r="A54" s="305" t="s">
        <v>739</v>
      </c>
      <c r="B54" s="305" t="s">
        <v>730</v>
      </c>
      <c r="C54" s="276" t="s">
        <v>740</v>
      </c>
      <c r="D54" s="265" t="s">
        <v>741</v>
      </c>
      <c r="E54" s="265" t="s">
        <v>844</v>
      </c>
      <c r="F54" s="12"/>
      <c r="G54" s="12"/>
      <c r="H54" s="12"/>
      <c r="I54" s="14"/>
      <c r="J54" s="11"/>
    </row>
    <row r="55" spans="1:10" s="13" customFormat="1" ht="20.6" x14ac:dyDescent="0.3">
      <c r="A55" s="305" t="s">
        <v>739</v>
      </c>
      <c r="B55" s="305" t="s">
        <v>733</v>
      </c>
      <c r="C55" s="276" t="s">
        <v>742</v>
      </c>
      <c r="D55" s="265" t="s">
        <v>743</v>
      </c>
      <c r="E55" s="265" t="s">
        <v>845</v>
      </c>
      <c r="F55" s="12"/>
      <c r="G55" s="12"/>
      <c r="H55" s="12"/>
      <c r="I55" s="14"/>
      <c r="J55" s="11"/>
    </row>
    <row r="56" spans="1:10" s="13" customFormat="1" ht="20.6" x14ac:dyDescent="0.3">
      <c r="A56" s="305" t="s">
        <v>739</v>
      </c>
      <c r="B56" s="305" t="s">
        <v>736</v>
      </c>
      <c r="C56" s="276" t="s">
        <v>744</v>
      </c>
      <c r="D56" s="265" t="s">
        <v>745</v>
      </c>
      <c r="E56" s="265" t="s">
        <v>846</v>
      </c>
      <c r="F56" s="12"/>
      <c r="G56" s="12"/>
      <c r="H56" s="12"/>
      <c r="I56" s="14"/>
      <c r="J56" s="11"/>
    </row>
    <row r="57" spans="1:10" s="13" customFormat="1" x14ac:dyDescent="0.25">
      <c r="A57" s="254" t="s">
        <v>746</v>
      </c>
      <c r="B57" s="305"/>
      <c r="C57" s="275">
        <v>116</v>
      </c>
      <c r="D57" s="14" t="s">
        <v>568</v>
      </c>
      <c r="E57" s="14" t="s">
        <v>1109</v>
      </c>
      <c r="F57" s="12"/>
      <c r="G57" s="12"/>
      <c r="H57" s="12"/>
      <c r="I57" s="12"/>
    </row>
    <row r="58" spans="1:10" s="13" customFormat="1" ht="20.6" x14ac:dyDescent="0.25">
      <c r="A58" s="254" t="s">
        <v>747</v>
      </c>
      <c r="B58" s="305"/>
      <c r="C58" s="275">
        <v>117</v>
      </c>
      <c r="D58" s="265" t="s">
        <v>569</v>
      </c>
      <c r="E58" s="265" t="s">
        <v>570</v>
      </c>
      <c r="F58" s="12"/>
      <c r="G58" s="12"/>
      <c r="H58" s="12"/>
      <c r="I58" s="12"/>
    </row>
    <row r="59" spans="1:10" s="13" customFormat="1" x14ac:dyDescent="0.25">
      <c r="A59" s="254" t="s">
        <v>748</v>
      </c>
      <c r="B59" s="305"/>
      <c r="C59" s="275">
        <v>118</v>
      </c>
      <c r="D59" s="14" t="s">
        <v>571</v>
      </c>
      <c r="E59" s="14" t="s">
        <v>572</v>
      </c>
      <c r="F59" s="12"/>
      <c r="G59" s="12"/>
      <c r="H59" s="12"/>
      <c r="I59" s="12"/>
    </row>
    <row r="60" spans="1:10" s="13" customFormat="1" ht="20.6" x14ac:dyDescent="0.25">
      <c r="A60" s="254" t="s">
        <v>749</v>
      </c>
      <c r="B60" s="305"/>
      <c r="C60" s="275">
        <v>120</v>
      </c>
      <c r="D60" s="14" t="s">
        <v>573</v>
      </c>
      <c r="E60" s="14" t="s">
        <v>574</v>
      </c>
      <c r="F60" s="12"/>
      <c r="G60" s="12"/>
      <c r="H60" s="12"/>
      <c r="I60" s="12"/>
    </row>
    <row r="61" spans="1:10" s="13" customFormat="1" ht="20.6" x14ac:dyDescent="0.25">
      <c r="A61" s="254" t="s">
        <v>750</v>
      </c>
      <c r="B61" s="305"/>
      <c r="C61" s="275">
        <v>121</v>
      </c>
      <c r="D61" s="14" t="s">
        <v>575</v>
      </c>
      <c r="E61" s="14" t="s">
        <v>576</v>
      </c>
      <c r="F61" s="12"/>
      <c r="G61" s="12"/>
      <c r="H61" s="12"/>
      <c r="I61" s="12"/>
    </row>
    <row r="62" spans="1:10" s="13" customFormat="1" ht="20.6" x14ac:dyDescent="0.25">
      <c r="A62" s="254" t="s">
        <v>751</v>
      </c>
      <c r="B62" s="305"/>
      <c r="C62" s="275">
        <v>122</v>
      </c>
      <c r="D62" s="14" t="s">
        <v>577</v>
      </c>
      <c r="E62" s="14" t="s">
        <v>578</v>
      </c>
      <c r="F62" s="12"/>
      <c r="G62" s="12"/>
      <c r="H62" s="12"/>
      <c r="I62" s="12"/>
    </row>
    <row r="63" spans="1:10" s="13" customFormat="1" ht="61.75" x14ac:dyDescent="0.25">
      <c r="A63" s="254" t="s">
        <v>752</v>
      </c>
      <c r="B63" s="305"/>
      <c r="C63" s="275">
        <v>123</v>
      </c>
      <c r="D63" s="265" t="s">
        <v>579</v>
      </c>
      <c r="E63" s="265" t="s">
        <v>1112</v>
      </c>
      <c r="F63" s="12"/>
      <c r="G63" s="12"/>
      <c r="H63" s="12"/>
      <c r="I63" s="12"/>
    </row>
    <row r="64" spans="1:10" s="13" customFormat="1" x14ac:dyDescent="0.25">
      <c r="A64" s="254" t="s">
        <v>753</v>
      </c>
      <c r="B64" s="305"/>
      <c r="C64" s="275">
        <v>124</v>
      </c>
      <c r="D64" s="14" t="s">
        <v>580</v>
      </c>
      <c r="E64" s="14" t="s">
        <v>1110</v>
      </c>
      <c r="F64" s="12"/>
      <c r="G64" s="12"/>
      <c r="H64" s="12"/>
      <c r="I64" s="12"/>
    </row>
    <row r="65" spans="1:10" s="13" customFormat="1" ht="20.6" x14ac:dyDescent="0.25">
      <c r="A65" s="254" t="s">
        <v>754</v>
      </c>
      <c r="B65" s="305"/>
      <c r="C65" s="275">
        <v>125</v>
      </c>
      <c r="D65" s="14" t="s">
        <v>581</v>
      </c>
      <c r="E65" s="14" t="s">
        <v>582</v>
      </c>
      <c r="F65" s="12"/>
      <c r="G65" s="12"/>
      <c r="H65" s="12"/>
      <c r="I65" s="12"/>
    </row>
    <row r="66" spans="1:10" s="13" customFormat="1" ht="20.6" x14ac:dyDescent="0.25">
      <c r="A66" s="254" t="s">
        <v>755</v>
      </c>
      <c r="B66" s="305"/>
      <c r="C66" s="275">
        <v>126</v>
      </c>
      <c r="D66" s="14" t="s">
        <v>583</v>
      </c>
      <c r="E66" s="14" t="s">
        <v>584</v>
      </c>
      <c r="F66" s="12"/>
      <c r="G66" s="12"/>
      <c r="H66" s="12"/>
      <c r="I66" s="12"/>
    </row>
    <row r="67" spans="1:10" s="13" customFormat="1" ht="20.6" x14ac:dyDescent="0.25">
      <c r="A67" s="254" t="s">
        <v>756</v>
      </c>
      <c r="B67" s="305"/>
      <c r="C67" s="275">
        <v>127</v>
      </c>
      <c r="D67" s="14" t="s">
        <v>585</v>
      </c>
      <c r="E67" s="14" t="s">
        <v>586</v>
      </c>
      <c r="F67" s="12"/>
      <c r="G67" s="12"/>
      <c r="H67" s="12"/>
      <c r="I67" s="12"/>
    </row>
    <row r="68" spans="1:10" s="13" customFormat="1" ht="20.6" x14ac:dyDescent="0.25">
      <c r="A68" s="254" t="s">
        <v>757</v>
      </c>
      <c r="B68" s="305"/>
      <c r="C68" s="275">
        <v>128</v>
      </c>
      <c r="D68" s="14" t="s">
        <v>587</v>
      </c>
      <c r="E68" s="14" t="s">
        <v>588</v>
      </c>
      <c r="F68" s="12"/>
      <c r="G68" s="12"/>
      <c r="H68" s="12"/>
      <c r="I68" s="12"/>
    </row>
    <row r="69" spans="1:10" s="13" customFormat="1" ht="61.75" x14ac:dyDescent="0.25">
      <c r="A69" s="254" t="s">
        <v>758</v>
      </c>
      <c r="B69" s="305"/>
      <c r="C69" s="275">
        <v>129</v>
      </c>
      <c r="D69" s="14" t="s">
        <v>857</v>
      </c>
      <c r="E69" s="14" t="s">
        <v>856</v>
      </c>
      <c r="F69" s="12"/>
      <c r="G69" s="12"/>
      <c r="H69" s="12"/>
      <c r="I69" s="12"/>
    </row>
    <row r="70" spans="1:10" s="13" customFormat="1" x14ac:dyDescent="0.3">
      <c r="A70" s="254" t="s">
        <v>759</v>
      </c>
      <c r="B70" s="305"/>
      <c r="C70" s="275" t="s">
        <v>589</v>
      </c>
      <c r="D70" s="14" t="s">
        <v>590</v>
      </c>
      <c r="E70" s="14" t="s">
        <v>591</v>
      </c>
      <c r="F70" s="12"/>
      <c r="G70" s="12"/>
      <c r="H70" s="12"/>
      <c r="I70" s="14"/>
      <c r="J70" s="11"/>
    </row>
    <row r="71" spans="1:10" s="13" customFormat="1" x14ac:dyDescent="0.25">
      <c r="A71" s="254" t="s">
        <v>760</v>
      </c>
      <c r="B71" s="305"/>
      <c r="C71" s="275" t="s">
        <v>592</v>
      </c>
      <c r="D71" s="14" t="s">
        <v>593</v>
      </c>
      <c r="E71" s="14" t="s">
        <v>594</v>
      </c>
      <c r="F71" s="12"/>
      <c r="G71" s="12"/>
      <c r="H71" s="12"/>
      <c r="I71" s="12"/>
    </row>
    <row r="72" spans="1:10" s="13" customFormat="1" x14ac:dyDescent="0.25">
      <c r="A72" s="254" t="s">
        <v>761</v>
      </c>
      <c r="B72" s="305"/>
      <c r="C72" s="275" t="s">
        <v>595</v>
      </c>
      <c r="D72" s="14" t="s">
        <v>596</v>
      </c>
      <c r="E72" s="14" t="s">
        <v>597</v>
      </c>
      <c r="F72" s="12"/>
      <c r="G72" s="12"/>
      <c r="H72" s="12"/>
      <c r="I72" s="12"/>
    </row>
    <row r="73" spans="1:10" s="13" customFormat="1" x14ac:dyDescent="0.25">
      <c r="A73" s="254" t="s">
        <v>762</v>
      </c>
      <c r="B73" s="305"/>
      <c r="C73" s="275" t="s">
        <v>598</v>
      </c>
      <c r="D73" s="14" t="s">
        <v>599</v>
      </c>
      <c r="E73" s="14" t="s">
        <v>600</v>
      </c>
      <c r="F73" s="12"/>
      <c r="G73" s="12"/>
      <c r="H73" s="12"/>
      <c r="I73" s="12"/>
    </row>
    <row r="74" spans="1:10" s="13" customFormat="1" x14ac:dyDescent="0.25">
      <c r="A74" s="254" t="s">
        <v>763</v>
      </c>
      <c r="B74" s="305"/>
      <c r="C74" s="275" t="s">
        <v>601</v>
      </c>
      <c r="D74" s="14" t="s">
        <v>602</v>
      </c>
      <c r="E74" s="14" t="s">
        <v>603</v>
      </c>
      <c r="F74" s="12"/>
      <c r="G74" s="12"/>
      <c r="H74" s="12"/>
      <c r="I74" s="12"/>
    </row>
    <row r="75" spans="1:10" s="13" customFormat="1" x14ac:dyDescent="0.25">
      <c r="A75" s="254" t="s">
        <v>764</v>
      </c>
      <c r="B75" s="305"/>
      <c r="C75" s="275" t="s">
        <v>604</v>
      </c>
      <c r="D75" s="14" t="s">
        <v>605</v>
      </c>
      <c r="E75" s="14" t="s">
        <v>606</v>
      </c>
      <c r="F75" s="12"/>
      <c r="G75" s="12"/>
      <c r="H75" s="12"/>
      <c r="I75" s="12"/>
    </row>
    <row r="76" spans="1:10" s="13" customFormat="1" ht="20.6" x14ac:dyDescent="0.25">
      <c r="A76" s="254" t="s">
        <v>765</v>
      </c>
      <c r="B76" s="305"/>
      <c r="C76" s="275">
        <v>130</v>
      </c>
      <c r="D76" s="14" t="s">
        <v>607</v>
      </c>
      <c r="E76" s="14" t="s">
        <v>608</v>
      </c>
      <c r="F76" s="12"/>
      <c r="G76" s="12"/>
      <c r="H76" s="12"/>
      <c r="I76" s="12"/>
    </row>
    <row r="77" spans="1:10" ht="41.15" x14ac:dyDescent="0.3">
      <c r="A77" s="254" t="s">
        <v>766</v>
      </c>
      <c r="B77" s="305"/>
      <c r="C77" s="275">
        <v>131</v>
      </c>
      <c r="D77" s="14" t="s">
        <v>767</v>
      </c>
      <c r="E77" s="14" t="s">
        <v>826</v>
      </c>
      <c r="F77" s="12"/>
      <c r="G77" s="12"/>
      <c r="H77" s="12"/>
      <c r="I77" s="12"/>
      <c r="J77" s="13"/>
    </row>
    <row r="78" spans="1:10" x14ac:dyDescent="0.3">
      <c r="A78" s="254" t="s">
        <v>898</v>
      </c>
      <c r="B78" s="305"/>
      <c r="C78" s="275">
        <v>132</v>
      </c>
      <c r="D78" s="14" t="s">
        <v>609</v>
      </c>
      <c r="E78" s="14" t="s">
        <v>610</v>
      </c>
      <c r="F78" s="12"/>
      <c r="G78" s="12"/>
      <c r="H78" s="12"/>
      <c r="I78" s="14"/>
    </row>
    <row r="79" spans="1:10" x14ac:dyDescent="0.3">
      <c r="A79" s="254" t="s">
        <v>768</v>
      </c>
      <c r="B79" s="305"/>
      <c r="C79" s="275" t="s">
        <v>611</v>
      </c>
      <c r="D79" s="14" t="s">
        <v>612</v>
      </c>
      <c r="E79" s="14" t="s">
        <v>613</v>
      </c>
      <c r="F79" s="12"/>
      <c r="G79" s="12"/>
      <c r="H79" s="12"/>
      <c r="I79" s="14"/>
    </row>
    <row r="80" spans="1:10" x14ac:dyDescent="0.3">
      <c r="A80" s="254" t="s">
        <v>769</v>
      </c>
      <c r="B80" s="305"/>
      <c r="C80" s="275" t="s">
        <v>614</v>
      </c>
      <c r="D80" s="14" t="s">
        <v>615</v>
      </c>
      <c r="E80" s="14" t="s">
        <v>616</v>
      </c>
      <c r="F80" s="12"/>
      <c r="G80" s="12"/>
      <c r="H80" s="12"/>
      <c r="I80" s="14"/>
    </row>
    <row r="81" spans="1:9" x14ac:dyDescent="0.3">
      <c r="A81" s="254" t="s">
        <v>770</v>
      </c>
      <c r="B81" s="305"/>
      <c r="C81" s="275" t="s">
        <v>617</v>
      </c>
      <c r="D81" s="14" t="s">
        <v>618</v>
      </c>
      <c r="E81" s="14" t="s">
        <v>619</v>
      </c>
      <c r="F81" s="12"/>
      <c r="G81" s="12"/>
      <c r="H81" s="12"/>
      <c r="I81" s="14"/>
    </row>
    <row r="82" spans="1:9" x14ac:dyDescent="0.3">
      <c r="A82" s="254" t="s">
        <v>771</v>
      </c>
      <c r="B82" s="305"/>
      <c r="C82" s="275" t="s">
        <v>620</v>
      </c>
      <c r="D82" s="14" t="s">
        <v>621</v>
      </c>
      <c r="E82" s="14" t="s">
        <v>622</v>
      </c>
      <c r="F82" s="12"/>
      <c r="G82" s="12"/>
      <c r="H82" s="12"/>
      <c r="I82" s="14"/>
    </row>
    <row r="83" spans="1:9" x14ac:dyDescent="0.3">
      <c r="A83" s="254" t="s">
        <v>772</v>
      </c>
      <c r="B83" s="305"/>
      <c r="C83" s="275" t="s">
        <v>623</v>
      </c>
      <c r="D83" s="14" t="s">
        <v>624</v>
      </c>
      <c r="E83" s="14" t="s">
        <v>625</v>
      </c>
      <c r="F83" s="12"/>
      <c r="G83" s="12"/>
      <c r="H83" s="12"/>
      <c r="I83" s="14"/>
    </row>
    <row r="84" spans="1:9" x14ac:dyDescent="0.3">
      <c r="A84" s="254" t="s">
        <v>773</v>
      </c>
      <c r="B84" s="305"/>
      <c r="C84" s="275" t="s">
        <v>626</v>
      </c>
      <c r="D84" s="14" t="s">
        <v>627</v>
      </c>
      <c r="E84" s="14" t="s">
        <v>628</v>
      </c>
      <c r="F84" s="12"/>
      <c r="G84" s="12"/>
      <c r="H84" s="12"/>
      <c r="I84" s="14"/>
    </row>
    <row r="85" spans="1:9" x14ac:dyDescent="0.3">
      <c r="A85" s="254" t="s">
        <v>899</v>
      </c>
      <c r="B85" s="305"/>
      <c r="C85" s="275">
        <v>133</v>
      </c>
      <c r="D85" s="14" t="s">
        <v>629</v>
      </c>
      <c r="E85" s="14" t="s">
        <v>630</v>
      </c>
      <c r="F85" s="12"/>
      <c r="G85" s="12"/>
      <c r="H85" s="12"/>
      <c r="I85" s="14"/>
    </row>
    <row r="86" spans="1:9" x14ac:dyDescent="0.3">
      <c r="A86" s="254" t="s">
        <v>774</v>
      </c>
      <c r="B86" s="305"/>
      <c r="C86" s="275" t="s">
        <v>631</v>
      </c>
      <c r="D86" s="14" t="s">
        <v>632</v>
      </c>
      <c r="E86" s="14" t="s">
        <v>633</v>
      </c>
      <c r="F86" s="12"/>
      <c r="G86" s="12"/>
      <c r="H86" s="12"/>
      <c r="I86" s="14"/>
    </row>
    <row r="87" spans="1:9" x14ac:dyDescent="0.3">
      <c r="A87" s="254" t="s">
        <v>775</v>
      </c>
      <c r="B87" s="305"/>
      <c r="C87" s="275" t="s">
        <v>634</v>
      </c>
      <c r="D87" s="14" t="s">
        <v>635</v>
      </c>
      <c r="E87" s="14" t="s">
        <v>636</v>
      </c>
      <c r="F87" s="12"/>
      <c r="G87" s="12"/>
      <c r="H87" s="12"/>
      <c r="I87" s="14"/>
    </row>
    <row r="88" spans="1:9" x14ac:dyDescent="0.3">
      <c r="A88" s="254" t="s">
        <v>776</v>
      </c>
      <c r="B88" s="305"/>
      <c r="C88" s="275" t="s">
        <v>637</v>
      </c>
      <c r="D88" s="14" t="s">
        <v>638</v>
      </c>
      <c r="E88" s="14" t="s">
        <v>639</v>
      </c>
      <c r="F88" s="12"/>
      <c r="G88" s="12"/>
      <c r="H88" s="12"/>
      <c r="I88" s="14"/>
    </row>
    <row r="89" spans="1:9" x14ac:dyDescent="0.3">
      <c r="A89" s="254" t="s">
        <v>777</v>
      </c>
      <c r="B89" s="305"/>
      <c r="C89" s="275" t="s">
        <v>640</v>
      </c>
      <c r="D89" s="14" t="s">
        <v>641</v>
      </c>
      <c r="E89" s="14" t="s">
        <v>642</v>
      </c>
      <c r="F89" s="12"/>
      <c r="G89" s="12"/>
      <c r="H89" s="12"/>
      <c r="I89" s="278"/>
    </row>
    <row r="90" spans="1:9" x14ac:dyDescent="0.3">
      <c r="A90" s="254" t="s">
        <v>778</v>
      </c>
      <c r="B90" s="305"/>
      <c r="C90" s="275" t="s">
        <v>643</v>
      </c>
      <c r="D90" s="14" t="s">
        <v>644</v>
      </c>
      <c r="E90" s="14" t="s">
        <v>645</v>
      </c>
      <c r="F90" s="12"/>
      <c r="G90" s="12"/>
      <c r="H90" s="12"/>
      <c r="I90" s="278"/>
    </row>
    <row r="91" spans="1:9" x14ac:dyDescent="0.3">
      <c r="A91" s="254" t="s">
        <v>779</v>
      </c>
      <c r="B91" s="305"/>
      <c r="C91" s="275" t="s">
        <v>646</v>
      </c>
      <c r="D91" s="14" t="s">
        <v>647</v>
      </c>
      <c r="E91" s="14" t="s">
        <v>648</v>
      </c>
      <c r="F91" s="12"/>
      <c r="G91" s="12"/>
      <c r="H91" s="12"/>
      <c r="I91" s="278"/>
    </row>
    <row r="92" spans="1:9" x14ac:dyDescent="0.3">
      <c r="A92" s="254" t="s">
        <v>780</v>
      </c>
      <c r="B92" s="305"/>
      <c r="C92" s="275" t="s">
        <v>649</v>
      </c>
      <c r="D92" s="14" t="s">
        <v>650</v>
      </c>
      <c r="E92" s="14" t="s">
        <v>651</v>
      </c>
      <c r="F92" s="12"/>
      <c r="G92" s="12"/>
      <c r="H92" s="12"/>
      <c r="I92" s="278"/>
    </row>
    <row r="93" spans="1:9" ht="20.6" x14ac:dyDescent="0.3">
      <c r="A93" s="254" t="s">
        <v>781</v>
      </c>
      <c r="B93" s="305"/>
      <c r="C93" s="275">
        <v>134</v>
      </c>
      <c r="D93" s="14" t="s">
        <v>652</v>
      </c>
      <c r="E93" s="14" t="s">
        <v>653</v>
      </c>
      <c r="F93" s="12"/>
      <c r="G93" s="12"/>
      <c r="H93" s="12"/>
      <c r="I93" s="14"/>
    </row>
    <row r="94" spans="1:9" ht="51.45" x14ac:dyDescent="0.3">
      <c r="A94" s="254" t="s">
        <v>782</v>
      </c>
      <c r="B94" s="305"/>
      <c r="C94" s="275">
        <v>135</v>
      </c>
      <c r="D94" s="14" t="s">
        <v>654</v>
      </c>
      <c r="E94" s="14" t="s">
        <v>1111</v>
      </c>
      <c r="F94" s="12"/>
      <c r="G94" s="12"/>
      <c r="H94" s="12"/>
      <c r="I94" s="14"/>
    </row>
    <row r="95" spans="1:9" ht="41.15" x14ac:dyDescent="0.3">
      <c r="A95" s="254" t="s">
        <v>783</v>
      </c>
      <c r="B95" s="305"/>
      <c r="C95" s="275">
        <v>136</v>
      </c>
      <c r="D95" s="14" t="s">
        <v>655</v>
      </c>
      <c r="E95" s="14" t="s">
        <v>656</v>
      </c>
      <c r="F95" s="12"/>
      <c r="G95" s="12"/>
      <c r="H95" s="12"/>
      <c r="I95" s="14"/>
    </row>
    <row r="96" spans="1:9" x14ac:dyDescent="0.3">
      <c r="A96" s="254" t="s">
        <v>784</v>
      </c>
      <c r="B96" s="305"/>
      <c r="C96" s="275">
        <v>137</v>
      </c>
      <c r="D96" s="14" t="s">
        <v>657</v>
      </c>
      <c r="E96" s="14" t="s">
        <v>658</v>
      </c>
      <c r="F96" s="12"/>
      <c r="G96" s="12"/>
      <c r="H96" s="12"/>
      <c r="I96" s="14"/>
    </row>
    <row r="97" spans="1:9" ht="30.9" x14ac:dyDescent="0.3">
      <c r="A97" s="254" t="s">
        <v>785</v>
      </c>
      <c r="B97" s="305"/>
      <c r="C97" s="275">
        <v>138</v>
      </c>
      <c r="D97" s="14" t="s">
        <v>786</v>
      </c>
      <c r="E97" s="14" t="s">
        <v>849</v>
      </c>
      <c r="F97" s="12"/>
      <c r="G97" s="12"/>
      <c r="H97" s="12"/>
      <c r="I97" s="14"/>
    </row>
    <row r="98" spans="1:9" ht="51.45" x14ac:dyDescent="0.3">
      <c r="A98" s="305" t="s">
        <v>787</v>
      </c>
      <c r="B98" s="305" t="s">
        <v>900</v>
      </c>
      <c r="C98" s="276">
        <v>140</v>
      </c>
      <c r="D98" s="14" t="s">
        <v>853</v>
      </c>
      <c r="E98" s="14" t="s">
        <v>858</v>
      </c>
      <c r="F98" s="12"/>
      <c r="G98" s="12"/>
      <c r="H98" s="12"/>
      <c r="I98" s="14"/>
    </row>
    <row r="99" spans="1:9" ht="51.45" x14ac:dyDescent="0.3">
      <c r="A99" s="305" t="s">
        <v>787</v>
      </c>
      <c r="B99" s="305" t="s">
        <v>901</v>
      </c>
      <c r="C99" s="276"/>
      <c r="D99" s="14" t="s">
        <v>854</v>
      </c>
      <c r="E99" s="14" t="s">
        <v>859</v>
      </c>
      <c r="F99" s="12"/>
      <c r="G99" s="12"/>
      <c r="H99" s="12"/>
      <c r="I99" s="14"/>
    </row>
    <row r="100" spans="1:9" ht="41.15" x14ac:dyDescent="0.3">
      <c r="A100" s="305" t="s">
        <v>787</v>
      </c>
      <c r="B100" s="305" t="s">
        <v>902</v>
      </c>
      <c r="C100" s="276"/>
      <c r="D100" s="14" t="s">
        <v>855</v>
      </c>
      <c r="E100" s="14" t="s">
        <v>860</v>
      </c>
      <c r="F100" s="12"/>
      <c r="G100" s="12"/>
      <c r="H100" s="12"/>
      <c r="I100" s="14"/>
    </row>
    <row r="101" spans="1:9" ht="41.15" x14ac:dyDescent="0.3">
      <c r="A101" s="254" t="s">
        <v>788</v>
      </c>
      <c r="B101" s="305"/>
      <c r="C101" s="275">
        <v>141</v>
      </c>
      <c r="D101" s="14" t="s">
        <v>789</v>
      </c>
      <c r="E101" s="14" t="s">
        <v>850</v>
      </c>
      <c r="F101" s="12"/>
      <c r="G101" s="12"/>
      <c r="H101" s="12"/>
      <c r="I101" s="14"/>
    </row>
    <row r="102" spans="1:9" ht="41.15" x14ac:dyDescent="0.3">
      <c r="A102" s="254" t="s">
        <v>790</v>
      </c>
      <c r="B102" s="305"/>
      <c r="C102" s="275">
        <v>143</v>
      </c>
      <c r="D102" s="14" t="s">
        <v>659</v>
      </c>
      <c r="E102" s="14" t="s">
        <v>660</v>
      </c>
      <c r="F102" s="12"/>
      <c r="G102" s="12"/>
      <c r="H102" s="12"/>
      <c r="I102" s="278"/>
    </row>
    <row r="103" spans="1:9" x14ac:dyDescent="0.3">
      <c r="A103" s="254" t="s">
        <v>791</v>
      </c>
      <c r="B103" s="305"/>
      <c r="C103" s="275">
        <v>144</v>
      </c>
      <c r="D103" s="14" t="s">
        <v>661</v>
      </c>
      <c r="E103" s="14" t="s">
        <v>662</v>
      </c>
      <c r="F103" s="12"/>
      <c r="G103" s="12"/>
      <c r="H103" s="12"/>
      <c r="I103" s="278"/>
    </row>
    <row r="104" spans="1:9" ht="20.6" x14ac:dyDescent="0.3">
      <c r="A104" s="254" t="s">
        <v>792</v>
      </c>
      <c r="B104" s="305"/>
      <c r="C104" s="275">
        <v>145</v>
      </c>
      <c r="D104" s="14" t="s">
        <v>663</v>
      </c>
      <c r="E104" s="14" t="s">
        <v>664</v>
      </c>
      <c r="F104" s="12"/>
      <c r="G104" s="12"/>
      <c r="H104" s="12"/>
      <c r="I104" s="14"/>
    </row>
    <row r="105" spans="1:9" ht="41.15" x14ac:dyDescent="0.3">
      <c r="A105" s="254" t="s">
        <v>793</v>
      </c>
      <c r="B105" s="305"/>
      <c r="C105" s="275">
        <v>146</v>
      </c>
      <c r="D105" s="14" t="s">
        <v>794</v>
      </c>
      <c r="E105" s="14" t="s">
        <v>825</v>
      </c>
      <c r="F105" s="12"/>
      <c r="G105" s="12"/>
      <c r="H105" s="12"/>
      <c r="I105" s="14"/>
    </row>
    <row r="106" spans="1:9" ht="72" x14ac:dyDescent="0.3">
      <c r="A106" s="305" t="s">
        <v>795</v>
      </c>
      <c r="B106" s="305"/>
      <c r="C106" s="276"/>
      <c r="D106" s="14" t="s">
        <v>796</v>
      </c>
      <c r="E106" s="14" t="s">
        <v>847</v>
      </c>
      <c r="F106" s="12"/>
      <c r="G106" s="12"/>
      <c r="H106" s="12"/>
      <c r="I106" s="14"/>
    </row>
    <row r="107" spans="1:9" ht="72" x14ac:dyDescent="0.3">
      <c r="A107" s="305" t="s">
        <v>797</v>
      </c>
      <c r="B107" s="305"/>
      <c r="C107" s="276"/>
      <c r="D107" s="14" t="s">
        <v>796</v>
      </c>
      <c r="E107" s="14" t="s">
        <v>847</v>
      </c>
      <c r="F107" s="12"/>
      <c r="G107" s="12"/>
      <c r="H107" s="12"/>
      <c r="I107" s="14"/>
    </row>
    <row r="108" spans="1:9" ht="72" x14ac:dyDescent="0.3">
      <c r="A108" s="305" t="s">
        <v>798</v>
      </c>
      <c r="B108" s="305"/>
      <c r="C108" s="276"/>
      <c r="D108" s="14" t="s">
        <v>796</v>
      </c>
      <c r="E108" s="14" t="s">
        <v>847</v>
      </c>
      <c r="F108" s="12"/>
      <c r="G108" s="12"/>
      <c r="H108" s="12"/>
      <c r="I108" s="14"/>
    </row>
    <row r="109" spans="1:9" ht="20.6" x14ac:dyDescent="0.3">
      <c r="A109" s="254" t="s">
        <v>799</v>
      </c>
      <c r="B109" s="305"/>
      <c r="C109" s="275">
        <v>147</v>
      </c>
      <c r="D109" s="266" t="s">
        <v>665</v>
      </c>
      <c r="E109" s="266" t="s">
        <v>666</v>
      </c>
      <c r="F109" s="12"/>
      <c r="G109" s="12"/>
      <c r="H109" s="12"/>
      <c r="I109" s="14"/>
    </row>
    <row r="110" spans="1:9" ht="41.15" x14ac:dyDescent="0.3">
      <c r="A110" s="254" t="s">
        <v>800</v>
      </c>
      <c r="B110" s="305"/>
      <c r="C110" s="275">
        <v>149</v>
      </c>
      <c r="D110" s="14" t="s">
        <v>667</v>
      </c>
      <c r="E110" s="14" t="s">
        <v>668</v>
      </c>
      <c r="F110" s="12"/>
      <c r="G110" s="12"/>
      <c r="H110" s="12"/>
      <c r="I110" s="14"/>
    </row>
    <row r="111" spans="1:9" ht="51.45" x14ac:dyDescent="0.3">
      <c r="A111" s="254" t="s">
        <v>801</v>
      </c>
      <c r="B111" s="305"/>
      <c r="C111" s="275">
        <v>155</v>
      </c>
      <c r="D111" s="14" t="s">
        <v>802</v>
      </c>
      <c r="E111" s="14" t="s">
        <v>824</v>
      </c>
      <c r="F111" s="12"/>
      <c r="G111" s="12"/>
      <c r="H111" s="12"/>
      <c r="I111" s="14"/>
    </row>
  </sheetData>
  <sheetProtection formatCells="0" formatRows="0" insertRows="0" deleteRows="0"/>
  <printOptions gridLines="1"/>
  <pageMargins left="0.25" right="0.25" top="0.75" bottom="0.75" header="0.3" footer="0.3"/>
  <pageSetup paperSize="9" orientation="landscape" horizontalDpi="1200" verticalDpi="120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DD6EA-8629-4CC1-B3DF-89BC0D06FCB3}">
  <sheetPr codeName="Sheet11"/>
  <dimension ref="A1:C3"/>
  <sheetViews>
    <sheetView workbookViewId="0"/>
  </sheetViews>
  <sheetFormatPr defaultRowHeight="10.3" x14ac:dyDescent="0.25"/>
  <cols>
    <col min="1" max="1" width="26.36328125" style="281" bestFit="1" customWidth="1"/>
    <col min="2" max="2" width="14.08984375" bestFit="1" customWidth="1"/>
    <col min="3" max="3" width="28.54296875" bestFit="1" customWidth="1"/>
  </cols>
  <sheetData>
    <row r="1" spans="1:3" x14ac:dyDescent="0.25">
      <c r="A1" s="279" t="s">
        <v>805</v>
      </c>
      <c r="B1" s="280" t="s">
        <v>806</v>
      </c>
      <c r="C1" s="280" t="s">
        <v>807</v>
      </c>
    </row>
    <row r="2" spans="1:3" x14ac:dyDescent="0.25">
      <c r="A2" s="281" t="s">
        <v>808</v>
      </c>
      <c r="B2" t="s">
        <v>852</v>
      </c>
      <c r="C2" t="s">
        <v>809</v>
      </c>
    </row>
    <row r="3" spans="1:3" x14ac:dyDescent="0.25">
      <c r="A3" s="281" t="s">
        <v>810</v>
      </c>
      <c r="B3" t="s">
        <v>851</v>
      </c>
      <c r="C3" t="s">
        <v>811</v>
      </c>
    </row>
  </sheetData>
  <pageMargins left="0.7" right="0.7" top="0.75" bottom="0.75" header="0.3" footer="0.3"/>
  <pageSetup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95340-BE2A-4481-9BFF-8F3D275F42CF}">
  <dimension ref="A1:J111"/>
  <sheetViews>
    <sheetView workbookViewId="0"/>
  </sheetViews>
  <sheetFormatPr defaultRowHeight="10.3" x14ac:dyDescent="0.25"/>
  <cols>
    <col min="1" max="1" width="8.54296875" bestFit="1" customWidth="1"/>
    <col min="2" max="2" width="13.81640625" bestFit="1" customWidth="1"/>
    <col min="3" max="3" width="22.54296875" bestFit="1" customWidth="1"/>
    <col min="4" max="5" width="49.08984375" bestFit="1" customWidth="1"/>
    <col min="6" max="10" width="14.6328125" bestFit="1" customWidth="1"/>
  </cols>
  <sheetData>
    <row r="1" spans="1:10" x14ac:dyDescent="0.25">
      <c r="A1" t="s">
        <v>895</v>
      </c>
      <c r="B1" t="s">
        <v>675</v>
      </c>
      <c r="C1" t="s">
        <v>676</v>
      </c>
      <c r="D1" t="s">
        <v>533</v>
      </c>
      <c r="E1" t="s">
        <v>59</v>
      </c>
      <c r="F1" t="s">
        <v>534</v>
      </c>
      <c r="G1" t="s">
        <v>535</v>
      </c>
      <c r="H1" t="s">
        <v>536</v>
      </c>
      <c r="I1" t="s">
        <v>537</v>
      </c>
      <c r="J1" t="s">
        <v>538</v>
      </c>
    </row>
    <row r="2" spans="1:10" x14ac:dyDescent="0.25">
      <c r="A2">
        <v>0</v>
      </c>
      <c r="D2" t="s">
        <v>540</v>
      </c>
      <c r="E2" t="s">
        <v>669</v>
      </c>
    </row>
    <row r="3" spans="1:10" x14ac:dyDescent="0.25">
      <c r="A3">
        <v>1</v>
      </c>
      <c r="D3" t="s">
        <v>673</v>
      </c>
      <c r="E3" t="s">
        <v>148</v>
      </c>
      <c r="F3" t="s">
        <v>152</v>
      </c>
      <c r="G3" t="s">
        <v>153</v>
      </c>
      <c r="H3" t="s">
        <v>154</v>
      </c>
      <c r="I3" t="s">
        <v>155</v>
      </c>
      <c r="J3" t="s">
        <v>156</v>
      </c>
    </row>
    <row r="4" spans="1:10" x14ac:dyDescent="0.25">
      <c r="A4">
        <v>2</v>
      </c>
      <c r="D4" t="s">
        <v>674</v>
      </c>
      <c r="E4" t="s">
        <v>803</v>
      </c>
    </row>
    <row r="5" spans="1:10" x14ac:dyDescent="0.25">
      <c r="A5">
        <v>3</v>
      </c>
      <c r="B5" t="s">
        <v>678</v>
      </c>
      <c r="D5" t="s">
        <v>542</v>
      </c>
      <c r="E5" t="s">
        <v>543</v>
      </c>
    </row>
    <row r="6" spans="1:10" x14ac:dyDescent="0.25">
      <c r="A6">
        <v>4</v>
      </c>
      <c r="B6" t="s">
        <v>679</v>
      </c>
      <c r="C6" t="s">
        <v>896</v>
      </c>
      <c r="D6" t="s">
        <v>903</v>
      </c>
      <c r="E6" t="s">
        <v>904</v>
      </c>
    </row>
    <row r="7" spans="1:10" x14ac:dyDescent="0.25">
      <c r="A7">
        <v>5</v>
      </c>
      <c r="B7" t="s">
        <v>681</v>
      </c>
      <c r="C7" t="s">
        <v>897</v>
      </c>
      <c r="D7" t="s">
        <v>905</v>
      </c>
      <c r="E7" t="s">
        <v>906</v>
      </c>
    </row>
    <row r="8" spans="1:10" x14ac:dyDescent="0.25">
      <c r="A8">
        <v>6</v>
      </c>
      <c r="B8" t="s">
        <v>682</v>
      </c>
      <c r="D8" t="s">
        <v>907</v>
      </c>
      <c r="E8" t="s">
        <v>908</v>
      </c>
    </row>
    <row r="9" spans="1:10" x14ac:dyDescent="0.25">
      <c r="A9">
        <v>7</v>
      </c>
      <c r="B9" t="s">
        <v>683</v>
      </c>
      <c r="D9" t="s">
        <v>909</v>
      </c>
      <c r="E9" t="s">
        <v>910</v>
      </c>
    </row>
    <row r="10" spans="1:10" x14ac:dyDescent="0.25">
      <c r="A10">
        <v>8</v>
      </c>
      <c r="B10" t="s">
        <v>684</v>
      </c>
      <c r="D10" t="s">
        <v>911</v>
      </c>
      <c r="E10" t="s">
        <v>912</v>
      </c>
    </row>
    <row r="11" spans="1:10" x14ac:dyDescent="0.25">
      <c r="A11">
        <v>9</v>
      </c>
      <c r="B11" t="s">
        <v>685</v>
      </c>
      <c r="D11" t="s">
        <v>913</v>
      </c>
      <c r="E11" t="s">
        <v>914</v>
      </c>
    </row>
    <row r="12" spans="1:10" x14ac:dyDescent="0.25">
      <c r="A12">
        <v>10</v>
      </c>
      <c r="B12" t="s">
        <v>686</v>
      </c>
      <c r="D12" t="s">
        <v>915</v>
      </c>
      <c r="E12" t="s">
        <v>916</v>
      </c>
    </row>
    <row r="13" spans="1:10" x14ac:dyDescent="0.25">
      <c r="A13">
        <v>11</v>
      </c>
      <c r="B13" t="s">
        <v>689</v>
      </c>
      <c r="D13" t="s">
        <v>917</v>
      </c>
      <c r="E13" t="s">
        <v>918</v>
      </c>
    </row>
    <row r="14" spans="1:10" x14ac:dyDescent="0.25">
      <c r="A14">
        <v>12</v>
      </c>
      <c r="B14" t="s">
        <v>690</v>
      </c>
      <c r="D14" t="s">
        <v>919</v>
      </c>
      <c r="E14" t="s">
        <v>920</v>
      </c>
    </row>
    <row r="15" spans="1:10" x14ac:dyDescent="0.25">
      <c r="A15">
        <v>13</v>
      </c>
      <c r="B15" t="s">
        <v>691</v>
      </c>
      <c r="D15" t="s">
        <v>921</v>
      </c>
      <c r="E15" t="s">
        <v>922</v>
      </c>
    </row>
    <row r="16" spans="1:10" x14ac:dyDescent="0.25">
      <c r="A16">
        <v>14</v>
      </c>
      <c r="B16" t="s">
        <v>692</v>
      </c>
      <c r="C16" t="s">
        <v>693</v>
      </c>
      <c r="D16" t="s">
        <v>923</v>
      </c>
      <c r="E16" t="s">
        <v>924</v>
      </c>
    </row>
    <row r="17" spans="1:5" x14ac:dyDescent="0.25">
      <c r="A17">
        <v>15</v>
      </c>
      <c r="B17" t="s">
        <v>692</v>
      </c>
      <c r="C17" t="s">
        <v>694</v>
      </c>
      <c r="D17" t="s">
        <v>925</v>
      </c>
      <c r="E17" t="s">
        <v>926</v>
      </c>
    </row>
    <row r="18" spans="1:5" x14ac:dyDescent="0.25">
      <c r="A18">
        <v>16</v>
      </c>
      <c r="B18" t="s">
        <v>696</v>
      </c>
      <c r="C18" t="s">
        <v>693</v>
      </c>
      <c r="D18" t="s">
        <v>927</v>
      </c>
      <c r="E18" t="s">
        <v>928</v>
      </c>
    </row>
    <row r="19" spans="1:5" x14ac:dyDescent="0.25">
      <c r="A19">
        <v>17</v>
      </c>
      <c r="B19" t="s">
        <v>696</v>
      </c>
      <c r="C19" t="s">
        <v>694</v>
      </c>
      <c r="D19" t="s">
        <v>929</v>
      </c>
      <c r="E19" t="s">
        <v>930</v>
      </c>
    </row>
    <row r="20" spans="1:5" x14ac:dyDescent="0.25">
      <c r="A20">
        <v>18</v>
      </c>
      <c r="B20" t="s">
        <v>698</v>
      </c>
      <c r="C20" t="s">
        <v>693</v>
      </c>
      <c r="D20" t="s">
        <v>931</v>
      </c>
      <c r="E20" t="s">
        <v>932</v>
      </c>
    </row>
    <row r="21" spans="1:5" x14ac:dyDescent="0.25">
      <c r="A21">
        <v>19</v>
      </c>
      <c r="B21" t="s">
        <v>698</v>
      </c>
      <c r="C21" t="s">
        <v>694</v>
      </c>
      <c r="D21" t="s">
        <v>933</v>
      </c>
      <c r="E21" t="s">
        <v>934</v>
      </c>
    </row>
    <row r="22" spans="1:5" x14ac:dyDescent="0.25">
      <c r="A22">
        <v>20</v>
      </c>
      <c r="B22" t="s">
        <v>699</v>
      </c>
      <c r="C22" t="s">
        <v>693</v>
      </c>
      <c r="D22" t="s">
        <v>935</v>
      </c>
      <c r="E22" t="s">
        <v>936</v>
      </c>
    </row>
    <row r="23" spans="1:5" x14ac:dyDescent="0.25">
      <c r="A23">
        <v>21</v>
      </c>
      <c r="B23" t="s">
        <v>699</v>
      </c>
      <c r="C23" t="s">
        <v>694</v>
      </c>
      <c r="D23" t="s">
        <v>937</v>
      </c>
      <c r="E23" t="s">
        <v>938</v>
      </c>
    </row>
    <row r="24" spans="1:5" x14ac:dyDescent="0.25">
      <c r="A24">
        <v>22</v>
      </c>
      <c r="B24" t="s">
        <v>701</v>
      </c>
      <c r="C24" t="s">
        <v>693</v>
      </c>
      <c r="D24" t="s">
        <v>939</v>
      </c>
      <c r="E24" t="s">
        <v>940</v>
      </c>
    </row>
    <row r="25" spans="1:5" x14ac:dyDescent="0.25">
      <c r="A25">
        <v>23</v>
      </c>
      <c r="B25" t="s">
        <v>701</v>
      </c>
      <c r="C25" t="s">
        <v>694</v>
      </c>
      <c r="D25" t="s">
        <v>941</v>
      </c>
      <c r="E25" t="s">
        <v>942</v>
      </c>
    </row>
    <row r="26" spans="1:5" x14ac:dyDescent="0.25">
      <c r="A26">
        <v>24</v>
      </c>
      <c r="B26" t="s">
        <v>702</v>
      </c>
      <c r="C26" t="s">
        <v>693</v>
      </c>
      <c r="D26" t="s">
        <v>943</v>
      </c>
      <c r="E26" t="s">
        <v>944</v>
      </c>
    </row>
    <row r="27" spans="1:5" x14ac:dyDescent="0.25">
      <c r="A27">
        <v>25</v>
      </c>
      <c r="B27" t="s">
        <v>702</v>
      </c>
      <c r="C27" t="s">
        <v>694</v>
      </c>
      <c r="D27" t="s">
        <v>945</v>
      </c>
      <c r="E27" t="s">
        <v>946</v>
      </c>
    </row>
    <row r="28" spans="1:5" x14ac:dyDescent="0.25">
      <c r="A28">
        <v>26</v>
      </c>
      <c r="B28" t="s">
        <v>704</v>
      </c>
      <c r="C28" t="s">
        <v>693</v>
      </c>
      <c r="D28" t="s">
        <v>947</v>
      </c>
      <c r="E28" t="s">
        <v>948</v>
      </c>
    </row>
    <row r="29" spans="1:5" x14ac:dyDescent="0.25">
      <c r="A29">
        <v>27</v>
      </c>
      <c r="B29" t="s">
        <v>704</v>
      </c>
      <c r="C29" t="s">
        <v>694</v>
      </c>
      <c r="D29" t="s">
        <v>949</v>
      </c>
      <c r="E29" t="s">
        <v>950</v>
      </c>
    </row>
    <row r="30" spans="1:5" x14ac:dyDescent="0.25">
      <c r="A30">
        <v>28</v>
      </c>
      <c r="B30" t="s">
        <v>707</v>
      </c>
      <c r="C30" t="s">
        <v>693</v>
      </c>
      <c r="D30" t="s">
        <v>951</v>
      </c>
      <c r="E30" t="s">
        <v>952</v>
      </c>
    </row>
    <row r="31" spans="1:5" x14ac:dyDescent="0.25">
      <c r="A31">
        <v>29</v>
      </c>
      <c r="B31" t="s">
        <v>707</v>
      </c>
      <c r="C31" t="s">
        <v>694</v>
      </c>
      <c r="D31" t="s">
        <v>953</v>
      </c>
      <c r="E31" t="s">
        <v>954</v>
      </c>
    </row>
    <row r="32" spans="1:5" x14ac:dyDescent="0.25">
      <c r="A32">
        <v>30</v>
      </c>
      <c r="B32" t="s">
        <v>710</v>
      </c>
      <c r="C32" t="s">
        <v>693</v>
      </c>
      <c r="D32" t="s">
        <v>955</v>
      </c>
      <c r="E32" t="s">
        <v>956</v>
      </c>
    </row>
    <row r="33" spans="1:5" x14ac:dyDescent="0.25">
      <c r="A33">
        <v>31</v>
      </c>
      <c r="B33" t="s">
        <v>710</v>
      </c>
      <c r="C33" t="s">
        <v>694</v>
      </c>
      <c r="D33" t="s">
        <v>957</v>
      </c>
      <c r="E33" t="s">
        <v>958</v>
      </c>
    </row>
    <row r="34" spans="1:5" x14ac:dyDescent="0.25">
      <c r="A34">
        <v>32</v>
      </c>
      <c r="B34" t="s">
        <v>861</v>
      </c>
      <c r="C34" t="s">
        <v>693</v>
      </c>
      <c r="D34" t="s">
        <v>959</v>
      </c>
      <c r="E34" t="s">
        <v>960</v>
      </c>
    </row>
    <row r="35" spans="1:5" x14ac:dyDescent="0.25">
      <c r="A35">
        <v>33</v>
      </c>
      <c r="B35" t="s">
        <v>861</v>
      </c>
      <c r="C35" t="s">
        <v>694</v>
      </c>
      <c r="D35" t="s">
        <v>961</v>
      </c>
      <c r="E35" t="s">
        <v>962</v>
      </c>
    </row>
    <row r="36" spans="1:5" x14ac:dyDescent="0.25">
      <c r="A36">
        <v>34</v>
      </c>
      <c r="B36" t="s">
        <v>862</v>
      </c>
      <c r="C36" t="s">
        <v>693</v>
      </c>
      <c r="D36" t="s">
        <v>959</v>
      </c>
      <c r="E36" t="s">
        <v>960</v>
      </c>
    </row>
    <row r="37" spans="1:5" x14ac:dyDescent="0.25">
      <c r="A37">
        <v>35</v>
      </c>
      <c r="B37" t="s">
        <v>862</v>
      </c>
      <c r="C37" t="s">
        <v>694</v>
      </c>
      <c r="D37" t="s">
        <v>961</v>
      </c>
      <c r="E37" t="s">
        <v>962</v>
      </c>
    </row>
    <row r="38" spans="1:5" x14ac:dyDescent="0.25">
      <c r="A38">
        <v>36</v>
      </c>
      <c r="B38" t="s">
        <v>713</v>
      </c>
      <c r="D38" t="s">
        <v>963</v>
      </c>
      <c r="E38" t="s">
        <v>964</v>
      </c>
    </row>
    <row r="39" spans="1:5" x14ac:dyDescent="0.25">
      <c r="A39">
        <v>37</v>
      </c>
      <c r="B39" t="s">
        <v>714</v>
      </c>
      <c r="D39" t="s">
        <v>965</v>
      </c>
      <c r="E39" t="s">
        <v>966</v>
      </c>
    </row>
    <row r="40" spans="1:5" x14ac:dyDescent="0.25">
      <c r="A40">
        <v>38</v>
      </c>
      <c r="B40" t="s">
        <v>715</v>
      </c>
      <c r="D40" t="s">
        <v>967</v>
      </c>
      <c r="E40" t="s">
        <v>968</v>
      </c>
    </row>
    <row r="41" spans="1:5" x14ac:dyDescent="0.25">
      <c r="A41">
        <v>39</v>
      </c>
      <c r="B41" t="s">
        <v>716</v>
      </c>
      <c r="D41" t="s">
        <v>969</v>
      </c>
      <c r="E41" t="s">
        <v>970</v>
      </c>
    </row>
    <row r="42" spans="1:5" x14ac:dyDescent="0.25">
      <c r="A42">
        <v>40</v>
      </c>
      <c r="B42" t="s">
        <v>717</v>
      </c>
      <c r="D42" t="s">
        <v>971</v>
      </c>
      <c r="E42" t="s">
        <v>972</v>
      </c>
    </row>
    <row r="43" spans="1:5" x14ac:dyDescent="0.25">
      <c r="A43">
        <v>41</v>
      </c>
      <c r="B43" t="s">
        <v>718</v>
      </c>
      <c r="D43" t="s">
        <v>973</v>
      </c>
      <c r="E43" t="s">
        <v>974</v>
      </c>
    </row>
    <row r="44" spans="1:5" x14ac:dyDescent="0.25">
      <c r="A44">
        <v>42</v>
      </c>
      <c r="B44" t="s">
        <v>720</v>
      </c>
      <c r="D44" t="s">
        <v>975</v>
      </c>
      <c r="E44" t="s">
        <v>976</v>
      </c>
    </row>
    <row r="45" spans="1:5" x14ac:dyDescent="0.25">
      <c r="A45">
        <v>43</v>
      </c>
      <c r="B45" t="s">
        <v>721</v>
      </c>
      <c r="D45" t="s">
        <v>977</v>
      </c>
      <c r="E45" t="s">
        <v>978</v>
      </c>
    </row>
    <row r="46" spans="1:5" x14ac:dyDescent="0.25">
      <c r="A46">
        <v>44</v>
      </c>
      <c r="B46" t="s">
        <v>722</v>
      </c>
      <c r="D46" t="s">
        <v>979</v>
      </c>
      <c r="E46" t="s">
        <v>980</v>
      </c>
    </row>
    <row r="47" spans="1:5" x14ac:dyDescent="0.25">
      <c r="A47">
        <v>45</v>
      </c>
      <c r="B47" t="s">
        <v>724</v>
      </c>
      <c r="D47" t="s">
        <v>981</v>
      </c>
      <c r="E47" t="s">
        <v>982</v>
      </c>
    </row>
    <row r="48" spans="1:5" x14ac:dyDescent="0.25">
      <c r="A48">
        <v>46</v>
      </c>
      <c r="B48" t="s">
        <v>726</v>
      </c>
      <c r="D48" t="s">
        <v>983</v>
      </c>
      <c r="E48" t="s">
        <v>984</v>
      </c>
    </row>
    <row r="49" spans="1:5" x14ac:dyDescent="0.25">
      <c r="A49">
        <v>47</v>
      </c>
      <c r="B49" t="s">
        <v>727</v>
      </c>
      <c r="D49" t="s">
        <v>985</v>
      </c>
      <c r="E49" t="s">
        <v>986</v>
      </c>
    </row>
    <row r="50" spans="1:5" x14ac:dyDescent="0.25">
      <c r="A50">
        <v>48</v>
      </c>
      <c r="B50" t="s">
        <v>728</v>
      </c>
      <c r="D50" t="s">
        <v>987</v>
      </c>
      <c r="E50" t="s">
        <v>988</v>
      </c>
    </row>
    <row r="51" spans="1:5" x14ac:dyDescent="0.25">
      <c r="A51">
        <v>49</v>
      </c>
      <c r="B51" t="s">
        <v>729</v>
      </c>
      <c r="C51" t="s">
        <v>730</v>
      </c>
      <c r="D51" t="s">
        <v>989</v>
      </c>
      <c r="E51" t="s">
        <v>990</v>
      </c>
    </row>
    <row r="52" spans="1:5" x14ac:dyDescent="0.25">
      <c r="A52">
        <v>50</v>
      </c>
      <c r="B52" t="s">
        <v>729</v>
      </c>
      <c r="C52" t="s">
        <v>733</v>
      </c>
      <c r="D52" t="s">
        <v>991</v>
      </c>
      <c r="E52" t="s">
        <v>992</v>
      </c>
    </row>
    <row r="53" spans="1:5" x14ac:dyDescent="0.25">
      <c r="A53">
        <v>51</v>
      </c>
      <c r="B53" t="s">
        <v>729</v>
      </c>
      <c r="C53" t="s">
        <v>736</v>
      </c>
      <c r="D53" t="s">
        <v>993</v>
      </c>
      <c r="E53" t="s">
        <v>994</v>
      </c>
    </row>
    <row r="54" spans="1:5" x14ac:dyDescent="0.25">
      <c r="A54">
        <v>52</v>
      </c>
      <c r="B54" t="s">
        <v>739</v>
      </c>
      <c r="C54" t="s">
        <v>730</v>
      </c>
      <c r="D54" t="s">
        <v>995</v>
      </c>
      <c r="E54" t="s">
        <v>996</v>
      </c>
    </row>
    <row r="55" spans="1:5" x14ac:dyDescent="0.25">
      <c r="A55">
        <v>53</v>
      </c>
      <c r="B55" t="s">
        <v>739</v>
      </c>
      <c r="C55" t="s">
        <v>733</v>
      </c>
      <c r="D55" t="s">
        <v>997</v>
      </c>
      <c r="E55" t="s">
        <v>998</v>
      </c>
    </row>
    <row r="56" spans="1:5" x14ac:dyDescent="0.25">
      <c r="A56">
        <v>54</v>
      </c>
      <c r="B56" t="s">
        <v>739</v>
      </c>
      <c r="C56" t="s">
        <v>736</v>
      </c>
      <c r="D56" t="s">
        <v>999</v>
      </c>
      <c r="E56" t="s">
        <v>1000</v>
      </c>
    </row>
    <row r="57" spans="1:5" x14ac:dyDescent="0.25">
      <c r="A57">
        <v>55</v>
      </c>
      <c r="B57" t="s">
        <v>746</v>
      </c>
      <c r="D57" t="s">
        <v>1001</v>
      </c>
      <c r="E57" t="s">
        <v>1002</v>
      </c>
    </row>
    <row r="58" spans="1:5" x14ac:dyDescent="0.25">
      <c r="A58">
        <v>56</v>
      </c>
      <c r="B58" t="s">
        <v>747</v>
      </c>
      <c r="D58" t="s">
        <v>1003</v>
      </c>
      <c r="E58" t="s">
        <v>1004</v>
      </c>
    </row>
    <row r="59" spans="1:5" x14ac:dyDescent="0.25">
      <c r="A59">
        <v>57</v>
      </c>
      <c r="B59" t="s">
        <v>748</v>
      </c>
      <c r="D59" t="s">
        <v>1005</v>
      </c>
      <c r="E59" t="s">
        <v>1006</v>
      </c>
    </row>
    <row r="60" spans="1:5" x14ac:dyDescent="0.25">
      <c r="A60">
        <v>58</v>
      </c>
      <c r="B60" t="s">
        <v>749</v>
      </c>
      <c r="D60" t="s">
        <v>1007</v>
      </c>
      <c r="E60" t="s">
        <v>1008</v>
      </c>
    </row>
    <row r="61" spans="1:5" x14ac:dyDescent="0.25">
      <c r="A61">
        <v>59</v>
      </c>
      <c r="B61" t="s">
        <v>750</v>
      </c>
      <c r="D61" t="s">
        <v>1009</v>
      </c>
      <c r="E61" t="s">
        <v>1010</v>
      </c>
    </row>
    <row r="62" spans="1:5" x14ac:dyDescent="0.25">
      <c r="A62">
        <v>60</v>
      </c>
      <c r="B62" t="s">
        <v>751</v>
      </c>
      <c r="D62" t="s">
        <v>1011</v>
      </c>
      <c r="E62" t="s">
        <v>1012</v>
      </c>
    </row>
    <row r="63" spans="1:5" x14ac:dyDescent="0.25">
      <c r="A63">
        <v>61</v>
      </c>
      <c r="B63" t="s">
        <v>752</v>
      </c>
      <c r="D63" t="s">
        <v>1013</v>
      </c>
      <c r="E63" t="s">
        <v>1014</v>
      </c>
    </row>
    <row r="64" spans="1:5" x14ac:dyDescent="0.25">
      <c r="A64">
        <v>62</v>
      </c>
      <c r="B64" t="s">
        <v>753</v>
      </c>
      <c r="D64" t="s">
        <v>1015</v>
      </c>
      <c r="E64" t="s">
        <v>1016</v>
      </c>
    </row>
    <row r="65" spans="1:5" x14ac:dyDescent="0.25">
      <c r="A65">
        <v>63</v>
      </c>
      <c r="B65" t="s">
        <v>754</v>
      </c>
      <c r="D65" t="s">
        <v>1017</v>
      </c>
      <c r="E65" t="s">
        <v>1018</v>
      </c>
    </row>
    <row r="66" spans="1:5" x14ac:dyDescent="0.25">
      <c r="A66">
        <v>64</v>
      </c>
      <c r="B66" t="s">
        <v>755</v>
      </c>
      <c r="D66" t="s">
        <v>1019</v>
      </c>
      <c r="E66" t="s">
        <v>1020</v>
      </c>
    </row>
    <row r="67" spans="1:5" x14ac:dyDescent="0.25">
      <c r="A67">
        <v>65</v>
      </c>
      <c r="B67" t="s">
        <v>756</v>
      </c>
      <c r="D67" t="s">
        <v>1021</v>
      </c>
      <c r="E67" t="s">
        <v>1022</v>
      </c>
    </row>
    <row r="68" spans="1:5" x14ac:dyDescent="0.25">
      <c r="A68">
        <v>66</v>
      </c>
      <c r="B68" t="s">
        <v>757</v>
      </c>
      <c r="D68" t="s">
        <v>1023</v>
      </c>
      <c r="E68" t="s">
        <v>1024</v>
      </c>
    </row>
    <row r="69" spans="1:5" x14ac:dyDescent="0.25">
      <c r="A69">
        <v>67</v>
      </c>
      <c r="B69" t="s">
        <v>758</v>
      </c>
      <c r="D69" t="s">
        <v>1025</v>
      </c>
      <c r="E69" t="s">
        <v>1026</v>
      </c>
    </row>
    <row r="70" spans="1:5" x14ac:dyDescent="0.25">
      <c r="A70">
        <v>68</v>
      </c>
      <c r="B70" t="s">
        <v>759</v>
      </c>
      <c r="D70" t="s">
        <v>1027</v>
      </c>
      <c r="E70" t="s">
        <v>1028</v>
      </c>
    </row>
    <row r="71" spans="1:5" x14ac:dyDescent="0.25">
      <c r="A71">
        <v>69</v>
      </c>
      <c r="B71" t="s">
        <v>760</v>
      </c>
      <c r="D71" t="s">
        <v>1029</v>
      </c>
      <c r="E71" t="s">
        <v>1030</v>
      </c>
    </row>
    <row r="72" spans="1:5" x14ac:dyDescent="0.25">
      <c r="A72">
        <v>70</v>
      </c>
      <c r="B72" t="s">
        <v>761</v>
      </c>
      <c r="D72" t="s">
        <v>1031</v>
      </c>
      <c r="E72" t="s">
        <v>1032</v>
      </c>
    </row>
    <row r="73" spans="1:5" x14ac:dyDescent="0.25">
      <c r="A73">
        <v>71</v>
      </c>
      <c r="B73" t="s">
        <v>762</v>
      </c>
      <c r="D73" t="s">
        <v>1033</v>
      </c>
      <c r="E73" t="s">
        <v>1034</v>
      </c>
    </row>
    <row r="74" spans="1:5" x14ac:dyDescent="0.25">
      <c r="A74">
        <v>72</v>
      </c>
      <c r="B74" t="s">
        <v>763</v>
      </c>
      <c r="D74" t="s">
        <v>1035</v>
      </c>
      <c r="E74" t="s">
        <v>1036</v>
      </c>
    </row>
    <row r="75" spans="1:5" x14ac:dyDescent="0.25">
      <c r="A75">
        <v>73</v>
      </c>
      <c r="B75" t="s">
        <v>764</v>
      </c>
      <c r="D75" t="s">
        <v>1037</v>
      </c>
      <c r="E75" t="s">
        <v>1038</v>
      </c>
    </row>
    <row r="76" spans="1:5" x14ac:dyDescent="0.25">
      <c r="A76">
        <v>74</v>
      </c>
      <c r="B76" t="s">
        <v>765</v>
      </c>
      <c r="D76" t="s">
        <v>1039</v>
      </c>
      <c r="E76" t="s">
        <v>1040</v>
      </c>
    </row>
    <row r="77" spans="1:5" x14ac:dyDescent="0.25">
      <c r="A77">
        <v>75</v>
      </c>
      <c r="B77" t="s">
        <v>766</v>
      </c>
      <c r="D77" t="s">
        <v>1041</v>
      </c>
      <c r="E77" t="s">
        <v>1042</v>
      </c>
    </row>
    <row r="78" spans="1:5" x14ac:dyDescent="0.25">
      <c r="A78">
        <v>76</v>
      </c>
      <c r="B78" t="s">
        <v>898</v>
      </c>
      <c r="D78" t="s">
        <v>1043</v>
      </c>
      <c r="E78" t="s">
        <v>1044</v>
      </c>
    </row>
    <row r="79" spans="1:5" x14ac:dyDescent="0.25">
      <c r="A79">
        <v>77</v>
      </c>
      <c r="B79" t="s">
        <v>768</v>
      </c>
      <c r="D79" t="s">
        <v>1045</v>
      </c>
      <c r="E79" t="s">
        <v>1046</v>
      </c>
    </row>
    <row r="80" spans="1:5" x14ac:dyDescent="0.25">
      <c r="A80">
        <v>78</v>
      </c>
      <c r="B80" t="s">
        <v>769</v>
      </c>
      <c r="D80" t="s">
        <v>1047</v>
      </c>
      <c r="E80" t="s">
        <v>1048</v>
      </c>
    </row>
    <row r="81" spans="1:5" x14ac:dyDescent="0.25">
      <c r="A81">
        <v>79</v>
      </c>
      <c r="B81" t="s">
        <v>770</v>
      </c>
      <c r="D81" t="s">
        <v>1049</v>
      </c>
      <c r="E81" t="s">
        <v>1050</v>
      </c>
    </row>
    <row r="82" spans="1:5" x14ac:dyDescent="0.25">
      <c r="A82">
        <v>80</v>
      </c>
      <c r="B82" t="s">
        <v>771</v>
      </c>
      <c r="D82" t="s">
        <v>1051</v>
      </c>
      <c r="E82" t="s">
        <v>1052</v>
      </c>
    </row>
    <row r="83" spans="1:5" x14ac:dyDescent="0.25">
      <c r="A83">
        <v>81</v>
      </c>
      <c r="B83" t="s">
        <v>772</v>
      </c>
      <c r="D83" t="s">
        <v>1053</v>
      </c>
      <c r="E83" t="s">
        <v>1054</v>
      </c>
    </row>
    <row r="84" spans="1:5" x14ac:dyDescent="0.25">
      <c r="A84">
        <v>82</v>
      </c>
      <c r="B84" t="s">
        <v>773</v>
      </c>
      <c r="D84" t="s">
        <v>1055</v>
      </c>
      <c r="E84" t="s">
        <v>1056</v>
      </c>
    </row>
    <row r="85" spans="1:5" x14ac:dyDescent="0.25">
      <c r="A85">
        <v>83</v>
      </c>
      <c r="B85" t="s">
        <v>899</v>
      </c>
      <c r="D85" t="s">
        <v>1057</v>
      </c>
      <c r="E85" t="s">
        <v>1058</v>
      </c>
    </row>
    <row r="86" spans="1:5" x14ac:dyDescent="0.25">
      <c r="A86">
        <v>84</v>
      </c>
      <c r="B86" t="s">
        <v>774</v>
      </c>
      <c r="D86" t="s">
        <v>1059</v>
      </c>
      <c r="E86" t="s">
        <v>1060</v>
      </c>
    </row>
    <row r="87" spans="1:5" x14ac:dyDescent="0.25">
      <c r="A87">
        <v>85</v>
      </c>
      <c r="B87" t="s">
        <v>775</v>
      </c>
      <c r="D87" t="s">
        <v>1061</v>
      </c>
      <c r="E87" t="s">
        <v>1062</v>
      </c>
    </row>
    <row r="88" spans="1:5" x14ac:dyDescent="0.25">
      <c r="A88">
        <v>86</v>
      </c>
      <c r="B88" t="s">
        <v>776</v>
      </c>
      <c r="D88" t="s">
        <v>1063</v>
      </c>
      <c r="E88" t="s">
        <v>1064</v>
      </c>
    </row>
    <row r="89" spans="1:5" x14ac:dyDescent="0.25">
      <c r="A89">
        <v>87</v>
      </c>
      <c r="B89" t="s">
        <v>777</v>
      </c>
      <c r="D89" t="s">
        <v>1065</v>
      </c>
      <c r="E89" t="s">
        <v>1066</v>
      </c>
    </row>
    <row r="90" spans="1:5" x14ac:dyDescent="0.25">
      <c r="A90">
        <v>88</v>
      </c>
      <c r="B90" t="s">
        <v>778</v>
      </c>
      <c r="D90" t="s">
        <v>1067</v>
      </c>
      <c r="E90" t="s">
        <v>1068</v>
      </c>
    </row>
    <row r="91" spans="1:5" x14ac:dyDescent="0.25">
      <c r="A91">
        <v>89</v>
      </c>
      <c r="B91" t="s">
        <v>779</v>
      </c>
      <c r="D91" t="s">
        <v>1069</v>
      </c>
      <c r="E91" t="s">
        <v>1070</v>
      </c>
    </row>
    <row r="92" spans="1:5" x14ac:dyDescent="0.25">
      <c r="A92">
        <v>90</v>
      </c>
      <c r="B92" t="s">
        <v>780</v>
      </c>
      <c r="D92" t="s">
        <v>1071</v>
      </c>
      <c r="E92" t="s">
        <v>1072</v>
      </c>
    </row>
    <row r="93" spans="1:5" x14ac:dyDescent="0.25">
      <c r="A93">
        <v>91</v>
      </c>
      <c r="B93" t="s">
        <v>781</v>
      </c>
      <c r="D93" t="s">
        <v>1073</v>
      </c>
      <c r="E93" t="s">
        <v>1074</v>
      </c>
    </row>
    <row r="94" spans="1:5" x14ac:dyDescent="0.25">
      <c r="A94">
        <v>92</v>
      </c>
      <c r="B94" t="s">
        <v>782</v>
      </c>
      <c r="D94" t="s">
        <v>1075</v>
      </c>
      <c r="E94" t="s">
        <v>1076</v>
      </c>
    </row>
    <row r="95" spans="1:5" x14ac:dyDescent="0.25">
      <c r="A95">
        <v>93</v>
      </c>
      <c r="B95" t="s">
        <v>783</v>
      </c>
      <c r="D95" t="s">
        <v>1077</v>
      </c>
      <c r="E95" t="s">
        <v>1078</v>
      </c>
    </row>
    <row r="96" spans="1:5" x14ac:dyDescent="0.25">
      <c r="A96">
        <v>94</v>
      </c>
      <c r="B96" t="s">
        <v>784</v>
      </c>
      <c r="D96" t="s">
        <v>1079</v>
      </c>
      <c r="E96" t="s">
        <v>1080</v>
      </c>
    </row>
    <row r="97" spans="1:5" x14ac:dyDescent="0.25">
      <c r="A97">
        <v>95</v>
      </c>
      <c r="B97" t="s">
        <v>785</v>
      </c>
      <c r="D97" t="s">
        <v>1081</v>
      </c>
      <c r="E97" t="s">
        <v>1082</v>
      </c>
    </row>
    <row r="98" spans="1:5" x14ac:dyDescent="0.25">
      <c r="A98">
        <v>96</v>
      </c>
      <c r="B98" t="s">
        <v>787</v>
      </c>
      <c r="C98" t="s">
        <v>900</v>
      </c>
      <c r="D98" t="s">
        <v>1083</v>
      </c>
      <c r="E98" t="s">
        <v>1084</v>
      </c>
    </row>
    <row r="99" spans="1:5" x14ac:dyDescent="0.25">
      <c r="A99">
        <v>97</v>
      </c>
      <c r="B99" t="s">
        <v>787</v>
      </c>
      <c r="C99" t="s">
        <v>901</v>
      </c>
      <c r="D99" t="s">
        <v>1085</v>
      </c>
      <c r="E99" t="s">
        <v>1086</v>
      </c>
    </row>
    <row r="100" spans="1:5" x14ac:dyDescent="0.25">
      <c r="A100">
        <v>98</v>
      </c>
      <c r="B100" t="s">
        <v>787</v>
      </c>
      <c r="C100" t="s">
        <v>902</v>
      </c>
      <c r="D100" t="s">
        <v>1087</v>
      </c>
      <c r="E100" t="s">
        <v>1088</v>
      </c>
    </row>
    <row r="101" spans="1:5" x14ac:dyDescent="0.25">
      <c r="A101">
        <v>99</v>
      </c>
      <c r="B101" t="s">
        <v>788</v>
      </c>
      <c r="D101" t="s">
        <v>1089</v>
      </c>
      <c r="E101" t="s">
        <v>1090</v>
      </c>
    </row>
    <row r="102" spans="1:5" x14ac:dyDescent="0.25">
      <c r="A102">
        <v>100</v>
      </c>
      <c r="B102" t="s">
        <v>790</v>
      </c>
      <c r="D102" t="s">
        <v>1091</v>
      </c>
      <c r="E102" t="s">
        <v>1092</v>
      </c>
    </row>
    <row r="103" spans="1:5" x14ac:dyDescent="0.25">
      <c r="A103">
        <v>101</v>
      </c>
      <c r="B103" t="s">
        <v>791</v>
      </c>
      <c r="D103" t="s">
        <v>1093</v>
      </c>
      <c r="E103" t="s">
        <v>1094</v>
      </c>
    </row>
    <row r="104" spans="1:5" x14ac:dyDescent="0.25">
      <c r="A104">
        <v>102</v>
      </c>
      <c r="B104" t="s">
        <v>792</v>
      </c>
      <c r="D104" t="s">
        <v>1095</v>
      </c>
      <c r="E104" t="s">
        <v>1096</v>
      </c>
    </row>
    <row r="105" spans="1:5" x14ac:dyDescent="0.25">
      <c r="A105">
        <v>103</v>
      </c>
      <c r="B105" t="s">
        <v>793</v>
      </c>
      <c r="D105" t="s">
        <v>1097</v>
      </c>
      <c r="E105" t="s">
        <v>1098</v>
      </c>
    </row>
    <row r="106" spans="1:5" x14ac:dyDescent="0.25">
      <c r="A106">
        <v>104</v>
      </c>
      <c r="B106" t="s">
        <v>795</v>
      </c>
      <c r="D106" t="s">
        <v>1099</v>
      </c>
      <c r="E106" t="s">
        <v>1100</v>
      </c>
    </row>
    <row r="107" spans="1:5" x14ac:dyDescent="0.25">
      <c r="A107">
        <v>105</v>
      </c>
      <c r="B107" t="s">
        <v>797</v>
      </c>
      <c r="D107" t="s">
        <v>1099</v>
      </c>
      <c r="E107" t="s">
        <v>1100</v>
      </c>
    </row>
    <row r="108" spans="1:5" x14ac:dyDescent="0.25">
      <c r="A108">
        <v>106</v>
      </c>
      <c r="B108" t="s">
        <v>798</v>
      </c>
      <c r="D108" t="s">
        <v>1099</v>
      </c>
      <c r="E108" t="s">
        <v>1100</v>
      </c>
    </row>
    <row r="109" spans="1:5" x14ac:dyDescent="0.25">
      <c r="A109">
        <v>107</v>
      </c>
      <c r="B109" t="s">
        <v>799</v>
      </c>
      <c r="D109" t="s">
        <v>1101</v>
      </c>
      <c r="E109" t="s">
        <v>1102</v>
      </c>
    </row>
    <row r="110" spans="1:5" x14ac:dyDescent="0.25">
      <c r="A110">
        <v>108</v>
      </c>
      <c r="B110" t="s">
        <v>800</v>
      </c>
      <c r="D110" t="s">
        <v>1103</v>
      </c>
      <c r="E110" t="s">
        <v>1104</v>
      </c>
    </row>
    <row r="111" spans="1:5" x14ac:dyDescent="0.25">
      <c r="A111">
        <v>109</v>
      </c>
      <c r="B111" t="s">
        <v>801</v>
      </c>
      <c r="D111" t="s">
        <v>1105</v>
      </c>
      <c r="E111" t="s">
        <v>1106</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T30"/>
  <sheetViews>
    <sheetView view="pageBreakPreview" zoomScaleNormal="100" zoomScaleSheetLayoutView="100" workbookViewId="0"/>
  </sheetViews>
  <sheetFormatPr defaultColWidth="2.6328125" defaultRowHeight="10.3" x14ac:dyDescent="0.25"/>
  <sheetData>
    <row r="30" spans="20:20" x14ac:dyDescent="0.25">
      <c r="T30" s="110" t="s">
        <v>67</v>
      </c>
    </row>
  </sheetData>
  <sheetProtection formatCells="0" formatRows="0" insertRows="0" deleteRows="0"/>
  <printOptions horizontalCentered="1"/>
  <pageMargins left="0.5" right="0.5" top="0.5" bottom="0.5" header="0.3" footer="0.3"/>
  <pageSetup paperSize="9" orientation="portrait" r:id="rId1"/>
  <headerFooter>
    <oddFooter>&amp;CHH-&amp;P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E25454"/>
  </sheetPr>
  <dimension ref="A1:BB33"/>
  <sheetViews>
    <sheetView view="pageBreakPreview" zoomScaleNormal="100" zoomScaleSheetLayoutView="100" workbookViewId="0"/>
  </sheetViews>
  <sheetFormatPr defaultColWidth="2.6328125" defaultRowHeight="10.3" x14ac:dyDescent="0.25"/>
  <cols>
    <col min="1" max="1" width="1.6328125" customWidth="1"/>
    <col min="2" max="2" width="3.6328125" customWidth="1"/>
    <col min="3" max="4" width="1.6328125" customWidth="1"/>
    <col min="21" max="22" width="1.6328125" customWidth="1"/>
    <col min="23" max="23" width="2.6328125" customWidth="1"/>
    <col min="39" max="41" width="1.6328125" customWidth="1"/>
    <col min="42" max="42" width="3.6328125" customWidth="1"/>
  </cols>
  <sheetData>
    <row r="1" spans="1:53" x14ac:dyDescent="0.25">
      <c r="A1" s="328" t="s">
        <v>68</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112"/>
      <c r="AO1" s="112"/>
      <c r="AP1" s="112"/>
      <c r="AQ1" s="112"/>
      <c r="AR1" s="112"/>
      <c r="AS1" s="112"/>
      <c r="AT1" s="112"/>
      <c r="AU1" s="112"/>
      <c r="AV1" s="112"/>
      <c r="AW1" s="112"/>
      <c r="AX1" s="112"/>
      <c r="AY1" s="112"/>
      <c r="AZ1" s="112"/>
      <c r="BA1" s="112"/>
    </row>
    <row r="2" spans="1:53" x14ac:dyDescent="0.25">
      <c r="A2" s="52"/>
      <c r="B2" s="80"/>
      <c r="C2" s="80"/>
      <c r="D2" s="80"/>
      <c r="E2" s="80"/>
      <c r="F2" s="80"/>
      <c r="G2" s="80"/>
      <c r="H2" s="80"/>
      <c r="I2" s="80"/>
      <c r="J2" s="80"/>
      <c r="K2" s="80"/>
      <c r="T2" s="141" t="s">
        <v>69</v>
      </c>
    </row>
    <row r="3" spans="1:53" x14ac:dyDescent="0.25">
      <c r="A3" s="52"/>
      <c r="B3" s="80"/>
      <c r="C3" s="80"/>
      <c r="D3" s="80"/>
      <c r="E3" s="80"/>
      <c r="F3" s="80"/>
      <c r="G3" s="80"/>
      <c r="H3" s="80"/>
      <c r="I3" s="80"/>
      <c r="J3" s="80"/>
      <c r="K3" s="80"/>
      <c r="T3" s="113"/>
    </row>
    <row r="4" spans="1:53" ht="11.25" customHeight="1" x14ac:dyDescent="0.25">
      <c r="B4" s="329" t="str">
        <f ca="1">VLOOKUP(INDIRECT(ADDRESS(ROW()-3,COLUMN()-1)),INDIRECT("translations[[Question Num]:["&amp; Language_Selected &amp;"]]"),MATCH(Language_Selected,Language_Options,0)+1,FALSE)</f>
        <v>Bonjour. Je m'appelle _______________________________________. Je travaille pour [NOM DE L'ORGANISATION]. Nous effectuons une enquête nationale sur la santé et sur d'autres sujets partout [NOM DU PAYS]. Les informations que nous collectons aideront le gouvernement à améliorer les services de santé. Votre ménage a été sélectionné pour cette enquête. Nous voudrions vous poser quelques questions sur votre ménage. Les questions prennent habituellement entre 15 et 20 minutes. Toutes les informations que vous nous donnerez sont strictement confidentielles et elles ne seront transmises à personne d'autres que les membres de l'équipe d'enquête. Vous n'êtes pas obligé de participer à cette enquête, mais nous espérons que vous accepterez de répondre à nos questions car votre opinion est très importante. S'il arrivait que je pose une question à laquelle vous ne voulez pas répondre, dites-le moi et je passerai à la question suivante ou vous pouvez également interrompre l'interview à n'importe quel moment. Si vous souhaitez plus d'informations sur l'enquête, vous pouvez contacter les personnes figurant sur cette carte. 
DONNEZ LA CARTE AVEC LES INFORMATIONS POUR CONTACTER CES PERSONNES
Avez-vous des questions à me poser ?
Puis-je commencer l'interview maintenant ?</v>
      </c>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c r="AJ4" s="329"/>
      <c r="AK4" s="329"/>
      <c r="AL4" s="329"/>
      <c r="AM4" s="259"/>
      <c r="AN4" s="1"/>
      <c r="AO4" s="1"/>
      <c r="AP4" s="1"/>
      <c r="AQ4" s="1"/>
      <c r="AR4" s="1"/>
      <c r="AS4" s="1"/>
      <c r="AT4" s="1"/>
      <c r="AU4" s="1"/>
      <c r="AV4" s="1"/>
      <c r="AW4" s="1"/>
      <c r="AX4" s="1"/>
      <c r="AY4" s="1"/>
      <c r="AZ4" s="1"/>
      <c r="BA4" s="1"/>
    </row>
    <row r="5" spans="1:53" x14ac:dyDescent="0.25">
      <c r="A5" s="3"/>
      <c r="B5" s="329"/>
      <c r="C5" s="329"/>
      <c r="D5" s="329"/>
      <c r="E5" s="329"/>
      <c r="F5" s="329"/>
      <c r="G5" s="329"/>
      <c r="H5" s="329"/>
      <c r="I5" s="329"/>
      <c r="J5" s="329"/>
      <c r="K5" s="329"/>
      <c r="L5" s="329"/>
      <c r="M5" s="329"/>
      <c r="N5" s="329"/>
      <c r="O5" s="329"/>
      <c r="P5" s="329"/>
      <c r="Q5" s="329"/>
      <c r="R5" s="329"/>
      <c r="S5" s="329"/>
      <c r="T5" s="329"/>
      <c r="U5" s="329"/>
      <c r="V5" s="329"/>
      <c r="W5" s="329"/>
      <c r="X5" s="329"/>
      <c r="Y5" s="329"/>
      <c r="Z5" s="329"/>
      <c r="AA5" s="329"/>
      <c r="AB5" s="329"/>
      <c r="AC5" s="329"/>
      <c r="AD5" s="329"/>
      <c r="AE5" s="329"/>
      <c r="AF5" s="329"/>
      <c r="AG5" s="329"/>
      <c r="AH5" s="329"/>
      <c r="AI5" s="329"/>
      <c r="AJ5" s="329"/>
      <c r="AK5" s="329"/>
      <c r="AL5" s="329"/>
      <c r="AM5" s="259"/>
      <c r="AN5" s="1"/>
      <c r="AO5" s="1"/>
      <c r="AP5" s="1"/>
      <c r="AQ5" s="1"/>
      <c r="AR5" s="1"/>
      <c r="AS5" s="1"/>
      <c r="AT5" s="1"/>
      <c r="AU5" s="1"/>
      <c r="AV5" s="1"/>
      <c r="AW5" s="1"/>
      <c r="AX5" s="1"/>
      <c r="AY5" s="1"/>
      <c r="AZ5" s="1"/>
      <c r="BA5" s="1"/>
    </row>
    <row r="6" spans="1:53" x14ac:dyDescent="0.25">
      <c r="A6" s="3"/>
      <c r="B6" s="329"/>
      <c r="C6" s="329"/>
      <c r="D6" s="329"/>
      <c r="E6" s="329"/>
      <c r="F6" s="329"/>
      <c r="G6" s="329"/>
      <c r="H6" s="329"/>
      <c r="I6" s="329"/>
      <c r="J6" s="329"/>
      <c r="K6" s="329"/>
      <c r="L6" s="329"/>
      <c r="M6" s="329"/>
      <c r="N6" s="329"/>
      <c r="O6" s="329"/>
      <c r="P6" s="329"/>
      <c r="Q6" s="329"/>
      <c r="R6" s="329"/>
      <c r="S6" s="329"/>
      <c r="T6" s="329"/>
      <c r="U6" s="329"/>
      <c r="V6" s="329"/>
      <c r="W6" s="329"/>
      <c r="X6" s="329"/>
      <c r="Y6" s="329"/>
      <c r="Z6" s="329"/>
      <c r="AA6" s="329"/>
      <c r="AB6" s="329"/>
      <c r="AC6" s="329"/>
      <c r="AD6" s="329"/>
      <c r="AE6" s="329"/>
      <c r="AF6" s="329"/>
      <c r="AG6" s="329"/>
      <c r="AH6" s="329"/>
      <c r="AI6" s="329"/>
      <c r="AJ6" s="329"/>
      <c r="AK6" s="329"/>
      <c r="AL6" s="329"/>
      <c r="AM6" s="259"/>
      <c r="AN6" s="1"/>
      <c r="AO6" s="1"/>
      <c r="AP6" s="1"/>
      <c r="AQ6" s="1"/>
      <c r="AR6" s="1"/>
      <c r="AS6" s="1"/>
      <c r="AT6" s="1"/>
      <c r="AU6" s="1"/>
      <c r="AV6" s="1"/>
      <c r="AW6" s="1"/>
      <c r="AX6" s="1"/>
      <c r="AY6" s="1"/>
      <c r="AZ6" s="1"/>
      <c r="BA6" s="1"/>
    </row>
    <row r="7" spans="1:53" x14ac:dyDescent="0.25">
      <c r="A7" s="3"/>
      <c r="B7" s="329"/>
      <c r="C7" s="329"/>
      <c r="D7" s="329"/>
      <c r="E7" s="329"/>
      <c r="F7" s="329"/>
      <c r="G7" s="329"/>
      <c r="H7" s="329"/>
      <c r="I7" s="329"/>
      <c r="J7" s="329"/>
      <c r="K7" s="329"/>
      <c r="L7" s="329"/>
      <c r="M7" s="329"/>
      <c r="N7" s="329"/>
      <c r="O7" s="329"/>
      <c r="P7" s="329"/>
      <c r="Q7" s="329"/>
      <c r="R7" s="329"/>
      <c r="S7" s="329"/>
      <c r="T7" s="329"/>
      <c r="U7" s="329"/>
      <c r="V7" s="329"/>
      <c r="W7" s="329"/>
      <c r="X7" s="329"/>
      <c r="Y7" s="329"/>
      <c r="Z7" s="329"/>
      <c r="AA7" s="329"/>
      <c r="AB7" s="329"/>
      <c r="AC7" s="329"/>
      <c r="AD7" s="329"/>
      <c r="AE7" s="329"/>
      <c r="AF7" s="329"/>
      <c r="AG7" s="329"/>
      <c r="AH7" s="329"/>
      <c r="AI7" s="329"/>
      <c r="AJ7" s="329"/>
      <c r="AK7" s="329"/>
      <c r="AL7" s="329"/>
      <c r="AM7" s="259"/>
      <c r="AN7" s="1"/>
      <c r="AO7" s="1"/>
      <c r="AP7" s="1"/>
      <c r="AQ7" s="1"/>
      <c r="AR7" s="1"/>
      <c r="AS7" s="1"/>
      <c r="AT7" s="1"/>
      <c r="AU7" s="1"/>
      <c r="AV7" s="1"/>
      <c r="AW7" s="1"/>
      <c r="AX7" s="1"/>
      <c r="AY7" s="1"/>
      <c r="AZ7" s="1"/>
      <c r="BA7" s="1"/>
    </row>
    <row r="8" spans="1:53" x14ac:dyDescent="0.25">
      <c r="A8" s="3"/>
      <c r="B8" s="329"/>
      <c r="C8" s="329"/>
      <c r="D8" s="329"/>
      <c r="E8" s="329"/>
      <c r="F8" s="329"/>
      <c r="G8" s="329"/>
      <c r="H8" s="329"/>
      <c r="I8" s="329"/>
      <c r="J8" s="329"/>
      <c r="K8" s="329"/>
      <c r="L8" s="329"/>
      <c r="M8" s="329"/>
      <c r="N8" s="329"/>
      <c r="O8" s="329"/>
      <c r="P8" s="329"/>
      <c r="Q8" s="329"/>
      <c r="R8" s="329"/>
      <c r="S8" s="329"/>
      <c r="T8" s="329"/>
      <c r="U8" s="329"/>
      <c r="V8" s="329"/>
      <c r="W8" s="329"/>
      <c r="X8" s="329"/>
      <c r="Y8" s="329"/>
      <c r="Z8" s="329"/>
      <c r="AA8" s="329"/>
      <c r="AB8" s="329"/>
      <c r="AC8" s="329"/>
      <c r="AD8" s="329"/>
      <c r="AE8" s="329"/>
      <c r="AF8" s="329"/>
      <c r="AG8" s="329"/>
      <c r="AH8" s="329"/>
      <c r="AI8" s="329"/>
      <c r="AJ8" s="329"/>
      <c r="AK8" s="329"/>
      <c r="AL8" s="329"/>
      <c r="AM8" s="259"/>
      <c r="AN8" s="1"/>
      <c r="AO8" s="1"/>
      <c r="AP8" s="1"/>
      <c r="AQ8" s="1"/>
      <c r="AR8" s="1"/>
      <c r="AS8" s="1"/>
      <c r="AT8" s="1"/>
      <c r="AU8" s="1"/>
      <c r="AV8" s="1"/>
      <c r="AW8" s="1"/>
      <c r="AX8" s="1"/>
      <c r="AY8" s="1"/>
      <c r="AZ8" s="1"/>
      <c r="BA8" s="1"/>
    </row>
    <row r="9" spans="1:53" x14ac:dyDescent="0.25">
      <c r="A9" s="3"/>
      <c r="B9" s="329"/>
      <c r="C9" s="329"/>
      <c r="D9" s="329"/>
      <c r="E9" s="329"/>
      <c r="F9" s="329"/>
      <c r="G9" s="329"/>
      <c r="H9" s="329"/>
      <c r="I9" s="329"/>
      <c r="J9" s="329"/>
      <c r="K9" s="329"/>
      <c r="L9" s="329"/>
      <c r="M9" s="329"/>
      <c r="N9" s="329"/>
      <c r="O9" s="329"/>
      <c r="P9" s="329"/>
      <c r="Q9" s="329"/>
      <c r="R9" s="329"/>
      <c r="S9" s="329"/>
      <c r="T9" s="329"/>
      <c r="U9" s="329"/>
      <c r="V9" s="329"/>
      <c r="W9" s="329"/>
      <c r="X9" s="329"/>
      <c r="Y9" s="329"/>
      <c r="Z9" s="329"/>
      <c r="AA9" s="329"/>
      <c r="AB9" s="329"/>
      <c r="AC9" s="329"/>
      <c r="AD9" s="329"/>
      <c r="AE9" s="329"/>
      <c r="AF9" s="329"/>
      <c r="AG9" s="329"/>
      <c r="AH9" s="329"/>
      <c r="AI9" s="329"/>
      <c r="AJ9" s="329"/>
      <c r="AK9" s="329"/>
      <c r="AL9" s="329"/>
      <c r="AM9" s="259"/>
      <c r="AN9" s="1"/>
      <c r="AO9" s="1"/>
      <c r="AP9" s="1"/>
      <c r="AQ9" s="1"/>
      <c r="AR9" s="1"/>
      <c r="AS9" s="1"/>
      <c r="AT9" s="1"/>
      <c r="AU9" s="1"/>
      <c r="AV9" s="1"/>
      <c r="AW9" s="1"/>
      <c r="AX9" s="1"/>
      <c r="AY9" s="1"/>
      <c r="AZ9" s="1"/>
      <c r="BA9" s="1"/>
    </row>
    <row r="10" spans="1:53" x14ac:dyDescent="0.25">
      <c r="A10" s="3"/>
      <c r="B10" s="329"/>
      <c r="C10" s="329"/>
      <c r="D10" s="329"/>
      <c r="E10" s="329"/>
      <c r="F10" s="329"/>
      <c r="G10" s="329"/>
      <c r="H10" s="329"/>
      <c r="I10" s="329"/>
      <c r="J10" s="329"/>
      <c r="K10" s="329"/>
      <c r="L10" s="329"/>
      <c r="M10" s="329"/>
      <c r="N10" s="329"/>
      <c r="O10" s="329"/>
      <c r="P10" s="329"/>
      <c r="Q10" s="329"/>
      <c r="R10" s="329"/>
      <c r="S10" s="329"/>
      <c r="T10" s="329"/>
      <c r="U10" s="329"/>
      <c r="V10" s="329"/>
      <c r="W10" s="329"/>
      <c r="X10" s="329"/>
      <c r="Y10" s="329"/>
      <c r="Z10" s="329"/>
      <c r="AA10" s="329"/>
      <c r="AB10" s="329"/>
      <c r="AC10" s="329"/>
      <c r="AD10" s="329"/>
      <c r="AE10" s="329"/>
      <c r="AF10" s="329"/>
      <c r="AG10" s="329"/>
      <c r="AH10" s="329"/>
      <c r="AI10" s="329"/>
      <c r="AJ10" s="329"/>
      <c r="AK10" s="329"/>
      <c r="AL10" s="329"/>
      <c r="AM10" s="259"/>
      <c r="AN10" s="1"/>
      <c r="AO10" s="1"/>
      <c r="AP10" s="1"/>
      <c r="AQ10" s="1"/>
      <c r="AR10" s="1"/>
      <c r="AS10" s="1"/>
      <c r="AT10" s="1"/>
      <c r="AU10" s="1"/>
      <c r="AV10" s="1"/>
      <c r="AW10" s="1"/>
      <c r="AX10" s="1"/>
      <c r="AY10" s="1"/>
      <c r="AZ10" s="1"/>
      <c r="BA10" s="1"/>
    </row>
    <row r="11" spans="1:53" x14ac:dyDescent="0.25">
      <c r="A11" s="3"/>
      <c r="B11" s="329"/>
      <c r="C11" s="329"/>
      <c r="D11" s="329"/>
      <c r="E11" s="329"/>
      <c r="F11" s="329"/>
      <c r="G11" s="329"/>
      <c r="H11" s="329"/>
      <c r="I11" s="329"/>
      <c r="J11" s="329"/>
      <c r="K11" s="329"/>
      <c r="L11" s="329"/>
      <c r="M11" s="329"/>
      <c r="N11" s="329"/>
      <c r="O11" s="329"/>
      <c r="P11" s="329"/>
      <c r="Q11" s="329"/>
      <c r="R11" s="329"/>
      <c r="S11" s="329"/>
      <c r="T11" s="329"/>
      <c r="U11" s="329"/>
      <c r="V11" s="329"/>
      <c r="W11" s="329"/>
      <c r="X11" s="329"/>
      <c r="Y11" s="329"/>
      <c r="Z11" s="329"/>
      <c r="AA11" s="329"/>
      <c r="AB11" s="329"/>
      <c r="AC11" s="329"/>
      <c r="AD11" s="329"/>
      <c r="AE11" s="329"/>
      <c r="AF11" s="329"/>
      <c r="AG11" s="329"/>
      <c r="AH11" s="329"/>
      <c r="AI11" s="329"/>
      <c r="AJ11" s="329"/>
      <c r="AK11" s="329"/>
      <c r="AL11" s="329"/>
      <c r="AM11" s="259"/>
      <c r="AN11" s="1"/>
      <c r="AO11" s="1"/>
      <c r="AP11" s="1"/>
      <c r="AQ11" s="1"/>
      <c r="AR11" s="1"/>
      <c r="AS11" s="1"/>
      <c r="AT11" s="1"/>
      <c r="AU11" s="1"/>
      <c r="AV11" s="1"/>
      <c r="AW11" s="1"/>
      <c r="AX11" s="1"/>
      <c r="AY11" s="1"/>
      <c r="AZ11" s="1"/>
      <c r="BA11" s="1"/>
    </row>
    <row r="12" spans="1:53" x14ac:dyDescent="0.25">
      <c r="A12" s="3"/>
      <c r="B12" s="329"/>
      <c r="C12" s="329"/>
      <c r="D12" s="329"/>
      <c r="E12" s="329"/>
      <c r="F12" s="329"/>
      <c r="G12" s="329"/>
      <c r="H12" s="329"/>
      <c r="I12" s="329"/>
      <c r="J12" s="329"/>
      <c r="K12" s="329"/>
      <c r="L12" s="329"/>
      <c r="M12" s="329"/>
      <c r="N12" s="329"/>
      <c r="O12" s="329"/>
      <c r="P12" s="329"/>
      <c r="Q12" s="329"/>
      <c r="R12" s="329"/>
      <c r="S12" s="329"/>
      <c r="T12" s="329"/>
      <c r="U12" s="329"/>
      <c r="V12" s="329"/>
      <c r="W12" s="329"/>
      <c r="X12" s="329"/>
      <c r="Y12" s="329"/>
      <c r="Z12" s="329"/>
      <c r="AA12" s="329"/>
      <c r="AB12" s="329"/>
      <c r="AC12" s="329"/>
      <c r="AD12" s="329"/>
      <c r="AE12" s="329"/>
      <c r="AF12" s="329"/>
      <c r="AG12" s="329"/>
      <c r="AH12" s="329"/>
      <c r="AI12" s="329"/>
      <c r="AJ12" s="329"/>
      <c r="AK12" s="329"/>
      <c r="AL12" s="329"/>
      <c r="AM12" s="259"/>
      <c r="AN12" s="1"/>
      <c r="AO12" s="1"/>
      <c r="AP12" s="1"/>
      <c r="AQ12" s="1"/>
      <c r="AR12" s="1"/>
      <c r="AS12" s="1"/>
      <c r="AT12" s="1"/>
      <c r="AU12" s="1"/>
      <c r="AV12" s="1"/>
      <c r="AW12" s="1"/>
      <c r="AX12" s="1"/>
      <c r="AY12" s="1"/>
      <c r="AZ12" s="1"/>
      <c r="BA12" s="1"/>
    </row>
    <row r="13" spans="1:53" x14ac:dyDescent="0.25">
      <c r="A13" s="3"/>
      <c r="B13" s="329"/>
      <c r="C13" s="329"/>
      <c r="D13" s="329"/>
      <c r="E13" s="329"/>
      <c r="F13" s="329"/>
      <c r="G13" s="329"/>
      <c r="H13" s="329"/>
      <c r="I13" s="329"/>
      <c r="J13" s="329"/>
      <c r="K13" s="329"/>
      <c r="L13" s="329"/>
      <c r="M13" s="329"/>
      <c r="N13" s="329"/>
      <c r="O13" s="329"/>
      <c r="P13" s="329"/>
      <c r="Q13" s="329"/>
      <c r="R13" s="329"/>
      <c r="S13" s="329"/>
      <c r="T13" s="329"/>
      <c r="U13" s="329"/>
      <c r="V13" s="329"/>
      <c r="W13" s="329"/>
      <c r="X13" s="329"/>
      <c r="Y13" s="329"/>
      <c r="Z13" s="329"/>
      <c r="AA13" s="329"/>
      <c r="AB13" s="329"/>
      <c r="AC13" s="329"/>
      <c r="AD13" s="329"/>
      <c r="AE13" s="329"/>
      <c r="AF13" s="329"/>
      <c r="AG13" s="329"/>
      <c r="AH13" s="329"/>
      <c r="AI13" s="329"/>
      <c r="AJ13" s="329"/>
      <c r="AK13" s="329"/>
      <c r="AL13" s="329"/>
      <c r="AM13" s="259"/>
      <c r="AN13" s="114"/>
      <c r="AO13" s="114"/>
      <c r="AP13" s="114"/>
      <c r="AQ13" s="114"/>
      <c r="AR13" s="114"/>
      <c r="AS13" s="114"/>
      <c r="AT13" s="114"/>
      <c r="AU13" s="114"/>
      <c r="AV13" s="114"/>
      <c r="AW13" s="114"/>
      <c r="AX13" s="114"/>
      <c r="AY13" s="114"/>
      <c r="AZ13" s="114"/>
      <c r="BA13" s="114"/>
    </row>
    <row r="14" spans="1:53" x14ac:dyDescent="0.25">
      <c r="A14" s="3"/>
      <c r="B14" s="329"/>
      <c r="C14" s="329"/>
      <c r="D14" s="329"/>
      <c r="E14" s="329"/>
      <c r="F14" s="329"/>
      <c r="G14" s="329"/>
      <c r="H14" s="329"/>
      <c r="I14" s="329"/>
      <c r="J14" s="329"/>
      <c r="K14" s="329"/>
      <c r="L14" s="329"/>
      <c r="M14" s="329"/>
      <c r="N14" s="329"/>
      <c r="O14" s="329"/>
      <c r="P14" s="329"/>
      <c r="Q14" s="329"/>
      <c r="R14" s="329"/>
      <c r="S14" s="329"/>
      <c r="T14" s="329"/>
      <c r="U14" s="329"/>
      <c r="V14" s="329"/>
      <c r="W14" s="329"/>
      <c r="X14" s="329"/>
      <c r="Y14" s="329"/>
      <c r="Z14" s="329"/>
      <c r="AA14" s="329"/>
      <c r="AB14" s="329"/>
      <c r="AC14" s="329"/>
      <c r="AD14" s="329"/>
      <c r="AE14" s="329"/>
      <c r="AF14" s="329"/>
      <c r="AG14" s="329"/>
      <c r="AH14" s="329"/>
      <c r="AI14" s="329"/>
      <c r="AJ14" s="329"/>
      <c r="AK14" s="329"/>
      <c r="AL14" s="329"/>
      <c r="AM14" s="259"/>
      <c r="AN14" s="80"/>
      <c r="AO14" s="80"/>
      <c r="AP14" s="80"/>
      <c r="AQ14" s="80"/>
      <c r="AR14" s="80"/>
      <c r="AS14" s="80"/>
      <c r="AT14" s="80"/>
      <c r="AU14" s="80"/>
      <c r="AV14" s="80"/>
      <c r="AW14" s="80"/>
      <c r="AX14" s="80"/>
      <c r="AY14" s="80"/>
      <c r="AZ14" s="80"/>
      <c r="BA14" s="80"/>
    </row>
    <row r="15" spans="1:53" x14ac:dyDescent="0.25">
      <c r="A15" s="3"/>
      <c r="B15" s="329"/>
      <c r="C15" s="329"/>
      <c r="D15" s="329"/>
      <c r="E15" s="329"/>
      <c r="F15" s="329"/>
      <c r="G15" s="329"/>
      <c r="H15" s="329"/>
      <c r="I15" s="329"/>
      <c r="J15" s="329"/>
      <c r="K15" s="329"/>
      <c r="L15" s="329"/>
      <c r="M15" s="329"/>
      <c r="N15" s="329"/>
      <c r="O15" s="329"/>
      <c r="P15" s="329"/>
      <c r="Q15" s="329"/>
      <c r="R15" s="329"/>
      <c r="S15" s="329"/>
      <c r="T15" s="329"/>
      <c r="U15" s="329"/>
      <c r="V15" s="329"/>
      <c r="W15" s="329"/>
      <c r="X15" s="329"/>
      <c r="Y15" s="329"/>
      <c r="Z15" s="329"/>
      <c r="AA15" s="329"/>
      <c r="AB15" s="329"/>
      <c r="AC15" s="329"/>
      <c r="AD15" s="329"/>
      <c r="AE15" s="329"/>
      <c r="AF15" s="329"/>
      <c r="AG15" s="329"/>
      <c r="AH15" s="329"/>
      <c r="AI15" s="329"/>
      <c r="AJ15" s="329"/>
      <c r="AK15" s="329"/>
      <c r="AL15" s="329"/>
      <c r="AM15" s="259"/>
      <c r="AN15" s="80"/>
      <c r="AO15" s="80"/>
      <c r="AP15" s="80"/>
      <c r="AQ15" s="80"/>
      <c r="AR15" s="80"/>
      <c r="AS15" s="80"/>
      <c r="AT15" s="80"/>
      <c r="AU15" s="80"/>
      <c r="AV15" s="80"/>
      <c r="AW15" s="80"/>
      <c r="AX15" s="80"/>
      <c r="AY15" s="80"/>
      <c r="AZ15" s="80"/>
      <c r="BA15" s="80"/>
    </row>
    <row r="16" spans="1:53" x14ac:dyDescent="0.25">
      <c r="A16" s="3"/>
      <c r="B16" s="329"/>
      <c r="C16" s="329"/>
      <c r="D16" s="329"/>
      <c r="E16" s="329"/>
      <c r="F16" s="329"/>
      <c r="G16" s="329"/>
      <c r="H16" s="329"/>
      <c r="I16" s="329"/>
      <c r="J16" s="329"/>
      <c r="K16" s="329"/>
      <c r="L16" s="329"/>
      <c r="M16" s="329"/>
      <c r="N16" s="329"/>
      <c r="O16" s="329"/>
      <c r="P16" s="329"/>
      <c r="Q16" s="329"/>
      <c r="R16" s="329"/>
      <c r="S16" s="329"/>
      <c r="T16" s="329"/>
      <c r="U16" s="329"/>
      <c r="V16" s="329"/>
      <c r="W16" s="329"/>
      <c r="X16" s="329"/>
      <c r="Y16" s="329"/>
      <c r="Z16" s="329"/>
      <c r="AA16" s="329"/>
      <c r="AB16" s="329"/>
      <c r="AC16" s="329"/>
      <c r="AD16" s="329"/>
      <c r="AE16" s="329"/>
      <c r="AF16" s="329"/>
      <c r="AG16" s="329"/>
      <c r="AH16" s="329"/>
      <c r="AI16" s="329"/>
      <c r="AJ16" s="329"/>
      <c r="AK16" s="329"/>
      <c r="AL16" s="329"/>
      <c r="AM16" s="259"/>
      <c r="AN16" s="80"/>
      <c r="AO16" s="80"/>
      <c r="AP16" s="80"/>
      <c r="AQ16" s="80"/>
      <c r="AR16" s="80"/>
      <c r="AS16" s="80"/>
      <c r="AT16" s="80"/>
      <c r="AU16" s="80"/>
      <c r="AV16" s="80"/>
      <c r="AW16" s="80"/>
      <c r="AX16" s="80"/>
      <c r="AY16" s="80"/>
      <c r="AZ16" s="80"/>
      <c r="BA16" s="80"/>
    </row>
    <row r="17" spans="1:54" x14ac:dyDescent="0.25">
      <c r="A17" s="3"/>
      <c r="B17" s="329"/>
      <c r="C17" s="329"/>
      <c r="D17" s="329"/>
      <c r="E17" s="329"/>
      <c r="F17" s="329"/>
      <c r="G17" s="329"/>
      <c r="H17" s="329"/>
      <c r="I17" s="329"/>
      <c r="J17" s="329"/>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c r="AH17" s="329"/>
      <c r="AI17" s="329"/>
      <c r="AJ17" s="329"/>
      <c r="AK17" s="329"/>
      <c r="AL17" s="329"/>
      <c r="AM17" s="259"/>
      <c r="AN17" s="80"/>
      <c r="AO17" s="80"/>
      <c r="AP17" s="80"/>
      <c r="AQ17" s="80"/>
      <c r="AR17" s="80"/>
      <c r="AS17" s="80"/>
      <c r="AT17" s="80"/>
      <c r="AU17" s="80"/>
      <c r="AV17" s="80"/>
      <c r="AW17" s="80"/>
      <c r="AX17" s="80"/>
      <c r="AY17" s="80"/>
      <c r="AZ17" s="80"/>
      <c r="BA17" s="80"/>
    </row>
    <row r="18" spans="1:54" x14ac:dyDescent="0.25">
      <c r="B18" s="329"/>
      <c r="C18" s="329"/>
      <c r="D18" s="329"/>
      <c r="E18" s="329"/>
      <c r="F18" s="329"/>
      <c r="G18" s="329"/>
      <c r="H18" s="329"/>
      <c r="I18" s="329"/>
      <c r="J18" s="329"/>
      <c r="K18" s="329"/>
      <c r="L18" s="329"/>
      <c r="M18" s="329"/>
      <c r="N18" s="329"/>
      <c r="O18" s="329"/>
      <c r="P18" s="329"/>
      <c r="Q18" s="329"/>
      <c r="R18" s="329"/>
      <c r="S18" s="329"/>
      <c r="T18" s="329"/>
      <c r="U18" s="329"/>
      <c r="V18" s="329"/>
      <c r="W18" s="329"/>
      <c r="X18" s="329"/>
      <c r="Y18" s="329"/>
      <c r="Z18" s="329"/>
      <c r="AA18" s="329"/>
      <c r="AB18" s="329"/>
      <c r="AC18" s="329"/>
      <c r="AD18" s="329"/>
      <c r="AE18" s="329"/>
      <c r="AF18" s="329"/>
      <c r="AG18" s="329"/>
      <c r="AH18" s="329"/>
      <c r="AI18" s="329"/>
      <c r="AJ18" s="329"/>
      <c r="AK18" s="329"/>
      <c r="AL18" s="329"/>
      <c r="AM18" s="259"/>
      <c r="AN18" s="80"/>
      <c r="AO18" s="80"/>
      <c r="AP18" s="80"/>
      <c r="AQ18" s="80"/>
      <c r="AR18" s="80"/>
      <c r="AS18" s="80"/>
      <c r="AT18" s="80"/>
      <c r="AU18" s="80"/>
      <c r="AV18" s="80"/>
      <c r="AW18" s="80"/>
      <c r="AX18" s="80"/>
      <c r="AY18" s="80"/>
      <c r="AZ18" s="80"/>
      <c r="BA18" s="80"/>
    </row>
    <row r="19" spans="1:54" x14ac:dyDescent="0.25">
      <c r="A19" s="80"/>
      <c r="B19" s="80"/>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row>
    <row r="20" spans="1:54" x14ac:dyDescent="0.25">
      <c r="C20" s="80"/>
      <c r="D20" s="80"/>
      <c r="E20" s="80"/>
      <c r="F20" s="80"/>
      <c r="G20" s="80"/>
      <c r="H20" s="80"/>
      <c r="I20" s="80"/>
      <c r="J20" s="80"/>
      <c r="K20" s="67" t="s">
        <v>70</v>
      </c>
      <c r="L20" s="36"/>
      <c r="M20" s="36"/>
      <c r="N20" s="36"/>
      <c r="O20" s="36"/>
      <c r="P20" s="36"/>
      <c r="Q20" s="36"/>
      <c r="R20" s="36"/>
      <c r="S20" s="36"/>
      <c r="T20" s="36"/>
      <c r="U20" s="36"/>
      <c r="V20" s="36"/>
      <c r="W20" s="36"/>
      <c r="X20" s="36"/>
      <c r="Y20" s="36"/>
      <c r="Z20" s="36"/>
      <c r="AA20" s="36"/>
      <c r="AD20" s="67" t="s">
        <v>14</v>
      </c>
      <c r="AE20" s="36"/>
      <c r="AF20" s="36"/>
      <c r="AG20" s="36"/>
      <c r="AH20" s="36"/>
      <c r="AI20" s="36"/>
      <c r="AJ20" s="36"/>
      <c r="AK20" s="36"/>
      <c r="AL20" s="36"/>
      <c r="AM20" s="80"/>
      <c r="AN20" s="80"/>
      <c r="AO20" s="80"/>
      <c r="AP20" s="80"/>
      <c r="AQ20" s="80"/>
      <c r="AR20" s="80"/>
      <c r="AS20" s="80"/>
      <c r="AT20" s="80"/>
      <c r="AU20" s="80"/>
      <c r="AV20" s="80"/>
      <c r="AW20" s="80"/>
      <c r="AX20" s="80"/>
      <c r="AY20" s="80"/>
      <c r="AZ20" s="80"/>
      <c r="BA20" s="80"/>
    </row>
    <row r="21" spans="1:54" x14ac:dyDescent="0.25">
      <c r="A21" s="80"/>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row>
    <row r="22" spans="1:54" x14ac:dyDescent="0.25">
      <c r="D22" s="75"/>
      <c r="E22" s="75"/>
      <c r="F22" s="75"/>
      <c r="G22" s="75"/>
      <c r="H22" s="75"/>
      <c r="I22" s="75"/>
      <c r="J22" s="75"/>
      <c r="K22" s="75"/>
      <c r="L22" s="75"/>
      <c r="M22" s="75"/>
      <c r="N22" s="75"/>
      <c r="O22" s="67" t="s">
        <v>71</v>
      </c>
      <c r="R22" s="254"/>
      <c r="U22" s="80"/>
      <c r="W22" s="80"/>
      <c r="Y22" s="80"/>
      <c r="Z22" s="80"/>
      <c r="AA22" s="80"/>
      <c r="AB22" s="80"/>
      <c r="AC22" s="80"/>
      <c r="AD22" s="80"/>
      <c r="AE22" s="80"/>
      <c r="AF22" s="80"/>
      <c r="AG22" s="80"/>
      <c r="AJ22" s="67" t="s">
        <v>72</v>
      </c>
      <c r="AR22" s="80"/>
      <c r="AS22" s="80"/>
      <c r="AT22" s="80"/>
      <c r="AV22" s="80"/>
      <c r="BA22" s="80"/>
      <c r="BB22" s="80"/>
    </row>
    <row r="23" spans="1:54" x14ac:dyDescent="0.25">
      <c r="C23" s="80"/>
      <c r="D23" s="80"/>
      <c r="E23" s="80"/>
      <c r="F23" s="80"/>
      <c r="G23" s="80"/>
      <c r="H23" s="80"/>
      <c r="I23" s="80"/>
      <c r="J23" s="80"/>
      <c r="K23" s="80"/>
      <c r="L23" s="80"/>
      <c r="M23" s="80"/>
      <c r="N23" s="80"/>
      <c r="O23" s="67" t="s">
        <v>73</v>
      </c>
      <c r="P23" s="89" t="s">
        <v>9</v>
      </c>
      <c r="Q23" s="254">
        <v>1</v>
      </c>
      <c r="R23" s="80"/>
      <c r="T23" s="80"/>
      <c r="U23" s="80"/>
      <c r="V23" s="80"/>
      <c r="W23" s="80"/>
      <c r="Y23" s="80"/>
      <c r="Z23" s="80"/>
      <c r="AA23" s="80"/>
      <c r="AB23" s="80"/>
      <c r="AC23" s="80"/>
      <c r="AD23" s="80"/>
      <c r="AE23" s="80"/>
      <c r="AF23" s="80"/>
      <c r="AG23" s="80"/>
      <c r="AJ23" s="67" t="s">
        <v>73</v>
      </c>
      <c r="AK23" s="89" t="s">
        <v>9</v>
      </c>
      <c r="AL23" s="254">
        <v>2</v>
      </c>
      <c r="AM23" s="80"/>
      <c r="AP23" s="80" t="s">
        <v>74</v>
      </c>
      <c r="AQ23" s="80"/>
      <c r="AR23" s="80"/>
      <c r="AS23" s="80"/>
      <c r="AT23" s="80"/>
      <c r="AU23" s="80"/>
      <c r="AV23" s="80"/>
      <c r="AW23" s="80"/>
      <c r="AX23" s="80"/>
      <c r="AY23" s="80"/>
      <c r="AZ23" s="80"/>
      <c r="BA23" s="80"/>
    </row>
    <row r="26" spans="1:54" ht="6" customHeight="1" thickBot="1" x14ac:dyDescent="0.3"/>
    <row r="27" spans="1:54" ht="6" customHeight="1" x14ac:dyDescent="0.25">
      <c r="A27" s="90"/>
      <c r="B27" s="91"/>
      <c r="C27" s="92"/>
      <c r="D27" s="93"/>
      <c r="E27" s="92"/>
      <c r="F27" s="92"/>
      <c r="G27" s="92"/>
      <c r="H27" s="92"/>
      <c r="I27" s="92"/>
      <c r="J27" s="92"/>
      <c r="K27" s="92"/>
      <c r="L27" s="92"/>
      <c r="M27" s="92"/>
      <c r="N27" s="92"/>
      <c r="O27" s="92"/>
      <c r="P27" s="92"/>
      <c r="Q27" s="92"/>
      <c r="R27" s="92"/>
      <c r="S27" s="92"/>
      <c r="T27" s="92"/>
      <c r="U27" s="94"/>
      <c r="V27" s="93"/>
      <c r="W27" s="92"/>
      <c r="X27" s="92"/>
      <c r="Y27" s="92"/>
      <c r="Z27" s="92"/>
      <c r="AA27" s="92"/>
      <c r="AB27" s="92"/>
      <c r="AC27" s="92"/>
      <c r="AD27" s="92"/>
      <c r="AE27" s="92"/>
      <c r="AF27" s="92"/>
      <c r="AG27" s="92"/>
      <c r="AH27" s="92"/>
      <c r="AI27" s="92"/>
      <c r="AJ27" s="92"/>
      <c r="AK27" s="92"/>
      <c r="AL27" s="92"/>
      <c r="AM27" s="115"/>
    </row>
    <row r="28" spans="1:54" x14ac:dyDescent="0.25">
      <c r="A28" s="95"/>
      <c r="B28" s="96">
        <v>100</v>
      </c>
      <c r="C28" s="2"/>
      <c r="D28" s="97"/>
      <c r="E28" s="308" t="s">
        <v>75</v>
      </c>
      <c r="F28" s="308"/>
      <c r="G28" s="308"/>
      <c r="H28" s="308"/>
      <c r="I28" s="308"/>
      <c r="J28" s="308"/>
      <c r="K28" s="308"/>
      <c r="L28" s="308"/>
      <c r="M28" s="308"/>
      <c r="N28" s="308"/>
      <c r="O28" s="308"/>
      <c r="P28" s="308"/>
      <c r="Q28" s="308"/>
      <c r="R28" s="308"/>
      <c r="S28" s="308"/>
      <c r="T28" s="308"/>
      <c r="U28" s="98"/>
      <c r="V28" s="97"/>
      <c r="W28" s="2"/>
      <c r="X28" s="2"/>
      <c r="Y28" s="2"/>
      <c r="Z28" s="2"/>
      <c r="AA28" s="2"/>
      <c r="AB28" s="2"/>
      <c r="AC28" s="2"/>
      <c r="AD28" s="2"/>
      <c r="AE28" s="2"/>
      <c r="AF28" s="2"/>
      <c r="AG28" s="2"/>
      <c r="AH28" s="2"/>
      <c r="AI28" s="99"/>
      <c r="AJ28" s="100"/>
      <c r="AK28" s="99"/>
      <c r="AL28" s="100"/>
      <c r="AM28" s="116"/>
    </row>
    <row r="29" spans="1:54" x14ac:dyDescent="0.25">
      <c r="A29" s="95"/>
      <c r="B29" s="150"/>
      <c r="C29" s="2"/>
      <c r="D29" s="97"/>
      <c r="E29" s="308"/>
      <c r="F29" s="308"/>
      <c r="G29" s="308"/>
      <c r="H29" s="308"/>
      <c r="I29" s="308"/>
      <c r="J29" s="308"/>
      <c r="K29" s="308"/>
      <c r="L29" s="308"/>
      <c r="M29" s="308"/>
      <c r="N29" s="308"/>
      <c r="O29" s="308"/>
      <c r="P29" s="308"/>
      <c r="Q29" s="308"/>
      <c r="R29" s="308"/>
      <c r="S29" s="308"/>
      <c r="T29" s="308"/>
      <c r="U29" s="98"/>
      <c r="V29" s="97"/>
      <c r="W29" s="2" t="s">
        <v>76</v>
      </c>
      <c r="X29" s="2"/>
      <c r="Y29" s="2"/>
      <c r="Z29" s="101" t="s">
        <v>9</v>
      </c>
      <c r="AA29" s="101"/>
      <c r="AB29" s="101"/>
      <c r="AC29" s="101"/>
      <c r="AD29" s="101"/>
      <c r="AE29" s="101"/>
      <c r="AF29" s="101"/>
      <c r="AG29" s="101"/>
      <c r="AH29" s="101"/>
      <c r="AI29" s="102"/>
      <c r="AJ29" s="103"/>
      <c r="AK29" s="102"/>
      <c r="AL29" s="103"/>
      <c r="AM29" s="116"/>
    </row>
    <row r="30" spans="1:54" x14ac:dyDescent="0.25">
      <c r="A30" s="95"/>
      <c r="B30" s="150"/>
      <c r="C30" s="2"/>
      <c r="D30" s="97"/>
      <c r="E30" s="308"/>
      <c r="F30" s="308"/>
      <c r="G30" s="308"/>
      <c r="H30" s="308"/>
      <c r="I30" s="308"/>
      <c r="J30" s="308"/>
      <c r="K30" s="308"/>
      <c r="L30" s="308"/>
      <c r="M30" s="308"/>
      <c r="N30" s="308"/>
      <c r="O30" s="308"/>
      <c r="P30" s="308"/>
      <c r="Q30" s="308"/>
      <c r="R30" s="308"/>
      <c r="S30" s="308"/>
      <c r="T30" s="308"/>
      <c r="U30" s="98"/>
      <c r="V30" s="97"/>
      <c r="W30" s="2"/>
      <c r="X30" s="2"/>
      <c r="Y30" s="2"/>
      <c r="Z30" s="2"/>
      <c r="AA30" s="2"/>
      <c r="AB30" s="2"/>
      <c r="AC30" s="2"/>
      <c r="AD30" s="2"/>
      <c r="AE30" s="2"/>
      <c r="AF30" s="2"/>
      <c r="AG30" s="2"/>
      <c r="AH30" s="2"/>
      <c r="AI30" s="99"/>
      <c r="AJ30" s="100"/>
      <c r="AK30" s="99"/>
      <c r="AL30" s="100"/>
      <c r="AM30" s="116"/>
    </row>
    <row r="31" spans="1:54" x14ac:dyDescent="0.25">
      <c r="A31" s="104"/>
      <c r="B31" s="150"/>
      <c r="C31" s="2"/>
      <c r="D31" s="97"/>
      <c r="E31" s="308"/>
      <c r="F31" s="308"/>
      <c r="G31" s="308"/>
      <c r="H31" s="308"/>
      <c r="I31" s="308"/>
      <c r="J31" s="308"/>
      <c r="K31" s="308"/>
      <c r="L31" s="308"/>
      <c r="M31" s="308"/>
      <c r="N31" s="308"/>
      <c r="O31" s="308"/>
      <c r="P31" s="308"/>
      <c r="Q31" s="308"/>
      <c r="R31" s="308"/>
      <c r="S31" s="308"/>
      <c r="T31" s="308"/>
      <c r="U31" s="98"/>
      <c r="V31" s="97"/>
      <c r="W31" s="2" t="s">
        <v>77</v>
      </c>
      <c r="X31" s="2"/>
      <c r="Y31" s="2"/>
      <c r="AA31" s="101" t="s">
        <v>9</v>
      </c>
      <c r="AB31" s="101"/>
      <c r="AC31" s="101"/>
      <c r="AD31" s="101"/>
      <c r="AE31" s="101"/>
      <c r="AF31" s="101"/>
      <c r="AG31" s="101"/>
      <c r="AH31" s="101"/>
      <c r="AI31" s="102"/>
      <c r="AJ31" s="103"/>
      <c r="AK31" s="102"/>
      <c r="AL31" s="103"/>
      <c r="AM31" s="116"/>
    </row>
    <row r="32" spans="1:54" ht="6" customHeight="1" thickBot="1" x14ac:dyDescent="0.3">
      <c r="A32" s="105"/>
      <c r="B32" s="106"/>
      <c r="C32" s="107"/>
      <c r="D32" s="108"/>
      <c r="E32" s="107"/>
      <c r="F32" s="107"/>
      <c r="G32" s="107"/>
      <c r="H32" s="107"/>
      <c r="I32" s="107"/>
      <c r="J32" s="107"/>
      <c r="K32" s="107"/>
      <c r="L32" s="107"/>
      <c r="M32" s="107"/>
      <c r="N32" s="107"/>
      <c r="O32" s="107"/>
      <c r="P32" s="107"/>
      <c r="Q32" s="107"/>
      <c r="R32" s="107"/>
      <c r="S32" s="107"/>
      <c r="T32" s="107"/>
      <c r="U32" s="109"/>
      <c r="V32" s="108"/>
      <c r="W32" s="107"/>
      <c r="X32" s="107"/>
      <c r="Y32" s="107"/>
      <c r="Z32" s="107"/>
      <c r="AA32" s="107"/>
      <c r="AB32" s="107"/>
      <c r="AC32" s="107"/>
      <c r="AD32" s="107"/>
      <c r="AE32" s="107"/>
      <c r="AF32" s="107"/>
      <c r="AG32" s="107"/>
      <c r="AH32" s="107"/>
      <c r="AI32" s="107"/>
      <c r="AJ32" s="107"/>
      <c r="AK32" s="107"/>
      <c r="AL32" s="107"/>
      <c r="AM32" s="117"/>
    </row>
    <row r="33" spans="2:2" ht="6" customHeight="1" x14ac:dyDescent="0.25">
      <c r="B33" s="110"/>
    </row>
  </sheetData>
  <sheetProtection formatCells="0" formatRows="0" insertRows="0" deleteRows="0"/>
  <mergeCells count="3">
    <mergeCell ref="A1:AM1"/>
    <mergeCell ref="B4:AL18"/>
    <mergeCell ref="E28:T31"/>
  </mergeCells>
  <printOptions horizontalCentered="1"/>
  <pageMargins left="0.5" right="0.5" top="0.5" bottom="0.5" header="0.3" footer="0.3"/>
  <pageSetup paperSize="9" orientation="portrait" r:id="rId1"/>
  <headerFooter>
    <oddFooter>&amp;CHH-&amp;P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B4C22-3711-4644-BB7F-769F517546C6}">
  <sheetPr codeName="Sheet4">
    <tabColor theme="7"/>
  </sheetPr>
  <dimension ref="A1:EL76"/>
  <sheetViews>
    <sheetView view="pageBreakPreview" zoomScaleNormal="100" zoomScaleSheetLayoutView="100" workbookViewId="0"/>
  </sheetViews>
  <sheetFormatPr defaultColWidth="2.90625" defaultRowHeight="10.3" x14ac:dyDescent="0.25"/>
  <cols>
    <col min="1" max="1" width="1.90625" customWidth="1"/>
    <col min="2" max="2" width="2.90625" customWidth="1"/>
    <col min="3" max="4" width="1.90625" customWidth="1"/>
    <col min="5" max="5" width="2.90625" customWidth="1"/>
    <col min="14" max="15" width="1.90625" customWidth="1"/>
    <col min="16" max="16" width="2.90625" customWidth="1"/>
    <col min="20" max="20" width="2.6328125" customWidth="1"/>
    <col min="21" max="21" width="1.90625" customWidth="1"/>
    <col min="22" max="24" width="2.90625" customWidth="1"/>
    <col min="25" max="26" width="1.90625" customWidth="1"/>
    <col min="27" max="29" width="2.90625" customWidth="1"/>
    <col min="30" max="31" width="1.90625" customWidth="1"/>
    <col min="32" max="34" width="2.90625" customWidth="1"/>
    <col min="35" max="36" width="1.90625" customWidth="1"/>
    <col min="37" max="37" width="2.90625" customWidth="1"/>
    <col min="41" max="42" width="1.90625" customWidth="1"/>
    <col min="52" max="53" width="1.90625" customWidth="1"/>
    <col min="54" max="54" width="2.90625" customWidth="1"/>
    <col min="59" max="60" width="1.90625" customWidth="1"/>
    <col min="61" max="63" width="2.90625" customWidth="1"/>
    <col min="64" max="65" width="1.90625" customWidth="1"/>
    <col min="66" max="68" width="2.90625" customWidth="1"/>
    <col min="69" max="70" width="1.90625" customWidth="1"/>
    <col min="71" max="73" width="2.90625" customWidth="1"/>
    <col min="74" max="75" width="1.90625" customWidth="1"/>
    <col min="76" max="76" width="4.6328125" customWidth="1"/>
    <col min="77" max="78" width="1.90625" customWidth="1"/>
    <col min="79" max="82" width="2.90625" customWidth="1"/>
    <col min="83" max="84" width="1.90625" customWidth="1"/>
    <col min="85" max="85" width="2.90625" customWidth="1"/>
    <col min="90" max="91" width="1.90625" customWidth="1"/>
    <col min="92" max="95" width="2.90625" customWidth="1"/>
    <col min="96" max="97" width="1.90625" customWidth="1"/>
    <col min="98" max="98" width="2.90625" customWidth="1"/>
    <col min="103" max="104" width="1.90625" customWidth="1"/>
    <col min="105" max="107" width="2.90625" customWidth="1"/>
    <col min="108" max="109" width="1.90625" customWidth="1"/>
    <col min="110" max="110" width="2.90625" customWidth="1"/>
    <col min="114" max="115" width="1.90625" customWidth="1"/>
    <col min="118" max="118" width="2.90625" customWidth="1"/>
    <col min="120" max="121" width="1.90625" customWidth="1"/>
    <col min="122" max="125" width="2.90625" customWidth="1"/>
    <col min="126" max="127" width="1.90625" customWidth="1"/>
    <col min="128" max="128" width="2.90625" customWidth="1"/>
    <col min="130" max="130" width="1.90625" customWidth="1"/>
    <col min="135" max="136" width="1.90625" customWidth="1"/>
    <col min="137" max="137" width="2.90625" customWidth="1"/>
    <col min="142" max="142" width="1.90625" customWidth="1"/>
  </cols>
  <sheetData>
    <row r="1" spans="1:142" x14ac:dyDescent="0.25">
      <c r="A1" s="328" t="s">
        <v>78</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c r="AQ1" s="328"/>
      <c r="AR1" s="328"/>
      <c r="AS1" s="328"/>
      <c r="AT1" s="328"/>
      <c r="AU1" s="328"/>
      <c r="AV1" s="328"/>
      <c r="AW1" s="328"/>
      <c r="AX1" s="328"/>
      <c r="AY1" s="328"/>
      <c r="AZ1" s="328"/>
      <c r="BA1" s="328"/>
      <c r="BB1" s="328"/>
      <c r="BC1" s="328"/>
      <c r="BD1" s="328"/>
      <c r="BE1" s="328"/>
      <c r="BF1" s="328"/>
      <c r="BG1" s="328"/>
      <c r="BH1" s="328"/>
      <c r="BI1" s="328"/>
      <c r="BJ1" s="328"/>
      <c r="BK1" s="328"/>
      <c r="BL1" s="328"/>
      <c r="BM1" s="328"/>
      <c r="BN1" s="328"/>
      <c r="BO1" s="328"/>
      <c r="BP1" s="328"/>
      <c r="BQ1" s="328"/>
      <c r="BR1" s="328"/>
      <c r="BS1" s="328"/>
      <c r="BT1" s="328"/>
      <c r="BU1" s="328"/>
      <c r="BV1" s="328"/>
      <c r="BW1" s="341" t="str">
        <f>A1</f>
        <v>TABLEAU MÉNAGE</v>
      </c>
      <c r="BX1" s="341"/>
      <c r="BY1" s="341"/>
      <c r="BZ1" s="341"/>
      <c r="CA1" s="341"/>
      <c r="CB1" s="341"/>
      <c r="CC1" s="341"/>
      <c r="CD1" s="341"/>
      <c r="CE1" s="341"/>
      <c r="CF1" s="341"/>
      <c r="CG1" s="341"/>
      <c r="CH1" s="341"/>
      <c r="CI1" s="341"/>
      <c r="CJ1" s="341"/>
      <c r="CK1" s="341"/>
      <c r="CL1" s="341"/>
      <c r="CM1" s="341"/>
      <c r="CN1" s="341"/>
      <c r="CO1" s="341"/>
      <c r="CP1" s="341"/>
      <c r="CQ1" s="341"/>
      <c r="CR1" s="341"/>
      <c r="CS1" s="341"/>
      <c r="CT1" s="341"/>
      <c r="CU1" s="341"/>
      <c r="CV1" s="341"/>
      <c r="CW1" s="341"/>
      <c r="CX1" s="341"/>
      <c r="CY1" s="341"/>
      <c r="CZ1" s="341"/>
      <c r="DA1" s="341"/>
      <c r="DB1" s="341"/>
      <c r="DC1" s="341"/>
      <c r="DD1" s="341"/>
      <c r="DE1" s="341"/>
      <c r="DF1" s="341"/>
      <c r="DG1" s="341"/>
      <c r="DH1" s="341"/>
      <c r="DI1" s="341"/>
      <c r="DJ1" s="341"/>
      <c r="DK1" s="341"/>
      <c r="DL1" s="341"/>
      <c r="DM1" s="341"/>
      <c r="DN1" s="341"/>
      <c r="DO1" s="341"/>
      <c r="DP1" s="341"/>
      <c r="DQ1" s="341"/>
      <c r="DR1" s="341"/>
      <c r="DS1" s="341"/>
      <c r="DT1" s="341"/>
      <c r="DU1" s="341"/>
      <c r="DV1" s="341"/>
      <c r="DW1" s="341"/>
      <c r="DX1" s="341"/>
      <c r="DY1" s="341"/>
      <c r="DZ1" s="341"/>
      <c r="EA1" s="341"/>
      <c r="EB1" s="341"/>
      <c r="EC1" s="341"/>
      <c r="ED1" s="341"/>
      <c r="EE1" s="341"/>
      <c r="EF1" s="341"/>
      <c r="EG1" s="341"/>
      <c r="EH1" s="341"/>
      <c r="EI1" s="341"/>
      <c r="EJ1" s="341"/>
      <c r="EK1" s="341"/>
      <c r="EL1" s="341"/>
    </row>
    <row r="2" spans="1:142" ht="6" customHeight="1" thickBot="1" x14ac:dyDescent="0.3">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c r="EA2" s="16"/>
      <c r="EB2" s="16"/>
      <c r="EC2" s="16"/>
      <c r="ED2" s="16"/>
      <c r="EE2" s="16"/>
      <c r="EF2" s="16"/>
      <c r="EG2" s="16"/>
      <c r="EH2" s="16"/>
      <c r="EI2" s="16"/>
      <c r="EJ2" s="16"/>
      <c r="EK2" s="16"/>
      <c r="EL2" s="16"/>
    </row>
    <row r="3" spans="1:142" ht="6" customHeight="1" x14ac:dyDescent="0.25">
      <c r="A3" s="17"/>
      <c r="B3" s="18"/>
      <c r="C3" s="19"/>
      <c r="D3" s="20"/>
      <c r="E3" s="18"/>
      <c r="F3" s="18"/>
      <c r="G3" s="18"/>
      <c r="H3" s="18"/>
      <c r="I3" s="18"/>
      <c r="J3" s="18"/>
      <c r="K3" s="18"/>
      <c r="L3" s="18"/>
      <c r="M3" s="18"/>
      <c r="N3" s="19"/>
      <c r="O3" s="20"/>
      <c r="P3" s="18"/>
      <c r="Q3" s="18"/>
      <c r="R3" s="18"/>
      <c r="S3" s="18"/>
      <c r="T3" s="19"/>
      <c r="U3" s="20"/>
      <c r="V3" s="18"/>
      <c r="W3" s="18"/>
      <c r="X3" s="18"/>
      <c r="Y3" s="19"/>
      <c r="Z3" s="18"/>
      <c r="AA3" s="18"/>
      <c r="AB3" s="18"/>
      <c r="AC3" s="18"/>
      <c r="AD3" s="18"/>
      <c r="AE3" s="18"/>
      <c r="AF3" s="18"/>
      <c r="AG3" s="18"/>
      <c r="AH3" s="18"/>
      <c r="AI3" s="19"/>
      <c r="AJ3" s="20"/>
      <c r="AK3" s="18"/>
      <c r="AL3" s="18"/>
      <c r="AM3" s="18"/>
      <c r="AN3" s="18"/>
      <c r="AO3" s="18"/>
      <c r="AP3" s="18"/>
      <c r="AQ3" s="18"/>
      <c r="AR3" s="18"/>
      <c r="AS3" s="18"/>
      <c r="AT3" s="18"/>
      <c r="AU3" s="18"/>
      <c r="AV3" s="18"/>
      <c r="AW3" s="18"/>
      <c r="AX3" s="18"/>
      <c r="AY3" s="18"/>
      <c r="AZ3" s="282"/>
      <c r="BA3" s="21"/>
      <c r="BB3" s="21"/>
      <c r="BC3" s="21"/>
      <c r="BD3" s="21"/>
      <c r="BE3" s="21"/>
      <c r="BF3" s="21"/>
      <c r="BG3" s="22"/>
      <c r="BH3" s="20"/>
      <c r="BI3" s="18"/>
      <c r="BJ3" s="18"/>
      <c r="BK3" s="18"/>
      <c r="BL3" s="18"/>
      <c r="BM3" s="18"/>
      <c r="BN3" s="18"/>
      <c r="BO3" s="18"/>
      <c r="BP3" s="18"/>
      <c r="BQ3" s="18"/>
      <c r="BR3" s="18"/>
      <c r="BS3" s="18"/>
      <c r="BT3" s="18"/>
      <c r="BU3" s="18"/>
      <c r="BV3" s="23"/>
      <c r="BW3" s="17"/>
      <c r="BX3" s="18"/>
      <c r="BY3" s="23"/>
      <c r="BZ3" s="24"/>
      <c r="CA3" s="21"/>
      <c r="CB3" s="21"/>
      <c r="CC3" s="21"/>
      <c r="CD3" s="21"/>
      <c r="CE3" s="21"/>
      <c r="CF3" s="21"/>
      <c r="CG3" s="21"/>
      <c r="CH3" s="21"/>
      <c r="CI3" s="21"/>
      <c r="CJ3" s="21"/>
      <c r="CK3" s="21"/>
      <c r="CL3" s="21"/>
      <c r="CM3" s="21"/>
      <c r="CN3" s="21"/>
      <c r="CO3" s="21"/>
      <c r="CP3" s="21"/>
      <c r="CQ3" s="21"/>
      <c r="CR3" s="21"/>
      <c r="CS3" s="21"/>
      <c r="CT3" s="21"/>
      <c r="CU3" s="21"/>
      <c r="CV3" s="21"/>
      <c r="CW3" s="21"/>
      <c r="CX3" s="21"/>
      <c r="CY3" s="25"/>
      <c r="CZ3" s="24"/>
      <c r="DA3" s="21"/>
      <c r="DB3" s="21"/>
      <c r="DC3" s="21"/>
      <c r="DD3" s="21"/>
      <c r="DE3" s="21"/>
      <c r="DF3" s="21"/>
      <c r="DG3" s="21"/>
      <c r="DH3" s="21"/>
      <c r="DI3" s="21"/>
      <c r="DJ3" s="21"/>
      <c r="DK3" s="21"/>
      <c r="DL3" s="21"/>
      <c r="DM3" s="21"/>
      <c r="DN3" s="21"/>
      <c r="DO3" s="21"/>
      <c r="DP3" s="25"/>
      <c r="DQ3" s="24"/>
      <c r="DR3" s="21"/>
      <c r="DS3" s="21"/>
      <c r="DT3" s="21"/>
      <c r="DU3" s="21"/>
      <c r="DV3" s="21"/>
      <c r="DW3" s="21"/>
      <c r="DX3" s="21"/>
      <c r="DY3" s="21"/>
      <c r="DZ3" s="21"/>
      <c r="EA3" s="21"/>
      <c r="EB3" s="21"/>
      <c r="EC3" s="21"/>
      <c r="ED3" s="21"/>
      <c r="EE3" s="25"/>
      <c r="EF3" s="24"/>
      <c r="EG3" s="21"/>
      <c r="EH3" s="21"/>
      <c r="EI3" s="21"/>
      <c r="EJ3" s="21"/>
      <c r="EK3" s="21"/>
      <c r="EL3" s="25"/>
    </row>
    <row r="4" spans="1:142" x14ac:dyDescent="0.25">
      <c r="A4" s="26"/>
      <c r="B4" s="80"/>
      <c r="C4" s="27"/>
      <c r="D4" s="28"/>
      <c r="E4" s="80"/>
      <c r="F4" s="80"/>
      <c r="G4" s="80"/>
      <c r="H4" s="80"/>
      <c r="I4" s="80"/>
      <c r="J4" s="80"/>
      <c r="K4" s="80"/>
      <c r="L4" s="80"/>
      <c r="M4" s="80"/>
      <c r="N4" s="27"/>
      <c r="O4" s="28"/>
      <c r="P4" s="80"/>
      <c r="Q4" s="80"/>
      <c r="R4" s="80"/>
      <c r="S4" s="80"/>
      <c r="T4" s="27"/>
      <c r="U4" s="28"/>
      <c r="V4" s="80"/>
      <c r="W4" s="80"/>
      <c r="X4" s="80"/>
      <c r="Y4" s="27"/>
      <c r="Z4" s="80"/>
      <c r="AA4" s="80"/>
      <c r="AB4" s="80"/>
      <c r="AC4" s="80"/>
      <c r="AD4" s="80"/>
      <c r="AE4" s="80"/>
      <c r="AF4" s="80"/>
      <c r="AG4" s="80"/>
      <c r="AH4" s="80"/>
      <c r="AI4" s="27"/>
      <c r="AJ4" s="28"/>
      <c r="AK4" s="80"/>
      <c r="AL4" s="80"/>
      <c r="AM4" s="80"/>
      <c r="AN4" s="80"/>
      <c r="AO4" s="80"/>
      <c r="AP4" s="80"/>
      <c r="AQ4" s="80"/>
      <c r="AR4" s="80"/>
      <c r="AS4" s="80"/>
      <c r="AT4" s="80"/>
      <c r="AU4" s="80"/>
      <c r="AV4" s="80"/>
      <c r="AW4" s="80"/>
      <c r="AX4" s="80"/>
      <c r="AY4" s="80"/>
      <c r="AZ4" s="283"/>
      <c r="BA4" s="133"/>
      <c r="BB4" s="342" t="s">
        <v>818</v>
      </c>
      <c r="BC4" s="342"/>
      <c r="BD4" s="342"/>
      <c r="BE4" s="342"/>
      <c r="BF4" s="342"/>
      <c r="BG4" s="30"/>
      <c r="BH4" s="28"/>
      <c r="BI4" s="80"/>
      <c r="BJ4" s="80"/>
      <c r="BK4" s="80"/>
      <c r="BL4" s="80"/>
      <c r="BM4" s="80"/>
      <c r="BN4" s="80"/>
      <c r="BO4" s="80"/>
      <c r="BP4" s="80"/>
      <c r="BQ4" s="80"/>
      <c r="BR4" s="80"/>
      <c r="BS4" s="80"/>
      <c r="BT4" s="80"/>
      <c r="BU4" s="80"/>
      <c r="BV4" s="31"/>
      <c r="BW4" s="26"/>
      <c r="BX4" s="80"/>
      <c r="BY4" s="31"/>
      <c r="BZ4" s="32"/>
      <c r="CA4" s="343" t="s">
        <v>79</v>
      </c>
      <c r="CB4" s="343"/>
      <c r="CC4" s="343"/>
      <c r="CD4" s="343"/>
      <c r="CE4" s="343"/>
      <c r="CF4" s="343"/>
      <c r="CG4" s="343"/>
      <c r="CH4" s="343"/>
      <c r="CI4" s="343"/>
      <c r="CJ4" s="343"/>
      <c r="CK4" s="343"/>
      <c r="CL4" s="343"/>
      <c r="CM4" s="343"/>
      <c r="CN4" s="343"/>
      <c r="CO4" s="343"/>
      <c r="CP4" s="343"/>
      <c r="CQ4" s="343"/>
      <c r="CR4" s="343"/>
      <c r="CS4" s="343"/>
      <c r="CT4" s="343"/>
      <c r="CU4" s="343"/>
      <c r="CV4" s="343"/>
      <c r="CW4" s="343"/>
      <c r="CX4" s="343"/>
      <c r="CY4" s="33"/>
      <c r="CZ4" s="32"/>
      <c r="DA4" s="344" t="s">
        <v>80</v>
      </c>
      <c r="DB4" s="344"/>
      <c r="DC4" s="344"/>
      <c r="DD4" s="344"/>
      <c r="DE4" s="344"/>
      <c r="DF4" s="344"/>
      <c r="DG4" s="344"/>
      <c r="DH4" s="344"/>
      <c r="DI4" s="344"/>
      <c r="DJ4" s="344"/>
      <c r="DK4" s="344"/>
      <c r="DL4" s="344"/>
      <c r="DM4" s="344"/>
      <c r="DN4" s="344"/>
      <c r="DO4" s="344"/>
      <c r="DP4" s="155"/>
      <c r="DQ4" s="156"/>
      <c r="DR4" s="344" t="s">
        <v>81</v>
      </c>
      <c r="DS4" s="344"/>
      <c r="DT4" s="344"/>
      <c r="DU4" s="344"/>
      <c r="DV4" s="344"/>
      <c r="DW4" s="344"/>
      <c r="DX4" s="344"/>
      <c r="DY4" s="344"/>
      <c r="DZ4" s="344"/>
      <c r="EA4" s="344"/>
      <c r="EB4" s="344"/>
      <c r="EC4" s="344"/>
      <c r="ED4" s="344"/>
      <c r="EE4" s="34"/>
      <c r="EF4" s="32"/>
      <c r="EG4" s="342" t="s">
        <v>82</v>
      </c>
      <c r="EH4" s="342"/>
      <c r="EI4" s="342"/>
      <c r="EJ4" s="342"/>
      <c r="EK4" s="342"/>
      <c r="EL4" s="33"/>
    </row>
    <row r="5" spans="1:142" x14ac:dyDescent="0.25">
      <c r="A5" s="26"/>
      <c r="B5" s="80"/>
      <c r="C5" s="27"/>
      <c r="D5" s="28"/>
      <c r="E5" s="80"/>
      <c r="F5" s="80"/>
      <c r="G5" s="80"/>
      <c r="H5" s="80"/>
      <c r="I5" s="80"/>
      <c r="J5" s="80"/>
      <c r="K5" s="80"/>
      <c r="L5" s="80"/>
      <c r="M5" s="80"/>
      <c r="N5" s="27"/>
      <c r="O5" s="28"/>
      <c r="P5" s="80"/>
      <c r="Q5" s="80"/>
      <c r="R5" s="80"/>
      <c r="S5" s="80"/>
      <c r="T5" s="27"/>
      <c r="U5" s="28"/>
      <c r="V5" s="80"/>
      <c r="W5" s="80"/>
      <c r="X5" s="80"/>
      <c r="Y5" s="27"/>
      <c r="Z5" s="80"/>
      <c r="AA5" s="80"/>
      <c r="AB5" s="80"/>
      <c r="AC5" s="80"/>
      <c r="AD5" s="80"/>
      <c r="AE5" s="80"/>
      <c r="AF5" s="80"/>
      <c r="AG5" s="80"/>
      <c r="AH5" s="80"/>
      <c r="AI5" s="27"/>
      <c r="AJ5" s="28"/>
      <c r="AK5" s="80"/>
      <c r="AL5" s="80"/>
      <c r="AM5" s="80"/>
      <c r="AN5" s="80"/>
      <c r="AO5" s="80"/>
      <c r="AP5" s="80"/>
      <c r="AQ5" s="80"/>
      <c r="AR5" s="80"/>
      <c r="AS5" s="80"/>
      <c r="AT5" s="80"/>
      <c r="AU5" s="80"/>
      <c r="AV5" s="80"/>
      <c r="AW5" s="80"/>
      <c r="AX5" s="80"/>
      <c r="AY5" s="80"/>
      <c r="AZ5" s="283"/>
      <c r="BA5" s="133"/>
      <c r="BB5" s="342"/>
      <c r="BC5" s="342"/>
      <c r="BD5" s="342"/>
      <c r="BE5" s="342"/>
      <c r="BF5" s="342"/>
      <c r="BG5" s="30"/>
      <c r="BH5" s="28"/>
      <c r="BI5" s="80"/>
      <c r="BJ5" s="80"/>
      <c r="BK5" s="80"/>
      <c r="BL5" s="80"/>
      <c r="BM5" s="80"/>
      <c r="BN5" s="80"/>
      <c r="BO5" s="80"/>
      <c r="BP5" s="80"/>
      <c r="BQ5" s="80"/>
      <c r="BR5" s="80"/>
      <c r="BS5" s="80"/>
      <c r="BT5" s="80"/>
      <c r="BU5" s="80"/>
      <c r="BV5" s="31"/>
      <c r="BW5" s="26"/>
      <c r="BX5" s="80"/>
      <c r="BY5" s="31"/>
      <c r="BZ5" s="32"/>
      <c r="CA5" s="343"/>
      <c r="CB5" s="343"/>
      <c r="CC5" s="343"/>
      <c r="CD5" s="343"/>
      <c r="CE5" s="343"/>
      <c r="CF5" s="343"/>
      <c r="CG5" s="343"/>
      <c r="CH5" s="343"/>
      <c r="CI5" s="343"/>
      <c r="CJ5" s="343"/>
      <c r="CK5" s="343"/>
      <c r="CL5" s="343"/>
      <c r="CM5" s="343"/>
      <c r="CN5" s="343"/>
      <c r="CO5" s="343"/>
      <c r="CP5" s="343"/>
      <c r="CQ5" s="343"/>
      <c r="CR5" s="343"/>
      <c r="CS5" s="343"/>
      <c r="CT5" s="343"/>
      <c r="CU5" s="343"/>
      <c r="CV5" s="343"/>
      <c r="CW5" s="343"/>
      <c r="CX5" s="343"/>
      <c r="CY5" s="34"/>
      <c r="CZ5" s="32"/>
      <c r="DA5" s="344"/>
      <c r="DB5" s="344"/>
      <c r="DC5" s="344"/>
      <c r="DD5" s="344"/>
      <c r="DE5" s="344"/>
      <c r="DF5" s="344"/>
      <c r="DG5" s="344"/>
      <c r="DH5" s="344"/>
      <c r="DI5" s="344"/>
      <c r="DJ5" s="344"/>
      <c r="DK5" s="344"/>
      <c r="DL5" s="344"/>
      <c r="DM5" s="344"/>
      <c r="DN5" s="344"/>
      <c r="DO5" s="344"/>
      <c r="DP5" s="155"/>
      <c r="DQ5" s="156"/>
      <c r="DR5" s="344"/>
      <c r="DS5" s="344"/>
      <c r="DT5" s="344"/>
      <c r="DU5" s="344"/>
      <c r="DV5" s="344"/>
      <c r="DW5" s="344"/>
      <c r="DX5" s="344"/>
      <c r="DY5" s="344"/>
      <c r="DZ5" s="344"/>
      <c r="EA5" s="344"/>
      <c r="EB5" s="344"/>
      <c r="EC5" s="344"/>
      <c r="ED5" s="344"/>
      <c r="EE5" s="34"/>
      <c r="EF5" s="32"/>
      <c r="EG5" s="342"/>
      <c r="EH5" s="342"/>
      <c r="EI5" s="342"/>
      <c r="EJ5" s="342"/>
      <c r="EK5" s="342"/>
      <c r="EL5" s="33"/>
    </row>
    <row r="6" spans="1:142" ht="6" customHeight="1" x14ac:dyDescent="0.25">
      <c r="A6" s="35"/>
      <c r="B6" s="36"/>
      <c r="C6" s="37"/>
      <c r="D6" s="38"/>
      <c r="E6" s="36"/>
      <c r="F6" s="36"/>
      <c r="G6" s="36"/>
      <c r="H6" s="36"/>
      <c r="I6" s="36"/>
      <c r="J6" s="36"/>
      <c r="K6" s="36"/>
      <c r="L6" s="36"/>
      <c r="M6" s="36"/>
      <c r="N6" s="37"/>
      <c r="O6" s="38"/>
      <c r="P6" s="36"/>
      <c r="Q6" s="36"/>
      <c r="R6" s="36"/>
      <c r="S6" s="36"/>
      <c r="T6" s="37"/>
      <c r="U6" s="38"/>
      <c r="V6" s="36"/>
      <c r="W6" s="36"/>
      <c r="X6" s="36"/>
      <c r="Y6" s="37"/>
      <c r="Z6" s="36"/>
      <c r="AA6" s="36"/>
      <c r="AB6" s="36"/>
      <c r="AC6" s="36"/>
      <c r="AD6" s="36"/>
      <c r="AE6" s="36"/>
      <c r="AF6" s="36"/>
      <c r="AG6" s="36"/>
      <c r="AH6" s="36"/>
      <c r="AI6" s="37"/>
      <c r="AJ6" s="38"/>
      <c r="AK6" s="36"/>
      <c r="AL6" s="36"/>
      <c r="AM6" s="36"/>
      <c r="AN6" s="36"/>
      <c r="AO6" s="36"/>
      <c r="AP6" s="36"/>
      <c r="AQ6" s="36"/>
      <c r="AR6" s="36"/>
      <c r="AS6" s="36"/>
      <c r="AT6" s="36"/>
      <c r="AU6" s="36"/>
      <c r="AV6" s="36"/>
      <c r="AW6" s="36"/>
      <c r="AX6" s="36"/>
      <c r="AY6" s="36"/>
      <c r="AZ6" s="284"/>
      <c r="BA6" s="40"/>
      <c r="BB6" s="40"/>
      <c r="BC6" s="40"/>
      <c r="BD6" s="40"/>
      <c r="BE6" s="40"/>
      <c r="BF6" s="40"/>
      <c r="BG6" s="41"/>
      <c r="BH6" s="38"/>
      <c r="BI6" s="36"/>
      <c r="BJ6" s="36"/>
      <c r="BK6" s="36"/>
      <c r="BL6" s="36"/>
      <c r="BM6" s="36"/>
      <c r="BN6" s="36"/>
      <c r="BO6" s="36"/>
      <c r="BP6" s="36"/>
      <c r="BQ6" s="36"/>
      <c r="BR6" s="36"/>
      <c r="BS6" s="36"/>
      <c r="BT6" s="36"/>
      <c r="BU6" s="36"/>
      <c r="BV6" s="42"/>
      <c r="BW6" s="35"/>
      <c r="BX6" s="36"/>
      <c r="BY6" s="42"/>
      <c r="BZ6" s="43"/>
      <c r="CA6" s="40"/>
      <c r="CB6" s="40"/>
      <c r="CC6" s="40"/>
      <c r="CD6" s="40"/>
      <c r="CE6" s="40"/>
      <c r="CF6" s="40"/>
      <c r="CG6" s="40"/>
      <c r="CH6" s="40"/>
      <c r="CI6" s="40"/>
      <c r="CJ6" s="40"/>
      <c r="CK6" s="40"/>
      <c r="CL6" s="40"/>
      <c r="CM6" s="40"/>
      <c r="CN6" s="40"/>
      <c r="CO6" s="40"/>
      <c r="CP6" s="40"/>
      <c r="CQ6" s="40"/>
      <c r="CR6" s="40"/>
      <c r="CS6" s="40"/>
      <c r="CT6" s="40"/>
      <c r="CU6" s="40"/>
      <c r="CV6" s="40"/>
      <c r="CW6" s="40"/>
      <c r="CX6" s="40"/>
      <c r="CY6" s="44"/>
      <c r="CZ6" s="43"/>
      <c r="DA6" s="40"/>
      <c r="DB6" s="40"/>
      <c r="DC6" s="40"/>
      <c r="DD6" s="40"/>
      <c r="DE6" s="40"/>
      <c r="DF6" s="40"/>
      <c r="DG6" s="40"/>
      <c r="DH6" s="40"/>
      <c r="DI6" s="40"/>
      <c r="DJ6" s="40"/>
      <c r="DK6" s="40"/>
      <c r="DL6" s="40"/>
      <c r="DM6" s="40"/>
      <c r="DN6" s="40"/>
      <c r="DO6" s="40"/>
      <c r="DP6" s="44"/>
      <c r="DQ6" s="43"/>
      <c r="DR6" s="40"/>
      <c r="DS6" s="40"/>
      <c r="DT6" s="40"/>
      <c r="DU6" s="40"/>
      <c r="DV6" s="40"/>
      <c r="DW6" s="40"/>
      <c r="DX6" s="40"/>
      <c r="DY6" s="40"/>
      <c r="DZ6" s="40"/>
      <c r="EA6" s="40"/>
      <c r="EB6" s="40"/>
      <c r="EC6" s="40"/>
      <c r="ED6" s="40"/>
      <c r="EE6" s="44"/>
      <c r="EF6" s="43"/>
      <c r="EG6" s="40"/>
      <c r="EH6" s="40"/>
      <c r="EI6" s="40"/>
      <c r="EJ6" s="40"/>
      <c r="EK6" s="40"/>
      <c r="EL6" s="44"/>
    </row>
    <row r="7" spans="1:142" ht="6" customHeight="1" x14ac:dyDescent="0.25">
      <c r="A7" s="45"/>
      <c r="B7" s="46"/>
      <c r="C7" s="47"/>
      <c r="D7" s="48"/>
      <c r="E7" s="46"/>
      <c r="F7" s="46"/>
      <c r="G7" s="46"/>
      <c r="H7" s="46"/>
      <c r="I7" s="46"/>
      <c r="J7" s="46"/>
      <c r="K7" s="46"/>
      <c r="L7" s="46"/>
      <c r="M7" s="46"/>
      <c r="N7" s="47"/>
      <c r="O7" s="48"/>
      <c r="P7" s="46"/>
      <c r="Q7" s="46"/>
      <c r="R7" s="46"/>
      <c r="S7" s="46"/>
      <c r="T7" s="47"/>
      <c r="U7" s="48"/>
      <c r="V7" s="46"/>
      <c r="W7" s="46"/>
      <c r="X7" s="46"/>
      <c r="Y7" s="47"/>
      <c r="Z7" s="46"/>
      <c r="AA7" s="46"/>
      <c r="AB7" s="46"/>
      <c r="AC7" s="46"/>
      <c r="AD7" s="46"/>
      <c r="AE7" s="46"/>
      <c r="AF7" s="46"/>
      <c r="AG7" s="46"/>
      <c r="AH7" s="46"/>
      <c r="AI7" s="47"/>
      <c r="AJ7" s="48"/>
      <c r="AK7" s="46"/>
      <c r="AL7" s="46"/>
      <c r="AM7" s="46"/>
      <c r="AN7" s="46"/>
      <c r="AO7" s="47"/>
      <c r="AP7" s="48"/>
      <c r="AQ7" s="46"/>
      <c r="AR7" s="46"/>
      <c r="AS7" s="46"/>
      <c r="AT7" s="46"/>
      <c r="AU7" s="46"/>
      <c r="AV7" s="46"/>
      <c r="AW7" s="46"/>
      <c r="AX7" s="46"/>
      <c r="AY7" s="46"/>
      <c r="AZ7" s="285"/>
      <c r="BA7" s="46"/>
      <c r="BB7" s="46"/>
      <c r="BC7" s="46"/>
      <c r="BD7" s="46"/>
      <c r="BE7" s="46"/>
      <c r="BF7" s="46"/>
      <c r="BG7" s="47"/>
      <c r="BH7" s="48"/>
      <c r="BI7" s="46"/>
      <c r="BJ7" s="46"/>
      <c r="BK7" s="46"/>
      <c r="BL7" s="46"/>
      <c r="BM7" s="46"/>
      <c r="BN7" s="46"/>
      <c r="BO7" s="46"/>
      <c r="BP7" s="46"/>
      <c r="BQ7" s="46"/>
      <c r="BR7" s="46"/>
      <c r="BS7" s="46"/>
      <c r="BT7" s="46"/>
      <c r="BU7" s="46"/>
      <c r="BV7" s="49"/>
      <c r="BW7" s="45"/>
      <c r="BX7" s="46"/>
      <c r="BY7" s="49"/>
      <c r="BZ7" s="45"/>
      <c r="CA7" s="46"/>
      <c r="CB7" s="46"/>
      <c r="CC7" s="46"/>
      <c r="CD7" s="46"/>
      <c r="CE7" s="46"/>
      <c r="CF7" s="46"/>
      <c r="CG7" s="46"/>
      <c r="CH7" s="46"/>
      <c r="CI7" s="46"/>
      <c r="CJ7" s="46"/>
      <c r="CK7" s="46"/>
      <c r="CL7" s="46"/>
      <c r="CM7" s="46"/>
      <c r="CN7" s="46"/>
      <c r="CO7" s="46"/>
      <c r="CP7" s="46"/>
      <c r="CQ7" s="46"/>
      <c r="CR7" s="46"/>
      <c r="CS7" s="46"/>
      <c r="CT7" s="46"/>
      <c r="CU7" s="46"/>
      <c r="CV7" s="46"/>
      <c r="CW7" s="46"/>
      <c r="CX7" s="46"/>
      <c r="CY7" s="49"/>
      <c r="CZ7" s="45"/>
      <c r="DA7" s="46"/>
      <c r="DB7" s="46"/>
      <c r="DC7" s="46"/>
      <c r="DD7" s="46"/>
      <c r="DE7" s="46"/>
      <c r="DF7" s="46"/>
      <c r="DG7" s="46"/>
      <c r="DH7" s="46"/>
      <c r="DI7" s="46"/>
      <c r="DJ7" s="46"/>
      <c r="DK7" s="46"/>
      <c r="DL7" s="46"/>
      <c r="DM7" s="46"/>
      <c r="DN7" s="46"/>
      <c r="DO7" s="46"/>
      <c r="DP7" s="49"/>
      <c r="DQ7" s="45"/>
      <c r="DR7" s="46"/>
      <c r="DS7" s="46"/>
      <c r="DT7" s="46"/>
      <c r="DU7" s="46"/>
      <c r="DV7" s="46"/>
      <c r="DW7" s="46"/>
      <c r="DX7" s="46"/>
      <c r="DY7" s="46"/>
      <c r="DZ7" s="46"/>
      <c r="EA7" s="46"/>
      <c r="EB7" s="46"/>
      <c r="EC7" s="46"/>
      <c r="ED7" s="46"/>
      <c r="EE7" s="49"/>
      <c r="EF7" s="45"/>
      <c r="EG7" s="46"/>
      <c r="EH7" s="46"/>
      <c r="EI7" s="46"/>
      <c r="EJ7" s="46"/>
      <c r="EK7" s="46"/>
      <c r="EL7" s="49"/>
    </row>
    <row r="8" spans="1:142" ht="10.75" customHeight="1" x14ac:dyDescent="0.25">
      <c r="A8" s="26"/>
      <c r="B8" s="254" t="s">
        <v>20</v>
      </c>
      <c r="C8" s="27"/>
      <c r="D8" s="28"/>
      <c r="E8" s="325" t="s">
        <v>83</v>
      </c>
      <c r="F8" s="325"/>
      <c r="G8" s="325"/>
      <c r="H8" s="325"/>
      <c r="I8" s="325"/>
      <c r="J8" s="325"/>
      <c r="K8" s="325"/>
      <c r="L8" s="325"/>
      <c r="M8" s="325"/>
      <c r="N8" s="27"/>
      <c r="O8" s="28"/>
      <c r="P8" s="330" t="s">
        <v>84</v>
      </c>
      <c r="Q8" s="330"/>
      <c r="R8" s="330"/>
      <c r="S8" s="330"/>
      <c r="T8" s="27"/>
      <c r="U8" s="28"/>
      <c r="V8" s="325" t="s">
        <v>85</v>
      </c>
      <c r="W8" s="325"/>
      <c r="X8" s="325"/>
      <c r="Y8" s="27"/>
      <c r="Z8" s="80"/>
      <c r="AA8" s="325" t="s">
        <v>86</v>
      </c>
      <c r="AB8" s="325"/>
      <c r="AC8" s="325"/>
      <c r="AD8" s="325"/>
      <c r="AE8" s="325"/>
      <c r="AF8" s="325"/>
      <c r="AG8" s="325"/>
      <c r="AH8" s="325"/>
      <c r="AI8" s="27"/>
      <c r="AJ8" s="28"/>
      <c r="AK8" s="325" t="s">
        <v>87</v>
      </c>
      <c r="AL8" s="325"/>
      <c r="AM8" s="325"/>
      <c r="AN8" s="325"/>
      <c r="AO8" s="286"/>
      <c r="AP8" s="287"/>
      <c r="AQ8" s="325" t="s">
        <v>848</v>
      </c>
      <c r="AR8" s="325"/>
      <c r="AS8" s="325"/>
      <c r="AT8" s="325"/>
      <c r="AU8" s="325"/>
      <c r="AV8" s="325"/>
      <c r="AW8" s="325"/>
      <c r="AX8" s="325"/>
      <c r="AY8" s="325"/>
      <c r="AZ8" s="283"/>
      <c r="BA8" s="80"/>
      <c r="BB8" s="325" t="s">
        <v>88</v>
      </c>
      <c r="BC8" s="325"/>
      <c r="BD8" s="325"/>
      <c r="BE8" s="325"/>
      <c r="BF8" s="325"/>
      <c r="BG8" s="27"/>
      <c r="BH8" s="28"/>
      <c r="BI8" s="325" t="s">
        <v>89</v>
      </c>
      <c r="BJ8" s="325"/>
      <c r="BK8" s="325"/>
      <c r="BL8" s="325"/>
      <c r="BM8" s="325"/>
      <c r="BN8" s="325"/>
      <c r="BO8" s="325"/>
      <c r="BP8" s="325"/>
      <c r="BQ8" s="325"/>
      <c r="BR8" s="325"/>
      <c r="BS8" s="325"/>
      <c r="BT8" s="325"/>
      <c r="BU8" s="325"/>
      <c r="BV8" s="31"/>
      <c r="BW8" s="26"/>
      <c r="BX8" s="254" t="s">
        <v>90</v>
      </c>
      <c r="BY8" s="31"/>
      <c r="BZ8" s="26"/>
      <c r="CA8" s="325" t="s">
        <v>91</v>
      </c>
      <c r="CB8" s="325"/>
      <c r="CC8" s="325"/>
      <c r="CD8" s="325"/>
      <c r="CE8" s="325"/>
      <c r="CF8" s="325"/>
      <c r="CG8" s="325"/>
      <c r="CH8" s="325"/>
      <c r="CI8" s="325"/>
      <c r="CJ8" s="325"/>
      <c r="CK8" s="325"/>
      <c r="CL8" s="325"/>
      <c r="CM8" s="325"/>
      <c r="CN8" s="325"/>
      <c r="CO8" s="325"/>
      <c r="CP8" s="325"/>
      <c r="CQ8" s="325"/>
      <c r="CR8" s="325"/>
      <c r="CS8" s="325"/>
      <c r="CT8" s="325"/>
      <c r="CU8" s="325"/>
      <c r="CV8" s="325"/>
      <c r="CW8" s="325"/>
      <c r="CX8" s="325"/>
      <c r="CY8" s="31"/>
      <c r="CZ8" s="26"/>
      <c r="DA8" s="325" t="s">
        <v>821</v>
      </c>
      <c r="DB8" s="325"/>
      <c r="DC8" s="325"/>
      <c r="DD8" s="325"/>
      <c r="DE8" s="325"/>
      <c r="DF8" s="325"/>
      <c r="DG8" s="325"/>
      <c r="DH8" s="325"/>
      <c r="DI8" s="325"/>
      <c r="DJ8" s="325"/>
      <c r="DK8" s="325"/>
      <c r="DL8" s="325"/>
      <c r="DM8" s="325"/>
      <c r="DN8" s="325"/>
      <c r="DO8" s="325"/>
      <c r="DP8" s="31"/>
      <c r="DQ8" s="26"/>
      <c r="DR8" s="325" t="s">
        <v>92</v>
      </c>
      <c r="DS8" s="325"/>
      <c r="DT8" s="325"/>
      <c r="DU8" s="325"/>
      <c r="DV8" s="325"/>
      <c r="DW8" s="325"/>
      <c r="DX8" s="325"/>
      <c r="DY8" s="325"/>
      <c r="DZ8" s="325"/>
      <c r="EA8" s="325"/>
      <c r="EB8" s="325"/>
      <c r="EC8" s="325"/>
      <c r="ED8" s="325"/>
      <c r="EE8" s="31"/>
      <c r="EF8" s="26"/>
      <c r="EG8" s="325" t="s">
        <v>93</v>
      </c>
      <c r="EH8" s="325"/>
      <c r="EI8" s="325"/>
      <c r="EJ8" s="325"/>
      <c r="EK8" s="325"/>
      <c r="EL8" s="31"/>
    </row>
    <row r="9" spans="1:142" ht="10.3" customHeight="1" x14ac:dyDescent="0.25">
      <c r="A9" s="26"/>
      <c r="B9" s="254" t="s">
        <v>94</v>
      </c>
      <c r="C9" s="27"/>
      <c r="D9" s="28"/>
      <c r="E9" s="325" t="s">
        <v>95</v>
      </c>
      <c r="F9" s="325"/>
      <c r="G9" s="325"/>
      <c r="H9" s="325"/>
      <c r="I9" s="325"/>
      <c r="J9" s="325"/>
      <c r="K9" s="325"/>
      <c r="L9" s="325"/>
      <c r="M9" s="325"/>
      <c r="N9" s="27"/>
      <c r="O9" s="28"/>
      <c r="P9" s="330"/>
      <c r="Q9" s="330"/>
      <c r="R9" s="330"/>
      <c r="S9" s="330"/>
      <c r="T9" s="27"/>
      <c r="U9" s="28"/>
      <c r="V9" s="80"/>
      <c r="W9" s="80"/>
      <c r="X9" s="80"/>
      <c r="Y9" s="27"/>
      <c r="Z9" s="80"/>
      <c r="AA9" s="80"/>
      <c r="AB9" s="80"/>
      <c r="AC9" s="80"/>
      <c r="AD9" s="80"/>
      <c r="AE9" s="80"/>
      <c r="AF9" s="80"/>
      <c r="AG9" s="80"/>
      <c r="AH9" s="80"/>
      <c r="AI9" s="27"/>
      <c r="AJ9" s="28"/>
      <c r="AK9" s="80"/>
      <c r="AL9" s="80"/>
      <c r="AM9" s="80"/>
      <c r="AN9" s="80"/>
      <c r="AO9" s="27"/>
      <c r="AP9" s="28"/>
      <c r="AQ9" s="80"/>
      <c r="AR9" s="80"/>
      <c r="AS9" s="80"/>
      <c r="AT9" s="80"/>
      <c r="AU9" s="80"/>
      <c r="AV9" s="80"/>
      <c r="AW9" s="80"/>
      <c r="AX9" s="80"/>
      <c r="AY9" s="80"/>
      <c r="AZ9" s="283"/>
      <c r="BA9" s="80"/>
      <c r="BB9" s="325" t="s">
        <v>96</v>
      </c>
      <c r="BC9" s="325"/>
      <c r="BD9" s="325"/>
      <c r="BE9" s="325"/>
      <c r="BF9" s="325"/>
      <c r="BG9" s="27"/>
      <c r="BH9" s="28"/>
      <c r="BI9" s="80"/>
      <c r="BJ9" s="80"/>
      <c r="BK9" s="80"/>
      <c r="BL9" s="80"/>
      <c r="BM9" s="80"/>
      <c r="BN9" s="80"/>
      <c r="BO9" s="80"/>
      <c r="BP9" s="80"/>
      <c r="BQ9" s="80"/>
      <c r="BR9" s="80"/>
      <c r="BS9" s="80"/>
      <c r="BT9" s="80"/>
      <c r="BU9" s="80"/>
      <c r="BV9" s="31"/>
      <c r="BW9" s="26"/>
      <c r="BX9" s="254" t="s">
        <v>94</v>
      </c>
      <c r="BY9" s="31"/>
      <c r="BZ9" s="26"/>
      <c r="CA9" s="325" t="s">
        <v>97</v>
      </c>
      <c r="CB9" s="325"/>
      <c r="CC9" s="325"/>
      <c r="CD9" s="325"/>
      <c r="CE9" s="325"/>
      <c r="CF9" s="325"/>
      <c r="CG9" s="325"/>
      <c r="CH9" s="325"/>
      <c r="CI9" s="325"/>
      <c r="CJ9" s="325"/>
      <c r="CK9" s="325"/>
      <c r="CL9" s="325"/>
      <c r="CM9" s="325"/>
      <c r="CN9" s="325"/>
      <c r="CO9" s="325"/>
      <c r="CP9" s="325"/>
      <c r="CQ9" s="325"/>
      <c r="CR9" s="325"/>
      <c r="CS9" s="325"/>
      <c r="CT9" s="325"/>
      <c r="CU9" s="325"/>
      <c r="CV9" s="325"/>
      <c r="CW9" s="325"/>
      <c r="CX9" s="325"/>
      <c r="CY9" s="31"/>
      <c r="CZ9" s="26"/>
      <c r="DA9" s="325" t="s">
        <v>98</v>
      </c>
      <c r="DB9" s="325"/>
      <c r="DC9" s="325"/>
      <c r="DD9" s="325"/>
      <c r="DE9" s="325"/>
      <c r="DF9" s="325"/>
      <c r="DG9" s="325"/>
      <c r="DH9" s="325"/>
      <c r="DI9" s="325"/>
      <c r="DJ9" s="325"/>
      <c r="DK9" s="325"/>
      <c r="DL9" s="325"/>
      <c r="DM9" s="325"/>
      <c r="DN9" s="325"/>
      <c r="DO9" s="325"/>
      <c r="DP9" s="31"/>
      <c r="DQ9" s="26"/>
      <c r="DR9" s="325" t="s">
        <v>99</v>
      </c>
      <c r="DS9" s="325"/>
      <c r="DT9" s="325"/>
      <c r="DU9" s="325"/>
      <c r="DV9" s="325"/>
      <c r="DW9" s="325"/>
      <c r="DX9" s="325"/>
      <c r="DY9" s="325"/>
      <c r="DZ9" s="325"/>
      <c r="EA9" s="325"/>
      <c r="EB9" s="325"/>
      <c r="EC9" s="325"/>
      <c r="ED9" s="325"/>
      <c r="EE9" s="31"/>
      <c r="EF9" s="26"/>
      <c r="EG9" s="325" t="s">
        <v>100</v>
      </c>
      <c r="EH9" s="325"/>
      <c r="EI9" s="325"/>
      <c r="EJ9" s="325"/>
      <c r="EK9" s="325"/>
      <c r="EL9" s="31"/>
    </row>
    <row r="10" spans="1:142" ht="10.3" customHeight="1" x14ac:dyDescent="0.25">
      <c r="A10" s="26"/>
      <c r="B10" s="80"/>
      <c r="C10" s="27"/>
      <c r="D10" s="28"/>
      <c r="E10" s="80"/>
      <c r="F10" s="80"/>
      <c r="G10" s="80"/>
      <c r="H10" s="80"/>
      <c r="I10" s="80"/>
      <c r="J10" s="80"/>
      <c r="K10" s="80"/>
      <c r="L10" s="80"/>
      <c r="M10" s="80"/>
      <c r="N10" s="27"/>
      <c r="O10" s="28"/>
      <c r="P10" s="330"/>
      <c r="Q10" s="330"/>
      <c r="R10" s="330"/>
      <c r="S10" s="330"/>
      <c r="T10" s="27"/>
      <c r="U10" s="28"/>
      <c r="V10" s="80"/>
      <c r="W10" s="80"/>
      <c r="X10" s="80"/>
      <c r="Y10" s="27"/>
      <c r="Z10" s="80"/>
      <c r="AA10" s="80"/>
      <c r="AB10" s="80"/>
      <c r="AC10" s="80"/>
      <c r="AD10" s="80"/>
      <c r="AE10" s="80"/>
      <c r="AF10" s="80"/>
      <c r="AG10" s="80"/>
      <c r="AH10" s="80"/>
      <c r="AI10" s="27"/>
      <c r="AJ10" s="28"/>
      <c r="AK10" s="80"/>
      <c r="AL10" s="80"/>
      <c r="AM10" s="80"/>
      <c r="AN10" s="80"/>
      <c r="AO10" s="27"/>
      <c r="AP10" s="28"/>
      <c r="AQ10" s="80"/>
      <c r="AR10" s="80"/>
      <c r="AS10" s="80"/>
      <c r="AT10" s="80"/>
      <c r="AU10" s="80"/>
      <c r="AV10" s="80"/>
      <c r="AW10" s="80"/>
      <c r="AX10" s="80"/>
      <c r="AY10" s="80"/>
      <c r="AZ10" s="283"/>
      <c r="BA10" s="80"/>
      <c r="BB10" s="62"/>
      <c r="BC10" s="62"/>
      <c r="BD10" s="62"/>
      <c r="BE10" s="62"/>
      <c r="BF10" s="62"/>
      <c r="BG10" s="27"/>
      <c r="BH10" s="28"/>
      <c r="BI10" s="80"/>
      <c r="BJ10" s="80"/>
      <c r="BK10" s="80"/>
      <c r="BL10" s="80"/>
      <c r="BM10" s="80"/>
      <c r="BN10" s="80"/>
      <c r="BO10" s="80"/>
      <c r="BP10" s="80"/>
      <c r="BQ10" s="80"/>
      <c r="BR10" s="80"/>
      <c r="BS10" s="80"/>
      <c r="BT10" s="80"/>
      <c r="BU10" s="80"/>
      <c r="BV10" s="31"/>
      <c r="BW10" s="26"/>
      <c r="BX10" s="80"/>
      <c r="BY10" s="31"/>
      <c r="BZ10" s="26"/>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31"/>
      <c r="CZ10" s="26"/>
      <c r="DA10" s="80"/>
      <c r="DB10" s="80"/>
      <c r="DC10" s="80"/>
      <c r="DD10" s="80"/>
      <c r="DE10" s="80"/>
      <c r="DF10" s="80"/>
      <c r="DG10" s="80"/>
      <c r="DH10" s="80"/>
      <c r="DI10" s="80"/>
      <c r="DJ10" s="80"/>
      <c r="DK10" s="80"/>
      <c r="DL10" s="80"/>
      <c r="DM10" s="80"/>
      <c r="DN10" s="80"/>
      <c r="DO10" s="80"/>
      <c r="DP10" s="31"/>
      <c r="DQ10" s="26"/>
      <c r="DR10" s="80"/>
      <c r="DS10" s="80"/>
      <c r="DU10" s="80"/>
      <c r="DV10" s="80"/>
      <c r="DW10" s="80"/>
      <c r="DX10" s="80"/>
      <c r="DY10" s="80"/>
      <c r="DZ10" s="80"/>
      <c r="EA10" s="80"/>
      <c r="EB10" s="80"/>
      <c r="EC10" s="80"/>
      <c r="ED10" s="80"/>
      <c r="EE10" s="31"/>
      <c r="EF10" s="26"/>
      <c r="EG10" s="325" t="s">
        <v>101</v>
      </c>
      <c r="EH10" s="325"/>
      <c r="EI10" s="325"/>
      <c r="EJ10" s="325"/>
      <c r="EK10" s="325"/>
      <c r="EL10" s="31"/>
    </row>
    <row r="11" spans="1:142" ht="6" customHeight="1" x14ac:dyDescent="0.25">
      <c r="A11" s="35"/>
      <c r="B11" s="36"/>
      <c r="C11" s="37"/>
      <c r="D11" s="38"/>
      <c r="E11" s="36"/>
      <c r="F11" s="36"/>
      <c r="G11" s="36"/>
      <c r="H11" s="36"/>
      <c r="I11" s="36"/>
      <c r="J11" s="36"/>
      <c r="K11" s="36"/>
      <c r="L11" s="36"/>
      <c r="M11" s="36"/>
      <c r="N11" s="37"/>
      <c r="O11" s="38"/>
      <c r="P11" s="36"/>
      <c r="Q11" s="36"/>
      <c r="R11" s="36"/>
      <c r="S11" s="36"/>
      <c r="T11" s="37"/>
      <c r="U11" s="38"/>
      <c r="V11" s="36"/>
      <c r="W11" s="36"/>
      <c r="X11" s="36"/>
      <c r="Y11" s="37"/>
      <c r="Z11" s="36"/>
      <c r="AA11" s="36"/>
      <c r="AB11" s="36"/>
      <c r="AC11" s="36"/>
      <c r="AD11" s="36"/>
      <c r="AE11" s="36"/>
      <c r="AF11" s="36"/>
      <c r="AG11" s="36"/>
      <c r="AH11" s="36"/>
      <c r="AI11" s="37"/>
      <c r="AJ11" s="38"/>
      <c r="AK11" s="36"/>
      <c r="AL11" s="36"/>
      <c r="AM11" s="36"/>
      <c r="AN11" s="36"/>
      <c r="AO11" s="37"/>
      <c r="AP11" s="38"/>
      <c r="AQ11" s="36"/>
      <c r="AR11" s="36"/>
      <c r="AS11" s="36"/>
      <c r="AT11" s="36"/>
      <c r="AU11" s="36"/>
      <c r="AV11" s="36"/>
      <c r="AW11" s="36"/>
      <c r="AX11" s="36"/>
      <c r="AY11" s="36"/>
      <c r="AZ11" s="284"/>
      <c r="BA11" s="36"/>
      <c r="BB11" s="50"/>
      <c r="BC11" s="50"/>
      <c r="BD11" s="50"/>
      <c r="BE11" s="50"/>
      <c r="BF11" s="50"/>
      <c r="BG11" s="37"/>
      <c r="BH11" s="38"/>
      <c r="BI11" s="36"/>
      <c r="BJ11" s="36"/>
      <c r="BK11" s="36"/>
      <c r="BL11" s="36"/>
      <c r="BM11" s="36"/>
      <c r="BN11" s="36"/>
      <c r="BO11" s="36"/>
      <c r="BP11" s="36"/>
      <c r="BQ11" s="36"/>
      <c r="BR11" s="36"/>
      <c r="BS11" s="36"/>
      <c r="BT11" s="36"/>
      <c r="BU11" s="36"/>
      <c r="BV11" s="42"/>
      <c r="BW11" s="35"/>
      <c r="BX11" s="36"/>
      <c r="BY11" s="42"/>
      <c r="BZ11" s="35"/>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42"/>
      <c r="CZ11" s="35"/>
      <c r="DA11" s="36"/>
      <c r="DB11" s="36"/>
      <c r="DC11" s="36"/>
      <c r="DD11" s="36"/>
      <c r="DE11" s="36"/>
      <c r="DF11" s="36"/>
      <c r="DG11" s="36"/>
      <c r="DH11" s="36"/>
      <c r="DI11" s="36"/>
      <c r="DJ11" s="36"/>
      <c r="DK11" s="36"/>
      <c r="DL11" s="36"/>
      <c r="DM11" s="36"/>
      <c r="DN11" s="36"/>
      <c r="DO11" s="36"/>
      <c r="DP11" s="42"/>
      <c r="DQ11" s="35"/>
      <c r="DR11" s="36"/>
      <c r="DS11" s="36"/>
      <c r="DT11" s="36"/>
      <c r="DU11" s="36"/>
      <c r="DV11" s="36"/>
      <c r="DW11" s="36"/>
      <c r="DX11" s="36"/>
      <c r="DY11" s="36"/>
      <c r="DZ11" s="36"/>
      <c r="EA11" s="36"/>
      <c r="EB11" s="36"/>
      <c r="EC11" s="36"/>
      <c r="ED11" s="36"/>
      <c r="EE11" s="42"/>
      <c r="EF11" s="35"/>
      <c r="EG11" s="36"/>
      <c r="EH11" s="36"/>
      <c r="EI11" s="36"/>
      <c r="EJ11" s="36"/>
      <c r="EK11" s="36"/>
      <c r="EL11" s="42"/>
    </row>
    <row r="12" spans="1:142" ht="6" customHeight="1" x14ac:dyDescent="0.25">
      <c r="A12" s="45"/>
      <c r="B12" s="46"/>
      <c r="C12" s="47"/>
      <c r="D12" s="48"/>
      <c r="E12" s="46"/>
      <c r="F12" s="46"/>
      <c r="G12" s="46"/>
      <c r="H12" s="46"/>
      <c r="I12" s="46"/>
      <c r="J12" s="46"/>
      <c r="K12" s="46"/>
      <c r="L12" s="46"/>
      <c r="M12" s="46"/>
      <c r="N12" s="47"/>
      <c r="O12" s="48"/>
      <c r="P12" s="46"/>
      <c r="Q12" s="46"/>
      <c r="R12" s="46"/>
      <c r="S12" s="46"/>
      <c r="T12" s="47"/>
      <c r="U12" s="48"/>
      <c r="V12" s="46"/>
      <c r="W12" s="46"/>
      <c r="X12" s="46"/>
      <c r="Y12" s="47"/>
      <c r="Z12" s="46"/>
      <c r="AA12" s="46"/>
      <c r="AB12" s="46"/>
      <c r="AC12" s="46"/>
      <c r="AD12" s="47"/>
      <c r="AE12" s="48"/>
      <c r="AF12" s="46"/>
      <c r="AG12" s="46"/>
      <c r="AH12" s="46"/>
      <c r="AI12" s="47"/>
      <c r="AJ12" s="48"/>
      <c r="AK12" s="46"/>
      <c r="AL12" s="46"/>
      <c r="AM12" s="46"/>
      <c r="AN12" s="46"/>
      <c r="AO12" s="47"/>
      <c r="AP12" s="48"/>
      <c r="AQ12" s="46"/>
      <c r="AR12" s="46"/>
      <c r="AS12" s="46"/>
      <c r="AT12" s="46"/>
      <c r="AU12" s="46"/>
      <c r="AV12" s="46"/>
      <c r="AW12" s="46"/>
      <c r="AX12" s="46"/>
      <c r="AY12" s="46"/>
      <c r="AZ12" s="285"/>
      <c r="BA12" s="46"/>
      <c r="BB12" s="51"/>
      <c r="BC12" s="51"/>
      <c r="BD12" s="51"/>
      <c r="BE12" s="51"/>
      <c r="BF12" s="51"/>
      <c r="BG12" s="47"/>
      <c r="BH12" s="48"/>
      <c r="BI12" s="46"/>
      <c r="BJ12" s="46"/>
      <c r="BK12" s="46"/>
      <c r="BL12" s="47"/>
      <c r="BM12" s="48"/>
      <c r="BN12" s="46"/>
      <c r="BO12" s="46"/>
      <c r="BP12" s="46"/>
      <c r="BQ12" s="47"/>
      <c r="BR12" s="48"/>
      <c r="BS12" s="46"/>
      <c r="BT12" s="46"/>
      <c r="BU12" s="46"/>
      <c r="BV12" s="49"/>
      <c r="BW12" s="45"/>
      <c r="BX12" s="46"/>
      <c r="BY12" s="49"/>
      <c r="BZ12" s="45"/>
      <c r="CA12" s="46"/>
      <c r="CB12" s="46"/>
      <c r="CC12" s="46"/>
      <c r="CD12" s="46"/>
      <c r="CE12" s="47"/>
      <c r="CF12" s="48"/>
      <c r="CG12" s="46"/>
      <c r="CH12" s="46"/>
      <c r="CI12" s="46"/>
      <c r="CJ12" s="46"/>
      <c r="CK12" s="46"/>
      <c r="CL12" s="47"/>
      <c r="CM12" s="48"/>
      <c r="CN12" s="46"/>
      <c r="CO12" s="46"/>
      <c r="CP12" s="46"/>
      <c r="CQ12" s="46"/>
      <c r="CR12" s="47"/>
      <c r="CS12" s="48"/>
      <c r="CT12" s="46"/>
      <c r="CU12" s="46"/>
      <c r="CV12" s="46"/>
      <c r="CW12" s="46"/>
      <c r="CX12" s="46"/>
      <c r="CY12" s="49"/>
      <c r="CZ12" s="45"/>
      <c r="DA12" s="46"/>
      <c r="DB12" s="46"/>
      <c r="DC12" s="46"/>
      <c r="DD12" s="47"/>
      <c r="DE12" s="48"/>
      <c r="DF12" s="46"/>
      <c r="DG12" s="46"/>
      <c r="DH12" s="46"/>
      <c r="DI12" s="46"/>
      <c r="DJ12" s="47"/>
      <c r="DK12" s="46"/>
      <c r="DL12" s="46"/>
      <c r="DM12" s="46"/>
      <c r="DN12" s="46"/>
      <c r="DO12" s="46"/>
      <c r="DP12" s="49"/>
      <c r="DQ12" s="45"/>
      <c r="DR12" s="46"/>
      <c r="DS12" s="46"/>
      <c r="DT12" s="46"/>
      <c r="DU12" s="46"/>
      <c r="DV12" s="47"/>
      <c r="DW12" s="48"/>
      <c r="DX12" s="46"/>
      <c r="DY12" s="46"/>
      <c r="DZ12" s="46"/>
      <c r="EA12" s="46"/>
      <c r="EB12" s="46"/>
      <c r="EC12" s="46"/>
      <c r="ED12" s="46"/>
      <c r="EE12" s="49"/>
      <c r="EF12" s="45"/>
      <c r="EG12" s="46"/>
      <c r="EH12" s="46"/>
      <c r="EI12" s="46"/>
      <c r="EJ12" s="46"/>
      <c r="EK12" s="46"/>
      <c r="EL12" s="49"/>
    </row>
    <row r="13" spans="1:142" x14ac:dyDescent="0.25">
      <c r="A13" s="26"/>
      <c r="B13" s="304">
        <v>1</v>
      </c>
      <c r="C13" s="27"/>
      <c r="D13" s="28"/>
      <c r="E13" s="326">
        <v>2</v>
      </c>
      <c r="F13" s="326"/>
      <c r="G13" s="326"/>
      <c r="H13" s="326"/>
      <c r="I13" s="326"/>
      <c r="J13" s="326"/>
      <c r="K13" s="326"/>
      <c r="L13" s="326"/>
      <c r="M13" s="326"/>
      <c r="N13" s="27"/>
      <c r="O13" s="28"/>
      <c r="P13" s="326">
        <v>3</v>
      </c>
      <c r="Q13" s="326"/>
      <c r="R13" s="326"/>
      <c r="S13" s="326"/>
      <c r="T13" s="27"/>
      <c r="U13" s="28"/>
      <c r="V13" s="326">
        <v>4</v>
      </c>
      <c r="W13" s="326"/>
      <c r="X13" s="326"/>
      <c r="Y13" s="27"/>
      <c r="Z13" s="80"/>
      <c r="AA13" s="326">
        <v>5</v>
      </c>
      <c r="AB13" s="326"/>
      <c r="AC13" s="326"/>
      <c r="AD13" s="53"/>
      <c r="AE13" s="54"/>
      <c r="AF13" s="326">
        <v>6</v>
      </c>
      <c r="AG13" s="326"/>
      <c r="AH13" s="326"/>
      <c r="AI13" s="27"/>
      <c r="AJ13" s="28"/>
      <c r="AK13" s="326">
        <v>7</v>
      </c>
      <c r="AL13" s="326"/>
      <c r="AM13" s="326"/>
      <c r="AN13" s="326"/>
      <c r="AO13" s="288"/>
      <c r="AP13" s="289"/>
      <c r="AQ13" s="339" t="s">
        <v>687</v>
      </c>
      <c r="AR13" s="339"/>
      <c r="AS13" s="339"/>
      <c r="AT13" s="339"/>
      <c r="AU13" s="339"/>
      <c r="AV13" s="339"/>
      <c r="AW13" s="326"/>
      <c r="AX13" s="326"/>
      <c r="AY13" s="326"/>
      <c r="AZ13" s="283"/>
      <c r="BA13" s="80"/>
      <c r="BB13" s="340">
        <v>8</v>
      </c>
      <c r="BC13" s="340"/>
      <c r="BD13" s="340"/>
      <c r="BE13" s="340"/>
      <c r="BF13" s="340"/>
      <c r="BG13" s="27"/>
      <c r="BH13" s="28"/>
      <c r="BI13" s="326">
        <v>9</v>
      </c>
      <c r="BJ13" s="326"/>
      <c r="BK13" s="326"/>
      <c r="BL13" s="27"/>
      <c r="BM13" s="28"/>
      <c r="BN13" s="326">
        <v>10</v>
      </c>
      <c r="BO13" s="326"/>
      <c r="BP13" s="326"/>
      <c r="BQ13" s="27"/>
      <c r="BR13" s="28"/>
      <c r="BS13" s="326">
        <v>11</v>
      </c>
      <c r="BT13" s="326"/>
      <c r="BU13" s="326"/>
      <c r="BV13" s="31"/>
      <c r="BW13" s="26"/>
      <c r="BX13" s="80"/>
      <c r="BY13" s="31"/>
      <c r="BZ13" s="26"/>
      <c r="CA13" s="326">
        <v>12</v>
      </c>
      <c r="CB13" s="326"/>
      <c r="CC13" s="326"/>
      <c r="CD13" s="326"/>
      <c r="CE13" s="27"/>
      <c r="CF13" s="28"/>
      <c r="CG13" s="326">
        <v>13</v>
      </c>
      <c r="CH13" s="326"/>
      <c r="CI13" s="326"/>
      <c r="CJ13" s="326"/>
      <c r="CK13" s="326"/>
      <c r="CL13" s="27"/>
      <c r="CM13" s="28"/>
      <c r="CN13" s="326">
        <v>14</v>
      </c>
      <c r="CO13" s="326"/>
      <c r="CP13" s="326"/>
      <c r="CQ13" s="326"/>
      <c r="CR13" s="27"/>
      <c r="CS13" s="28"/>
      <c r="CT13" s="326">
        <v>15</v>
      </c>
      <c r="CU13" s="326"/>
      <c r="CV13" s="326"/>
      <c r="CW13" s="326"/>
      <c r="CX13" s="326"/>
      <c r="CY13" s="31"/>
      <c r="CZ13" s="26"/>
      <c r="DA13" s="326">
        <v>16</v>
      </c>
      <c r="DB13" s="326"/>
      <c r="DC13" s="326"/>
      <c r="DD13" s="27"/>
      <c r="DE13" s="28"/>
      <c r="DF13" s="326" t="s">
        <v>705</v>
      </c>
      <c r="DG13" s="326"/>
      <c r="DH13" s="326"/>
      <c r="DI13" s="326"/>
      <c r="DJ13" s="338"/>
      <c r="DK13" s="290"/>
      <c r="DL13" s="326" t="s">
        <v>708</v>
      </c>
      <c r="DM13" s="326"/>
      <c r="DN13" s="326"/>
      <c r="DO13" s="326"/>
      <c r="DP13" s="31"/>
      <c r="DQ13" s="26"/>
      <c r="DR13" s="326">
        <v>18</v>
      </c>
      <c r="DS13" s="326"/>
      <c r="DT13" s="326"/>
      <c r="DU13" s="326"/>
      <c r="DV13" s="27"/>
      <c r="DW13" s="28"/>
      <c r="DX13" s="326">
        <v>19</v>
      </c>
      <c r="DY13" s="326"/>
      <c r="DZ13" s="326"/>
      <c r="EA13" s="326"/>
      <c r="EB13" s="326"/>
      <c r="EC13" s="326"/>
      <c r="ED13" s="326"/>
      <c r="EE13" s="31"/>
      <c r="EF13" s="26"/>
      <c r="EG13" s="326">
        <v>20</v>
      </c>
      <c r="EH13" s="326"/>
      <c r="EI13" s="326"/>
      <c r="EJ13" s="326"/>
      <c r="EK13" s="326"/>
      <c r="EL13" s="31"/>
    </row>
    <row r="14" spans="1:142" ht="6" customHeight="1" x14ac:dyDescent="0.25">
      <c r="A14" s="35"/>
      <c r="B14" s="36"/>
      <c r="C14" s="37"/>
      <c r="D14" s="38"/>
      <c r="E14" s="36"/>
      <c r="F14" s="36"/>
      <c r="G14" s="36"/>
      <c r="H14" s="36"/>
      <c r="I14" s="36"/>
      <c r="J14" s="36"/>
      <c r="K14" s="36"/>
      <c r="L14" s="36"/>
      <c r="M14" s="36"/>
      <c r="N14" s="37"/>
      <c r="O14" s="38"/>
      <c r="P14" s="36"/>
      <c r="Q14" s="36"/>
      <c r="R14" s="36"/>
      <c r="S14" s="36"/>
      <c r="T14" s="37"/>
      <c r="U14" s="38"/>
      <c r="V14" s="36"/>
      <c r="W14" s="36"/>
      <c r="X14" s="36"/>
      <c r="Y14" s="37"/>
      <c r="Z14" s="36"/>
      <c r="AA14" s="36"/>
      <c r="AB14" s="36"/>
      <c r="AC14" s="36"/>
      <c r="AD14" s="37"/>
      <c r="AE14" s="38"/>
      <c r="AF14" s="36"/>
      <c r="AG14" s="36"/>
      <c r="AH14" s="36"/>
      <c r="AI14" s="37"/>
      <c r="AJ14" s="38"/>
      <c r="AK14" s="36"/>
      <c r="AL14" s="36"/>
      <c r="AM14" s="36"/>
      <c r="AN14" s="36"/>
      <c r="AO14" s="37"/>
      <c r="AP14" s="38"/>
      <c r="AQ14" s="36"/>
      <c r="AR14" s="36"/>
      <c r="AS14" s="36"/>
      <c r="AT14" s="36"/>
      <c r="AU14" s="36"/>
      <c r="AV14" s="36"/>
      <c r="AW14" s="36"/>
      <c r="AX14" s="36"/>
      <c r="AY14" s="36"/>
      <c r="AZ14" s="284"/>
      <c r="BA14" s="36"/>
      <c r="BB14" s="50"/>
      <c r="BC14" s="50"/>
      <c r="BD14" s="50"/>
      <c r="BE14" s="50"/>
      <c r="BF14" s="50"/>
      <c r="BG14" s="37"/>
      <c r="BH14" s="38"/>
      <c r="BI14" s="36"/>
      <c r="BJ14" s="36"/>
      <c r="BK14" s="36"/>
      <c r="BL14" s="37"/>
      <c r="BM14" s="38"/>
      <c r="BN14" s="36"/>
      <c r="BO14" s="36"/>
      <c r="BP14" s="36"/>
      <c r="BQ14" s="37"/>
      <c r="BR14" s="38"/>
      <c r="BS14" s="36"/>
      <c r="BT14" s="36"/>
      <c r="BU14" s="36"/>
      <c r="BV14" s="42"/>
      <c r="BW14" s="35"/>
      <c r="BX14" s="36"/>
      <c r="BY14" s="42"/>
      <c r="BZ14" s="35"/>
      <c r="CA14" s="36"/>
      <c r="CB14" s="36"/>
      <c r="CC14" s="36"/>
      <c r="CD14" s="36"/>
      <c r="CE14" s="37"/>
      <c r="CF14" s="38"/>
      <c r="CG14" s="36"/>
      <c r="CH14" s="36"/>
      <c r="CI14" s="36"/>
      <c r="CJ14" s="36"/>
      <c r="CK14" s="36"/>
      <c r="CL14" s="37"/>
      <c r="CM14" s="38"/>
      <c r="CN14" s="36"/>
      <c r="CO14" s="36"/>
      <c r="CP14" s="36"/>
      <c r="CQ14" s="36"/>
      <c r="CR14" s="37"/>
      <c r="CS14" s="38"/>
      <c r="CT14" s="36"/>
      <c r="CU14" s="36"/>
      <c r="CV14" s="36"/>
      <c r="CW14" s="36"/>
      <c r="CX14" s="36"/>
      <c r="CY14" s="42"/>
      <c r="CZ14" s="35"/>
      <c r="DA14" s="36"/>
      <c r="DB14" s="36"/>
      <c r="DC14" s="36"/>
      <c r="DD14" s="37"/>
      <c r="DE14" s="38"/>
      <c r="DF14" s="36"/>
      <c r="DG14" s="36"/>
      <c r="DH14" s="36"/>
      <c r="DI14" s="36"/>
      <c r="DJ14" s="37"/>
      <c r="DK14" s="36"/>
      <c r="DL14" s="36"/>
      <c r="DM14" s="36"/>
      <c r="DN14" s="36"/>
      <c r="DO14" s="36"/>
      <c r="DP14" s="42"/>
      <c r="DQ14" s="35"/>
      <c r="DU14" s="36"/>
      <c r="DV14" s="37"/>
      <c r="DW14" s="38"/>
      <c r="DX14" s="36"/>
      <c r="DY14" s="36"/>
      <c r="DZ14" s="36"/>
      <c r="EA14" s="36"/>
      <c r="EB14" s="36"/>
      <c r="EC14" s="36"/>
      <c r="ED14" s="36"/>
      <c r="EE14" s="42"/>
      <c r="EF14" s="35"/>
      <c r="EG14" s="36"/>
      <c r="EH14" s="36"/>
      <c r="EI14" s="36"/>
      <c r="EJ14" s="36"/>
      <c r="EK14" s="36"/>
      <c r="EL14" s="42"/>
    </row>
    <row r="15" spans="1:142" ht="6" customHeight="1" x14ac:dyDescent="0.25">
      <c r="A15" s="45"/>
      <c r="B15" s="46"/>
      <c r="C15" s="47"/>
      <c r="D15" s="48"/>
      <c r="E15" s="46"/>
      <c r="F15" s="46"/>
      <c r="G15" s="46"/>
      <c r="H15" s="46"/>
      <c r="I15" s="46"/>
      <c r="J15" s="46"/>
      <c r="K15" s="46"/>
      <c r="L15" s="46"/>
      <c r="M15" s="46"/>
      <c r="N15" s="47"/>
      <c r="O15" s="48"/>
      <c r="P15" s="46"/>
      <c r="Q15" s="46"/>
      <c r="R15" s="46"/>
      <c r="S15" s="46"/>
      <c r="T15" s="47"/>
      <c r="U15" s="48"/>
      <c r="V15" s="46"/>
      <c r="W15" s="46"/>
      <c r="X15" s="46"/>
      <c r="Y15" s="47"/>
      <c r="Z15" s="46"/>
      <c r="AA15" s="46"/>
      <c r="AB15" s="46"/>
      <c r="AC15" s="46"/>
      <c r="AD15" s="47"/>
      <c r="AE15" s="48"/>
      <c r="AF15" s="46"/>
      <c r="AG15" s="46"/>
      <c r="AH15" s="46"/>
      <c r="AI15" s="47"/>
      <c r="AJ15" s="48"/>
      <c r="AK15" s="46"/>
      <c r="AL15" s="46"/>
      <c r="AM15" s="46"/>
      <c r="AN15" s="46"/>
      <c r="AO15" s="47"/>
      <c r="AP15" s="48"/>
      <c r="AQ15" s="46"/>
      <c r="AR15" s="46"/>
      <c r="AS15" s="46"/>
      <c r="AT15" s="46"/>
      <c r="AU15" s="46"/>
      <c r="AV15" s="46"/>
      <c r="AW15" s="46"/>
      <c r="AX15" s="46"/>
      <c r="AY15" s="46"/>
      <c r="AZ15" s="285"/>
      <c r="BA15" s="46"/>
      <c r="BB15" s="51"/>
      <c r="BC15" s="51"/>
      <c r="BD15" s="51"/>
      <c r="BE15" s="51"/>
      <c r="BF15" s="51"/>
      <c r="BG15" s="47"/>
      <c r="BH15" s="48"/>
      <c r="BI15" s="46"/>
      <c r="BJ15" s="46"/>
      <c r="BK15" s="46"/>
      <c r="BL15" s="47"/>
      <c r="BM15" s="55"/>
      <c r="BN15" s="56"/>
      <c r="BO15" s="56"/>
      <c r="BP15" s="56"/>
      <c r="BQ15" s="57"/>
      <c r="BR15" s="48"/>
      <c r="BS15" s="46"/>
      <c r="BT15" s="46"/>
      <c r="BU15" s="46"/>
      <c r="BV15" s="49"/>
      <c r="BW15" s="45"/>
      <c r="BX15" s="46"/>
      <c r="BY15" s="49"/>
      <c r="BZ15" s="45"/>
      <c r="CA15" s="46"/>
      <c r="CB15" s="46"/>
      <c r="CC15" s="46"/>
      <c r="CD15" s="46"/>
      <c r="CE15" s="47"/>
      <c r="CF15" s="48"/>
      <c r="CG15" s="46"/>
      <c r="CH15" s="46"/>
      <c r="CI15" s="46"/>
      <c r="CJ15" s="46"/>
      <c r="CK15" s="46"/>
      <c r="CL15" s="47"/>
      <c r="CM15" s="48"/>
      <c r="CN15" s="46"/>
      <c r="CO15" s="46"/>
      <c r="CP15" s="46"/>
      <c r="CQ15" s="46"/>
      <c r="CR15" s="47"/>
      <c r="CS15" s="48"/>
      <c r="CT15" s="46"/>
      <c r="CU15" s="46"/>
      <c r="CV15" s="46"/>
      <c r="CW15" s="46"/>
      <c r="CX15" s="46"/>
      <c r="CY15" s="49"/>
      <c r="CZ15" s="45"/>
      <c r="DA15" s="46"/>
      <c r="DB15" s="46"/>
      <c r="DC15" s="46"/>
      <c r="DD15" s="47"/>
      <c r="DE15" s="48"/>
      <c r="DF15" s="46"/>
      <c r="DG15" s="46"/>
      <c r="DH15" s="46"/>
      <c r="DI15" s="46"/>
      <c r="DJ15" s="47"/>
      <c r="DK15" s="46"/>
      <c r="DL15" s="46"/>
      <c r="DM15" s="46"/>
      <c r="DN15" s="46"/>
      <c r="DO15" s="46"/>
      <c r="DP15" s="49"/>
      <c r="DQ15" s="45"/>
      <c r="DR15" s="46"/>
      <c r="DS15" s="46"/>
      <c r="DT15" s="46"/>
      <c r="DU15" s="46"/>
      <c r="DV15" s="47"/>
      <c r="DW15" s="48"/>
      <c r="DX15" s="46"/>
      <c r="DY15" s="46"/>
      <c r="DZ15" s="46"/>
      <c r="EA15" s="46"/>
      <c r="EB15" s="46"/>
      <c r="EC15" s="46"/>
      <c r="ED15" s="46"/>
      <c r="EE15" s="49"/>
      <c r="EF15" s="45"/>
      <c r="EG15" s="46"/>
      <c r="EH15" s="46"/>
      <c r="EI15" s="46"/>
      <c r="EJ15" s="46"/>
      <c r="EK15" s="46"/>
      <c r="EL15" s="49"/>
    </row>
    <row r="16" spans="1:142" ht="11.25" customHeight="1" x14ac:dyDescent="0.25">
      <c r="A16" s="26"/>
      <c r="B16" s="80"/>
      <c r="C16" s="27"/>
      <c r="D16" s="28"/>
      <c r="E16" s="329" t="str">
        <f ca="1">VLOOKUP(INDIRECT(ADDRESS(ROW()-3,COLUMN())),INDIRECT("translations[[Question Num]:["&amp; Language_Selected &amp;"]]"),MATCH(Language_Selected,Language_Options,0)+1,FALSE)</f>
        <v xml:space="preserve">S'il vous plait, donnez-moi les noms des personnes qui vivent habituellement dans votre ménage et des visiteurs qui ont passé la nuit dernière ici, en commençant par le chef de ménage.
NOTEZ LE PRÉNOM DU CHEF DE MENAGE </v>
      </c>
      <c r="F16" s="329"/>
      <c r="G16" s="329"/>
      <c r="H16" s="329"/>
      <c r="I16" s="329"/>
      <c r="J16" s="329"/>
      <c r="K16" s="329"/>
      <c r="L16" s="329"/>
      <c r="M16" s="329"/>
      <c r="N16" s="258"/>
      <c r="O16" s="28"/>
      <c r="P16" s="329" t="str">
        <f ca="1">VLOOKUP(INDIRECT(ADDRESS(ROW()-3,COLUMN())),INDIRECT("translations[[Question Num]:["&amp; Language_Selected &amp;"]]"),MATCH(Language_Selected,Language_Options,0)+1,FALSE)</f>
        <v>Quel est le lien de parenté de (NOM) avec le chef de ménage ?</v>
      </c>
      <c r="Q16" s="329"/>
      <c r="R16" s="329"/>
      <c r="S16" s="329"/>
      <c r="T16" s="335"/>
      <c r="U16" s="28"/>
      <c r="V16" s="329" t="str">
        <f ca="1">VLOOKUP(INDIRECT(ADDRESS(ROW()-3,COLUMN())),INDIRECT("translations[[Question Num]:["&amp; Language_Selected &amp;"]]"),MATCH(Language_Selected,Language_Options,0)+1,FALSE)</f>
        <v>(NOM) est-il de sexe masculin ou féminin ?</v>
      </c>
      <c r="W16" s="329"/>
      <c r="X16" s="329"/>
      <c r="Y16" s="335"/>
      <c r="Z16" s="80"/>
      <c r="AA16" s="329" t="str">
        <f ca="1">VLOOKUP(INDIRECT(ADDRESS(ROW()-3,COLUMN())),INDIRECT("translations[[Question Num]:["&amp; Language_Selected &amp;"]]"),MATCH(Language_Selected,Language_Options,0)+1,FALSE)</f>
        <v>(NOM) vit-il/ elle ici habituellement ?</v>
      </c>
      <c r="AB16" s="329"/>
      <c r="AC16" s="329"/>
      <c r="AD16" s="335"/>
      <c r="AE16" s="28"/>
      <c r="AF16" s="329" t="str">
        <f ca="1">VLOOKUP(INDIRECT(ADDRESS(ROW()-3,COLUMN())),INDIRECT("translations[[Question Num]:["&amp; Language_Selected &amp;"]]"),MATCH(Language_Selected,Language_Options,0)+1,FALSE)</f>
        <v>(NOM) a t-il/ elle passé la nuit dernière ici ?</v>
      </c>
      <c r="AG16" s="329"/>
      <c r="AH16" s="329"/>
      <c r="AI16" s="335"/>
      <c r="AJ16" s="28"/>
      <c r="AK16" s="329" t="str">
        <f ca="1">VLOOKUP(INDIRECT(ADDRESS(ROW()-3,COLUMN())),INDIRECT("translations[[Question Num]:["&amp; Language_Selected &amp;"]]"),MATCH(Language_Selected,Language_Options,0)+1,FALSE)</f>
        <v>Quel âge a (NOM) ?
SI 95 OU PLUS, NOTEZ '95'.</v>
      </c>
      <c r="AL16" s="329"/>
      <c r="AM16" s="329"/>
      <c r="AN16" s="329"/>
      <c r="AO16" s="258"/>
      <c r="AP16" s="291"/>
      <c r="AQ16" s="329" t="str">
        <f ca="1">VLOOKUP(INDIRECT(ADDRESS(ROW()-3,COLUMN())),INDIRECT("translations[[Question Num]:["&amp; Language_Selected &amp;"]]"),MATCH(Language_Selected,Language_Options,0)+1,FALSE)</f>
        <v>Y a-t-il d'autres personnes qui vivent dans ce ménage ?</v>
      </c>
      <c r="AR16" s="329"/>
      <c r="AS16" s="329"/>
      <c r="AT16" s="329"/>
      <c r="AU16" s="329"/>
      <c r="AV16" s="329"/>
      <c r="AW16" s="329"/>
      <c r="AX16" s="329"/>
      <c r="AY16" s="329"/>
      <c r="AZ16" s="292"/>
      <c r="BA16" s="80"/>
      <c r="BB16" s="329" t="str">
        <f ca="1">VLOOKUP(INDIRECT(ADDRESS(ROW()-3,COLUMN())),INDIRECT("translations[[Question Num]:["&amp; Language_Selected &amp;"]]"),MATCH(Language_Selected,Language_Options,0)+1,FALSE)</f>
        <v>Quel est l'état matrimonial actuel de (PRENOM) ?</v>
      </c>
      <c r="BC16" s="329"/>
      <c r="BD16" s="329"/>
      <c r="BE16" s="329"/>
      <c r="BF16" s="329"/>
      <c r="BG16" s="335"/>
      <c r="BH16" s="28"/>
      <c r="BI16" s="80" t="s">
        <v>102</v>
      </c>
      <c r="BJ16" s="80"/>
      <c r="BK16" s="80"/>
      <c r="BL16" s="27"/>
      <c r="BM16" s="29"/>
      <c r="BN16" s="336" t="s">
        <v>103</v>
      </c>
      <c r="BO16" s="336"/>
      <c r="BP16" s="336"/>
      <c r="BQ16" s="30"/>
      <c r="BR16" s="28"/>
      <c r="BS16" s="80" t="s">
        <v>102</v>
      </c>
      <c r="BT16" s="80"/>
      <c r="BU16" s="80"/>
      <c r="BV16" s="31"/>
      <c r="BW16" s="26"/>
      <c r="BX16" s="80"/>
      <c r="BY16" s="31"/>
      <c r="BZ16" s="26"/>
      <c r="CA16" s="329" t="str">
        <f ca="1">VLOOKUP(INDIRECT(ADDRESS(ROW()-3,COLUMN())),INDIRECT("translations[[Question Num]:["&amp; Language_Selected &amp;"]]"),MATCH(Language_Selected,Language_Options,0)+1,FALSE)</f>
        <v>La mère biologique de (PRENOM) est-elle en vie ?</v>
      </c>
      <c r="CB16" s="329"/>
      <c r="CC16" s="329"/>
      <c r="CD16" s="329"/>
      <c r="CE16" s="335"/>
      <c r="CF16" s="28"/>
      <c r="CG16" s="329" t="str">
        <f ca="1">VLOOKUP(INDIRECT(ADDRESS(ROW()-3,COLUMN())),INDIRECT("translations[[Question Num]:["&amp; Language_Selected &amp;"]]"),MATCH(Language_Selected,Language_Options,0)+1,FALSE)</f>
        <v>La mère biologique de (PRENOM) vit-elle habituellement dans ce ménage ou était-elle en visite ici la nuit dernière ?
SI OUI : Quel est son nom ?
NOTEZ LE N°  DE LIGNE DE LA MÈRE.
SI NON, NOTEZ '00'.</v>
      </c>
      <c r="CH16" s="329"/>
      <c r="CI16" s="329"/>
      <c r="CJ16" s="329"/>
      <c r="CK16" s="329"/>
      <c r="CL16" s="335"/>
      <c r="CM16" s="28"/>
      <c r="CN16" s="329" t="str">
        <f ca="1">VLOOKUP(INDIRECT(ADDRESS(ROW()-3,COLUMN())),INDIRECT("translations[[Question Num]:["&amp; Language_Selected &amp;"]]"),MATCH(Language_Selected,Language_Options,0)+1,FALSE)</f>
        <v>Le père biologique de (PRENOM) est-il en vie ?</v>
      </c>
      <c r="CO16" s="329"/>
      <c r="CP16" s="329"/>
      <c r="CQ16" s="329"/>
      <c r="CR16" s="335"/>
      <c r="CS16" s="28"/>
      <c r="CT16" s="329" t="str">
        <f ca="1">VLOOKUP(INDIRECT(ADDRESS(ROW()-3,COLUMN())),INDIRECT("translations[[Question Num]:["&amp; Language_Selected &amp;"]]"),MATCH(Language_Selected,Language_Options,0)+1,FALSE)</f>
        <v>Le père biologique de (PRENOM) vit-il habituellement dans ce ménage ou était-il en visite ici la nuit dernière ?
SI OUI : Quel est son nom ?
NOTEZ LE N°  DE LIGNE DU PÈRE.
SI NON, NOTEZ '00'.</v>
      </c>
      <c r="CU16" s="329"/>
      <c r="CV16" s="329"/>
      <c r="CW16" s="329"/>
      <c r="CX16" s="329"/>
      <c r="CY16" s="334"/>
      <c r="CZ16" s="26"/>
      <c r="DA16" s="329" t="str">
        <f ca="1">VLOOKUP(INDIRECT(ADDRESS(ROW()-3,COLUMN())),INDIRECT("translations[[Question Num]:["&amp; Language_Selected &amp;"]]"),MATCH(Language_Selected,Language_Options,0)+1,FALSE)</f>
        <v xml:space="preserve">Est-ce que (PRENOM) a déjà fréquenté l'école ou a-t-il suivi un programme éducatif préscolaire ?  </v>
      </c>
      <c r="DB16" s="329"/>
      <c r="DC16" s="329"/>
      <c r="DD16" s="335"/>
      <c r="DE16" s="28"/>
      <c r="DF16" s="329" t="str">
        <f ca="1">VLOOKUP(INDIRECT(ADDRESS(ROW()-3,COLUMN())),INDIRECT("translations[[Question Num]:["&amp; Language_Selected &amp;"]]"),MATCH(Language_Selected,Language_Options,0)+1,FALSE)</f>
        <v>Quel est le plus haut niveau d'études que (PRENOM) a atteint ?</v>
      </c>
      <c r="DG16" s="329"/>
      <c r="DH16" s="329"/>
      <c r="DI16" s="329"/>
      <c r="DJ16" s="335"/>
      <c r="DK16" s="257"/>
      <c r="DL16" s="329" t="str">
        <f ca="1">VLOOKUP(INDIRECT(ADDRESS(ROW()-3,COLUMN())),INDIRECT("translations[[Question Num]:["&amp; Language_Selected &amp;"]]"),MATCH(Language_Selected,Language_Options,0)+1,FALSE)</f>
        <v>Quelle est la classe la plus élevée que (PRENOM) a achevée à ce niveau ?</v>
      </c>
      <c r="DM16" s="329"/>
      <c r="DN16" s="329"/>
      <c r="DO16" s="329"/>
      <c r="DP16" s="293"/>
      <c r="DQ16" s="26"/>
      <c r="DR16" s="329" t="str">
        <f ca="1">VLOOKUP(INDIRECT(ADDRESS(ROW()-3,COLUMN())),INDIRECT("translations[[Question Num]:["&amp; Language_Selected &amp;"]]"),MATCH(Language_Selected,Language_Options,0)+1,FALSE)</f>
        <v>Est-ce que (PRENOM) est allé à l'école ou a suivi un programme éducatif préscolaire à un moment au cours de l'année scolaire [2019-2020] ?</v>
      </c>
      <c r="DS16" s="329"/>
      <c r="DT16" s="329"/>
      <c r="DU16" s="329"/>
      <c r="DV16" s="335"/>
      <c r="DW16" s="28"/>
      <c r="DX16" s="329" t="str">
        <f ca="1">VLOOKUP(INDIRECT(ADDRESS(ROW()-3,COLUMN())),INDIRECT("translations[[Question Num]:["&amp; Language_Selected &amp;"]]"),MATCH(Language_Selected,Language_Options,0)+1,FALSE)</f>
        <v>Au cours de cette année scolaire, à quel niveau et en quelle classe est/était (PRENOM) ?</v>
      </c>
      <c r="DY16" s="329"/>
      <c r="DZ16" s="329"/>
      <c r="EA16" s="329"/>
      <c r="EB16" s="329"/>
      <c r="EC16" s="329"/>
      <c r="ED16" s="329"/>
      <c r="EE16" s="293"/>
      <c r="EF16" s="26"/>
      <c r="EG16" s="329" t="str">
        <f ca="1">VLOOKUP(INDIRECT(ADDRESS(ROW()-3,COLUMN())),INDIRECT("translations[[Question Num]:["&amp; Language_Selected &amp;"]]"),MATCH(Language_Selected,Language_Options,0)+1,FALSE)</f>
        <v>(PRENOM) a-t-il/elle un certificat de naissance ?
SI NON, INSISTEZ :
La naissance de (PRENOM) a-t-elle été enregistrée à l'état civil ?</v>
      </c>
      <c r="EH16" s="329"/>
      <c r="EI16" s="329"/>
      <c r="EJ16" s="329"/>
      <c r="EK16" s="329"/>
      <c r="EL16" s="267"/>
    </row>
    <row r="17" spans="1:142" x14ac:dyDescent="0.25">
      <c r="A17" s="26"/>
      <c r="B17" s="80"/>
      <c r="C17" s="27"/>
      <c r="D17" s="28"/>
      <c r="E17" s="329"/>
      <c r="F17" s="329"/>
      <c r="G17" s="329"/>
      <c r="H17" s="329"/>
      <c r="I17" s="329"/>
      <c r="J17" s="329"/>
      <c r="K17" s="329"/>
      <c r="L17" s="329"/>
      <c r="M17" s="329"/>
      <c r="N17" s="258"/>
      <c r="O17" s="28"/>
      <c r="P17" s="329"/>
      <c r="Q17" s="329"/>
      <c r="R17" s="329"/>
      <c r="S17" s="329"/>
      <c r="T17" s="335"/>
      <c r="U17" s="28"/>
      <c r="V17" s="329"/>
      <c r="W17" s="329"/>
      <c r="X17" s="329"/>
      <c r="Y17" s="335"/>
      <c r="Z17" s="80"/>
      <c r="AA17" s="329"/>
      <c r="AB17" s="329"/>
      <c r="AC17" s="329"/>
      <c r="AD17" s="335"/>
      <c r="AE17" s="28"/>
      <c r="AF17" s="329"/>
      <c r="AG17" s="329"/>
      <c r="AH17" s="329"/>
      <c r="AI17" s="335"/>
      <c r="AJ17" s="28"/>
      <c r="AK17" s="329"/>
      <c r="AL17" s="329"/>
      <c r="AM17" s="329"/>
      <c r="AN17" s="329"/>
      <c r="AO17" s="258"/>
      <c r="AP17" s="291"/>
      <c r="AQ17" s="329"/>
      <c r="AR17" s="329"/>
      <c r="AS17" s="329"/>
      <c r="AT17" s="329"/>
      <c r="AU17" s="329"/>
      <c r="AV17" s="329"/>
      <c r="AW17" s="329"/>
      <c r="AX17" s="329"/>
      <c r="AY17" s="329"/>
      <c r="AZ17" s="292"/>
      <c r="BA17" s="80"/>
      <c r="BB17" s="329"/>
      <c r="BC17" s="329"/>
      <c r="BD17" s="329"/>
      <c r="BE17" s="329"/>
      <c r="BF17" s="329"/>
      <c r="BG17" s="335"/>
      <c r="BH17" s="28"/>
      <c r="BI17" s="80" t="s">
        <v>104</v>
      </c>
      <c r="BJ17" s="80"/>
      <c r="BK17" s="80"/>
      <c r="BL17" s="27"/>
      <c r="BM17" s="29"/>
      <c r="BN17" s="336"/>
      <c r="BO17" s="336"/>
      <c r="BP17" s="336"/>
      <c r="BQ17" s="30"/>
      <c r="BR17" s="28"/>
      <c r="BS17" s="80" t="s">
        <v>104</v>
      </c>
      <c r="BT17" s="80"/>
      <c r="BU17" s="80"/>
      <c r="BV17" s="31"/>
      <c r="BW17" s="26"/>
      <c r="BX17" s="80"/>
      <c r="BY17" s="31"/>
      <c r="BZ17" s="26"/>
      <c r="CA17" s="329"/>
      <c r="CB17" s="329"/>
      <c r="CC17" s="329"/>
      <c r="CD17" s="329"/>
      <c r="CE17" s="335"/>
      <c r="CF17" s="28"/>
      <c r="CG17" s="329"/>
      <c r="CH17" s="329"/>
      <c r="CI17" s="329"/>
      <c r="CJ17" s="329"/>
      <c r="CK17" s="329"/>
      <c r="CL17" s="335"/>
      <c r="CM17" s="28"/>
      <c r="CN17" s="329"/>
      <c r="CO17" s="329"/>
      <c r="CP17" s="329"/>
      <c r="CQ17" s="329"/>
      <c r="CR17" s="335"/>
      <c r="CS17" s="28"/>
      <c r="CT17" s="329"/>
      <c r="CU17" s="329"/>
      <c r="CV17" s="329"/>
      <c r="CW17" s="329"/>
      <c r="CX17" s="329"/>
      <c r="CY17" s="334"/>
      <c r="CZ17" s="26"/>
      <c r="DA17" s="329"/>
      <c r="DB17" s="329"/>
      <c r="DC17" s="329"/>
      <c r="DD17" s="335"/>
      <c r="DE17" s="28"/>
      <c r="DF17" s="329"/>
      <c r="DG17" s="329"/>
      <c r="DH17" s="329"/>
      <c r="DI17" s="329"/>
      <c r="DJ17" s="335"/>
      <c r="DK17" s="257"/>
      <c r="DL17" s="329"/>
      <c r="DM17" s="329"/>
      <c r="DN17" s="329"/>
      <c r="DO17" s="329"/>
      <c r="DP17" s="293"/>
      <c r="DQ17" s="26"/>
      <c r="DR17" s="329"/>
      <c r="DS17" s="329"/>
      <c r="DT17" s="329"/>
      <c r="DU17" s="329"/>
      <c r="DV17" s="335"/>
      <c r="DW17" s="28"/>
      <c r="DX17" s="329"/>
      <c r="DY17" s="329"/>
      <c r="DZ17" s="329"/>
      <c r="EA17" s="329"/>
      <c r="EB17" s="329"/>
      <c r="EC17" s="329"/>
      <c r="ED17" s="329"/>
      <c r="EE17" s="293"/>
      <c r="EF17" s="26"/>
      <c r="EG17" s="329"/>
      <c r="EH17" s="329"/>
      <c r="EI17" s="329"/>
      <c r="EJ17" s="329"/>
      <c r="EK17" s="329"/>
      <c r="EL17" s="267"/>
    </row>
    <row r="18" spans="1:142" x14ac:dyDescent="0.25">
      <c r="A18" s="26"/>
      <c r="B18" s="80"/>
      <c r="C18" s="27"/>
      <c r="D18" s="28"/>
      <c r="E18" s="329"/>
      <c r="F18" s="329"/>
      <c r="G18" s="329"/>
      <c r="H18" s="329"/>
      <c r="I18" s="329"/>
      <c r="J18" s="329"/>
      <c r="K18" s="329"/>
      <c r="L18" s="329"/>
      <c r="M18" s="329"/>
      <c r="N18" s="258"/>
      <c r="O18" s="28"/>
      <c r="P18" s="329"/>
      <c r="Q18" s="329"/>
      <c r="R18" s="329"/>
      <c r="S18" s="329"/>
      <c r="T18" s="335"/>
      <c r="U18" s="28"/>
      <c r="V18" s="329"/>
      <c r="W18" s="329"/>
      <c r="X18" s="329"/>
      <c r="Y18" s="335"/>
      <c r="Z18" s="80"/>
      <c r="AA18" s="329"/>
      <c r="AB18" s="329"/>
      <c r="AC18" s="329"/>
      <c r="AD18" s="335"/>
      <c r="AE18" s="28"/>
      <c r="AF18" s="329"/>
      <c r="AG18" s="329"/>
      <c r="AH18" s="329"/>
      <c r="AI18" s="335"/>
      <c r="AJ18" s="28"/>
      <c r="AK18" s="329"/>
      <c r="AL18" s="329"/>
      <c r="AM18" s="329"/>
      <c r="AN18" s="329"/>
      <c r="AO18" s="258"/>
      <c r="AP18" s="291"/>
      <c r="AQ18" s="329"/>
      <c r="AR18" s="329"/>
      <c r="AS18" s="329"/>
      <c r="AT18" s="329"/>
      <c r="AU18" s="329"/>
      <c r="AV18" s="329"/>
      <c r="AW18" s="329"/>
      <c r="AX18" s="329"/>
      <c r="AY18" s="329"/>
      <c r="AZ18" s="292"/>
      <c r="BA18" s="80"/>
      <c r="BB18" s="329"/>
      <c r="BC18" s="329"/>
      <c r="BD18" s="329"/>
      <c r="BE18" s="329"/>
      <c r="BF18" s="329"/>
      <c r="BG18" s="335"/>
      <c r="BH18" s="28"/>
      <c r="BI18" s="80" t="s">
        <v>105</v>
      </c>
      <c r="BJ18" s="80"/>
      <c r="BK18" s="80"/>
      <c r="BL18" s="27"/>
      <c r="BM18" s="29"/>
      <c r="BN18" s="336"/>
      <c r="BO18" s="336"/>
      <c r="BP18" s="336"/>
      <c r="BQ18" s="30"/>
      <c r="BR18" s="28"/>
      <c r="BS18" s="80" t="s">
        <v>105</v>
      </c>
      <c r="BT18" s="80"/>
      <c r="BU18" s="80"/>
      <c r="BV18" s="31"/>
      <c r="BW18" s="26"/>
      <c r="BX18" s="80"/>
      <c r="BY18" s="31"/>
      <c r="BZ18" s="26"/>
      <c r="CA18" s="329"/>
      <c r="CB18" s="329"/>
      <c r="CC18" s="329"/>
      <c r="CD18" s="329"/>
      <c r="CE18" s="335"/>
      <c r="CF18" s="28"/>
      <c r="CG18" s="329"/>
      <c r="CH18" s="329"/>
      <c r="CI18" s="329"/>
      <c r="CJ18" s="329"/>
      <c r="CK18" s="329"/>
      <c r="CL18" s="335"/>
      <c r="CM18" s="28"/>
      <c r="CN18" s="329"/>
      <c r="CO18" s="329"/>
      <c r="CP18" s="329"/>
      <c r="CQ18" s="329"/>
      <c r="CR18" s="335"/>
      <c r="CS18" s="28"/>
      <c r="CT18" s="329"/>
      <c r="CU18" s="329"/>
      <c r="CV18" s="329"/>
      <c r="CW18" s="329"/>
      <c r="CX18" s="329"/>
      <c r="CY18" s="334"/>
      <c r="CZ18" s="26"/>
      <c r="DA18" s="329"/>
      <c r="DB18" s="329"/>
      <c r="DC18" s="329"/>
      <c r="DD18" s="335"/>
      <c r="DE18" s="28"/>
      <c r="DF18" s="329"/>
      <c r="DG18" s="329"/>
      <c r="DH18" s="329"/>
      <c r="DI18" s="329"/>
      <c r="DJ18" s="335"/>
      <c r="DK18" s="257"/>
      <c r="DL18" s="329"/>
      <c r="DM18" s="329"/>
      <c r="DN18" s="329"/>
      <c r="DO18" s="329"/>
      <c r="DP18" s="293"/>
      <c r="DQ18" s="26"/>
      <c r="DR18" s="329"/>
      <c r="DS18" s="329"/>
      <c r="DT18" s="329"/>
      <c r="DU18" s="329"/>
      <c r="DV18" s="335"/>
      <c r="DW18" s="28"/>
      <c r="DX18" s="329"/>
      <c r="DY18" s="329"/>
      <c r="DZ18" s="329"/>
      <c r="EA18" s="329"/>
      <c r="EB18" s="329"/>
      <c r="EC18" s="329"/>
      <c r="ED18" s="329"/>
      <c r="EE18" s="293"/>
      <c r="EF18" s="26"/>
      <c r="EG18" s="329"/>
      <c r="EH18" s="329"/>
      <c r="EI18" s="329"/>
      <c r="EJ18" s="329"/>
      <c r="EK18" s="329"/>
      <c r="EL18" s="267"/>
    </row>
    <row r="19" spans="1:142" x14ac:dyDescent="0.25">
      <c r="A19" s="26"/>
      <c r="B19" s="80"/>
      <c r="C19" s="27"/>
      <c r="D19" s="28"/>
      <c r="E19" s="329"/>
      <c r="F19" s="329"/>
      <c r="G19" s="329"/>
      <c r="H19" s="329"/>
      <c r="I19" s="329"/>
      <c r="J19" s="329"/>
      <c r="K19" s="329"/>
      <c r="L19" s="329"/>
      <c r="M19" s="329"/>
      <c r="N19" s="258"/>
      <c r="O19" s="28"/>
      <c r="P19" s="329"/>
      <c r="Q19" s="329"/>
      <c r="R19" s="329"/>
      <c r="S19" s="329"/>
      <c r="T19" s="335"/>
      <c r="U19" s="28"/>
      <c r="V19" s="329"/>
      <c r="W19" s="329"/>
      <c r="X19" s="329"/>
      <c r="Y19" s="335"/>
      <c r="Z19" s="80"/>
      <c r="AA19" s="329"/>
      <c r="AB19" s="329"/>
      <c r="AC19" s="329"/>
      <c r="AD19" s="335"/>
      <c r="AE19" s="28"/>
      <c r="AF19" s="329"/>
      <c r="AG19" s="329"/>
      <c r="AH19" s="329"/>
      <c r="AI19" s="335"/>
      <c r="AJ19" s="28"/>
      <c r="AK19" s="329"/>
      <c r="AL19" s="329"/>
      <c r="AM19" s="329"/>
      <c r="AN19" s="329"/>
      <c r="AO19" s="258"/>
      <c r="AP19" s="291"/>
      <c r="AQ19" s="329"/>
      <c r="AR19" s="329"/>
      <c r="AS19" s="329"/>
      <c r="AT19" s="329"/>
      <c r="AU19" s="329"/>
      <c r="AV19" s="329"/>
      <c r="AW19" s="329"/>
      <c r="AX19" s="329"/>
      <c r="AY19" s="329"/>
      <c r="AZ19" s="292"/>
      <c r="BA19" s="80"/>
      <c r="BB19" s="329"/>
      <c r="BC19" s="329"/>
      <c r="BD19" s="329"/>
      <c r="BE19" s="329"/>
      <c r="BF19" s="329"/>
      <c r="BG19" s="335"/>
      <c r="BH19" s="28"/>
      <c r="BI19" s="80" t="s">
        <v>106</v>
      </c>
      <c r="BJ19" s="80"/>
      <c r="BK19" s="80"/>
      <c r="BL19" s="27"/>
      <c r="BM19" s="29"/>
      <c r="BN19" s="336"/>
      <c r="BO19" s="336"/>
      <c r="BP19" s="336"/>
      <c r="BQ19" s="30"/>
      <c r="BR19" s="28"/>
      <c r="BS19" s="80" t="s">
        <v>107</v>
      </c>
      <c r="BT19" s="80"/>
      <c r="BU19" s="80"/>
      <c r="BV19" s="31"/>
      <c r="BW19" s="26"/>
      <c r="BX19" s="80"/>
      <c r="BY19" s="31"/>
      <c r="BZ19" s="26"/>
      <c r="CA19" s="329"/>
      <c r="CB19" s="329"/>
      <c r="CC19" s="329"/>
      <c r="CD19" s="329"/>
      <c r="CE19" s="335"/>
      <c r="CF19" s="28"/>
      <c r="CG19" s="329"/>
      <c r="CH19" s="329"/>
      <c r="CI19" s="329"/>
      <c r="CJ19" s="329"/>
      <c r="CK19" s="329"/>
      <c r="CL19" s="335"/>
      <c r="CM19" s="28"/>
      <c r="CN19" s="329"/>
      <c r="CO19" s="329"/>
      <c r="CP19" s="329"/>
      <c r="CQ19" s="329"/>
      <c r="CR19" s="335"/>
      <c r="CS19" s="28"/>
      <c r="CT19" s="329"/>
      <c r="CU19" s="329"/>
      <c r="CV19" s="329"/>
      <c r="CW19" s="329"/>
      <c r="CX19" s="329"/>
      <c r="CY19" s="334"/>
      <c r="CZ19" s="26"/>
      <c r="DA19" s="329"/>
      <c r="DB19" s="329"/>
      <c r="DC19" s="329"/>
      <c r="DD19" s="335"/>
      <c r="DE19" s="28"/>
      <c r="DF19" s="329"/>
      <c r="DG19" s="329"/>
      <c r="DH19" s="329"/>
      <c r="DI19" s="329"/>
      <c r="DJ19" s="335"/>
      <c r="DK19" s="257"/>
      <c r="DL19" s="329"/>
      <c r="DM19" s="329"/>
      <c r="DN19" s="329"/>
      <c r="DO19" s="329"/>
      <c r="DP19" s="293"/>
      <c r="DQ19" s="26"/>
      <c r="DR19" s="329"/>
      <c r="DS19" s="329"/>
      <c r="DT19" s="329"/>
      <c r="DU19" s="329"/>
      <c r="DV19" s="335"/>
      <c r="DW19" s="28"/>
      <c r="DX19" s="329"/>
      <c r="DY19" s="329"/>
      <c r="DZ19" s="329"/>
      <c r="EA19" s="329"/>
      <c r="EB19" s="329"/>
      <c r="EC19" s="329"/>
      <c r="ED19" s="329"/>
      <c r="EE19" s="293"/>
      <c r="EF19" s="26"/>
      <c r="EG19" s="329"/>
      <c r="EH19" s="329"/>
      <c r="EI19" s="329"/>
      <c r="EJ19" s="329"/>
      <c r="EK19" s="329"/>
      <c r="EL19" s="267"/>
    </row>
    <row r="20" spans="1:142" x14ac:dyDescent="0.25">
      <c r="A20" s="26"/>
      <c r="B20" s="80"/>
      <c r="C20" s="27"/>
      <c r="D20" s="28"/>
      <c r="E20" s="329"/>
      <c r="F20" s="329"/>
      <c r="G20" s="329"/>
      <c r="H20" s="329"/>
      <c r="I20" s="329"/>
      <c r="J20" s="329"/>
      <c r="K20" s="329"/>
      <c r="L20" s="329"/>
      <c r="M20" s="329"/>
      <c r="N20" s="258"/>
      <c r="O20" s="28"/>
      <c r="P20" s="329"/>
      <c r="Q20" s="329"/>
      <c r="R20" s="329"/>
      <c r="S20" s="329"/>
      <c r="T20" s="335"/>
      <c r="U20" s="28"/>
      <c r="V20" s="329"/>
      <c r="W20" s="329"/>
      <c r="X20" s="329"/>
      <c r="Y20" s="335"/>
      <c r="Z20" s="80"/>
      <c r="AA20" s="329"/>
      <c r="AB20" s="329"/>
      <c r="AC20" s="329"/>
      <c r="AD20" s="335"/>
      <c r="AE20" s="28"/>
      <c r="AF20" s="329"/>
      <c r="AG20" s="329"/>
      <c r="AH20" s="329"/>
      <c r="AI20" s="335"/>
      <c r="AJ20" s="28"/>
      <c r="AK20" s="329"/>
      <c r="AL20" s="329"/>
      <c r="AM20" s="329"/>
      <c r="AN20" s="329"/>
      <c r="AO20" s="258"/>
      <c r="AP20" s="291"/>
      <c r="AQ20" s="329"/>
      <c r="AR20" s="329"/>
      <c r="AS20" s="329"/>
      <c r="AT20" s="329"/>
      <c r="AU20" s="329"/>
      <c r="AV20" s="329"/>
      <c r="AW20" s="329"/>
      <c r="AX20" s="329"/>
      <c r="AY20" s="329"/>
      <c r="AZ20" s="292"/>
      <c r="BA20" s="80"/>
      <c r="BB20" s="329"/>
      <c r="BC20" s="329"/>
      <c r="BD20" s="329"/>
      <c r="BE20" s="329"/>
      <c r="BF20" s="329"/>
      <c r="BG20" s="335"/>
      <c r="BH20" s="28"/>
      <c r="BI20" s="80" t="s">
        <v>108</v>
      </c>
      <c r="BJ20" s="80"/>
      <c r="BK20" s="80"/>
      <c r="BL20" s="27"/>
      <c r="BM20" s="29"/>
      <c r="BN20" s="336"/>
      <c r="BO20" s="336"/>
      <c r="BP20" s="336"/>
      <c r="BQ20" s="30"/>
      <c r="BR20" s="28"/>
      <c r="BS20" s="80" t="s">
        <v>109</v>
      </c>
      <c r="BT20" s="80"/>
      <c r="BU20" s="80"/>
      <c r="BV20" s="31"/>
      <c r="BW20" s="26"/>
      <c r="BX20" s="80"/>
      <c r="BY20" s="31"/>
      <c r="BZ20" s="26"/>
      <c r="CA20" s="329"/>
      <c r="CB20" s="329"/>
      <c r="CC20" s="329"/>
      <c r="CD20" s="329"/>
      <c r="CE20" s="335"/>
      <c r="CF20" s="28"/>
      <c r="CG20" s="329"/>
      <c r="CH20" s="329"/>
      <c r="CI20" s="329"/>
      <c r="CJ20" s="329"/>
      <c r="CK20" s="329"/>
      <c r="CL20" s="335"/>
      <c r="CM20" s="28"/>
      <c r="CN20" s="329"/>
      <c r="CO20" s="329"/>
      <c r="CP20" s="329"/>
      <c r="CQ20" s="329"/>
      <c r="CR20" s="335"/>
      <c r="CS20" s="28"/>
      <c r="CT20" s="329"/>
      <c r="CU20" s="329"/>
      <c r="CV20" s="329"/>
      <c r="CW20" s="329"/>
      <c r="CX20" s="329"/>
      <c r="CY20" s="334"/>
      <c r="CZ20" s="26"/>
      <c r="DA20" s="329"/>
      <c r="DB20" s="329"/>
      <c r="DC20" s="329"/>
      <c r="DD20" s="335"/>
      <c r="DE20" s="28"/>
      <c r="DF20" s="329"/>
      <c r="DG20" s="329"/>
      <c r="DH20" s="329"/>
      <c r="DI20" s="329"/>
      <c r="DJ20" s="335"/>
      <c r="DK20" s="257"/>
      <c r="DL20" s="329"/>
      <c r="DM20" s="329"/>
      <c r="DN20" s="329"/>
      <c r="DO20" s="329"/>
      <c r="DP20" s="293"/>
      <c r="DQ20" s="26"/>
      <c r="DR20" s="329"/>
      <c r="DS20" s="329"/>
      <c r="DT20" s="329"/>
      <c r="DU20" s="329"/>
      <c r="DV20" s="335"/>
      <c r="DW20" s="28"/>
      <c r="DX20" s="329"/>
      <c r="DY20" s="329"/>
      <c r="DZ20" s="329"/>
      <c r="EA20" s="329"/>
      <c r="EB20" s="329"/>
      <c r="EC20" s="329"/>
      <c r="ED20" s="329"/>
      <c r="EE20" s="293"/>
      <c r="EF20" s="26"/>
      <c r="EG20" s="329"/>
      <c r="EH20" s="329"/>
      <c r="EI20" s="329"/>
      <c r="EJ20" s="329"/>
      <c r="EK20" s="329"/>
      <c r="EL20" s="267"/>
    </row>
    <row r="21" spans="1:142" x14ac:dyDescent="0.25">
      <c r="A21" s="26"/>
      <c r="B21" s="80"/>
      <c r="C21" s="27"/>
      <c r="D21" s="28"/>
      <c r="E21" s="329"/>
      <c r="F21" s="329"/>
      <c r="G21" s="329"/>
      <c r="H21" s="329"/>
      <c r="I21" s="329"/>
      <c r="J21" s="329"/>
      <c r="K21" s="329"/>
      <c r="L21" s="329"/>
      <c r="M21" s="329"/>
      <c r="N21" s="258"/>
      <c r="O21" s="28"/>
      <c r="P21" s="329"/>
      <c r="Q21" s="329"/>
      <c r="R21" s="329"/>
      <c r="S21" s="329"/>
      <c r="T21" s="335"/>
      <c r="U21" s="28"/>
      <c r="V21" s="329"/>
      <c r="W21" s="329"/>
      <c r="X21" s="329"/>
      <c r="Y21" s="335"/>
      <c r="Z21" s="80"/>
      <c r="AA21" s="329"/>
      <c r="AB21" s="329"/>
      <c r="AC21" s="329"/>
      <c r="AD21" s="335"/>
      <c r="AE21" s="28"/>
      <c r="AF21" s="329"/>
      <c r="AG21" s="329"/>
      <c r="AH21" s="329"/>
      <c r="AI21" s="335"/>
      <c r="AJ21" s="28"/>
      <c r="AK21" s="329"/>
      <c r="AL21" s="329"/>
      <c r="AM21" s="329"/>
      <c r="AN21" s="329"/>
      <c r="AO21" s="258"/>
      <c r="AP21" s="291"/>
      <c r="AQ21" s="329"/>
      <c r="AR21" s="329"/>
      <c r="AS21" s="329"/>
      <c r="AT21" s="329"/>
      <c r="AU21" s="329"/>
      <c r="AV21" s="329"/>
      <c r="AW21" s="329"/>
      <c r="AX21" s="329"/>
      <c r="AY21" s="329"/>
      <c r="AZ21" s="292"/>
      <c r="BA21" s="80"/>
      <c r="BB21" s="329"/>
      <c r="BC21" s="329"/>
      <c r="BD21" s="329"/>
      <c r="BE21" s="329"/>
      <c r="BF21" s="329"/>
      <c r="BG21" s="335"/>
      <c r="BH21" s="28"/>
      <c r="BI21" s="80" t="s">
        <v>110</v>
      </c>
      <c r="BJ21" s="80"/>
      <c r="BK21" s="80"/>
      <c r="BL21" s="27"/>
      <c r="BM21" s="29"/>
      <c r="BN21" s="336"/>
      <c r="BO21" s="336"/>
      <c r="BP21" s="336"/>
      <c r="BQ21" s="30"/>
      <c r="BR21" s="28"/>
      <c r="BS21" s="80" t="s">
        <v>110</v>
      </c>
      <c r="BT21" s="80"/>
      <c r="BU21" s="80"/>
      <c r="BV21" s="31"/>
      <c r="BW21" s="26"/>
      <c r="BX21" s="80"/>
      <c r="BY21" s="31"/>
      <c r="BZ21" s="26"/>
      <c r="CA21" s="329"/>
      <c r="CB21" s="329"/>
      <c r="CC21" s="329"/>
      <c r="CD21" s="329"/>
      <c r="CE21" s="335"/>
      <c r="CF21" s="28"/>
      <c r="CG21" s="329"/>
      <c r="CH21" s="329"/>
      <c r="CI21" s="329"/>
      <c r="CJ21" s="329"/>
      <c r="CK21" s="329"/>
      <c r="CL21" s="335"/>
      <c r="CM21" s="28"/>
      <c r="CN21" s="329"/>
      <c r="CO21" s="329"/>
      <c r="CP21" s="329"/>
      <c r="CQ21" s="329"/>
      <c r="CR21" s="335"/>
      <c r="CS21" s="28"/>
      <c r="CT21" s="329"/>
      <c r="CU21" s="329"/>
      <c r="CV21" s="329"/>
      <c r="CW21" s="329"/>
      <c r="CX21" s="329"/>
      <c r="CY21" s="334"/>
      <c r="CZ21" s="26"/>
      <c r="DA21" s="329"/>
      <c r="DB21" s="329"/>
      <c r="DC21" s="329"/>
      <c r="DD21" s="335"/>
      <c r="DE21" s="28"/>
      <c r="DF21" s="329"/>
      <c r="DG21" s="329"/>
      <c r="DH21" s="329"/>
      <c r="DI21" s="329"/>
      <c r="DJ21" s="335"/>
      <c r="DK21" s="257"/>
      <c r="DL21" s="329"/>
      <c r="DM21" s="329"/>
      <c r="DN21" s="329"/>
      <c r="DO21" s="329"/>
      <c r="DP21" s="293"/>
      <c r="DQ21" s="26"/>
      <c r="DR21" s="329"/>
      <c r="DS21" s="329"/>
      <c r="DT21" s="329"/>
      <c r="DU21" s="329"/>
      <c r="DV21" s="335"/>
      <c r="DW21" s="28"/>
      <c r="DX21" s="329"/>
      <c r="DY21" s="329"/>
      <c r="DZ21" s="329"/>
      <c r="EA21" s="329"/>
      <c r="EB21" s="329"/>
      <c r="EC21" s="329"/>
      <c r="ED21" s="329"/>
      <c r="EE21" s="293"/>
      <c r="EF21" s="26"/>
      <c r="EG21" s="329"/>
      <c r="EH21" s="329"/>
      <c r="EI21" s="329"/>
      <c r="EJ21" s="329"/>
      <c r="EK21" s="329"/>
      <c r="EL21" s="267"/>
    </row>
    <row r="22" spans="1:142" x14ac:dyDescent="0.25">
      <c r="A22" s="26"/>
      <c r="B22" s="80"/>
      <c r="C22" s="27"/>
      <c r="D22" s="28"/>
      <c r="E22" s="329"/>
      <c r="F22" s="329"/>
      <c r="G22" s="329"/>
      <c r="H22" s="329"/>
      <c r="I22" s="329"/>
      <c r="J22" s="329"/>
      <c r="K22" s="329"/>
      <c r="L22" s="329"/>
      <c r="M22" s="329"/>
      <c r="N22" s="258"/>
      <c r="O22" s="28"/>
      <c r="P22" s="329"/>
      <c r="Q22" s="329"/>
      <c r="R22" s="329"/>
      <c r="S22" s="329"/>
      <c r="T22" s="335"/>
      <c r="U22" s="28"/>
      <c r="V22" s="329"/>
      <c r="W22" s="329"/>
      <c r="X22" s="329"/>
      <c r="Y22" s="335"/>
      <c r="Z22" s="80"/>
      <c r="AA22" s="329"/>
      <c r="AB22" s="329"/>
      <c r="AC22" s="329"/>
      <c r="AD22" s="335"/>
      <c r="AE22" s="28"/>
      <c r="AF22" s="329"/>
      <c r="AG22" s="329"/>
      <c r="AH22" s="329"/>
      <c r="AI22" s="335"/>
      <c r="AJ22" s="28"/>
      <c r="AK22" s="329"/>
      <c r="AL22" s="329"/>
      <c r="AM22" s="329"/>
      <c r="AN22" s="329"/>
      <c r="AO22" s="258"/>
      <c r="AP22" s="291"/>
      <c r="AQ22" s="329"/>
      <c r="AR22" s="329"/>
      <c r="AS22" s="329"/>
      <c r="AT22" s="329"/>
      <c r="AU22" s="329"/>
      <c r="AV22" s="329"/>
      <c r="AW22" s="329"/>
      <c r="AX22" s="329"/>
      <c r="AY22" s="329"/>
      <c r="AZ22" s="292"/>
      <c r="BA22" s="80"/>
      <c r="BB22" s="329"/>
      <c r="BC22" s="329"/>
      <c r="BD22" s="329"/>
      <c r="BE22" s="329"/>
      <c r="BF22" s="329"/>
      <c r="BG22" s="335"/>
      <c r="BH22" s="28"/>
      <c r="BI22" s="80" t="s">
        <v>111</v>
      </c>
      <c r="BJ22" s="80"/>
      <c r="BK22" s="80"/>
      <c r="BL22" s="27"/>
      <c r="BM22" s="29"/>
      <c r="BN22" s="336"/>
      <c r="BO22" s="336"/>
      <c r="BP22" s="336"/>
      <c r="BQ22" s="30"/>
      <c r="BR22" s="28"/>
      <c r="BS22" s="80" t="s">
        <v>112</v>
      </c>
      <c r="BT22" s="80"/>
      <c r="BU22" s="80"/>
      <c r="BV22" s="31"/>
      <c r="BW22" s="26"/>
      <c r="BX22" s="80"/>
      <c r="BY22" s="31"/>
      <c r="BZ22" s="26"/>
      <c r="CA22" s="329"/>
      <c r="CB22" s="329"/>
      <c r="CC22" s="329"/>
      <c r="CD22" s="329"/>
      <c r="CE22" s="335"/>
      <c r="CF22" s="28"/>
      <c r="CG22" s="329"/>
      <c r="CH22" s="329"/>
      <c r="CI22" s="329"/>
      <c r="CJ22" s="329"/>
      <c r="CK22" s="329"/>
      <c r="CL22" s="335"/>
      <c r="CM22" s="28"/>
      <c r="CN22" s="329"/>
      <c r="CO22" s="329"/>
      <c r="CP22" s="329"/>
      <c r="CQ22" s="329"/>
      <c r="CR22" s="335"/>
      <c r="CS22" s="28"/>
      <c r="CT22" s="329"/>
      <c r="CU22" s="329"/>
      <c r="CV22" s="329"/>
      <c r="CW22" s="329"/>
      <c r="CX22" s="329"/>
      <c r="CY22" s="334"/>
      <c r="CZ22" s="26"/>
      <c r="DA22" s="329"/>
      <c r="DB22" s="329"/>
      <c r="DC22" s="329"/>
      <c r="DD22" s="335"/>
      <c r="DE22" s="28"/>
      <c r="DF22" s="329"/>
      <c r="DG22" s="329"/>
      <c r="DH22" s="329"/>
      <c r="DI22" s="329"/>
      <c r="DJ22" s="335"/>
      <c r="DK22" s="257"/>
      <c r="DL22" s="329"/>
      <c r="DM22" s="329"/>
      <c r="DN22" s="329"/>
      <c r="DO22" s="329"/>
      <c r="DP22" s="293"/>
      <c r="DQ22" s="26"/>
      <c r="DR22" s="329"/>
      <c r="DS22" s="329"/>
      <c r="DT22" s="329"/>
      <c r="DU22" s="329"/>
      <c r="DV22" s="335"/>
      <c r="DW22" s="28"/>
      <c r="DX22" s="329"/>
      <c r="DY22" s="329"/>
      <c r="DZ22" s="329"/>
      <c r="EA22" s="329"/>
      <c r="EB22" s="329"/>
      <c r="EC22" s="329"/>
      <c r="ED22" s="329"/>
      <c r="EE22" s="293"/>
      <c r="EF22" s="26"/>
      <c r="EG22" s="329"/>
      <c r="EH22" s="329"/>
      <c r="EI22" s="329"/>
      <c r="EJ22" s="329"/>
      <c r="EK22" s="329"/>
      <c r="EL22" s="267"/>
    </row>
    <row r="23" spans="1:142" x14ac:dyDescent="0.25">
      <c r="A23" s="26"/>
      <c r="B23" s="80"/>
      <c r="C23" s="27"/>
      <c r="D23" s="28"/>
      <c r="E23" s="329"/>
      <c r="F23" s="329"/>
      <c r="G23" s="329"/>
      <c r="H23" s="329"/>
      <c r="I23" s="329"/>
      <c r="J23" s="329"/>
      <c r="K23" s="329"/>
      <c r="L23" s="329"/>
      <c r="M23" s="329"/>
      <c r="N23" s="258"/>
      <c r="O23" s="28"/>
      <c r="P23" s="329"/>
      <c r="Q23" s="329"/>
      <c r="R23" s="329"/>
      <c r="S23" s="329"/>
      <c r="T23" s="335"/>
      <c r="U23" s="28"/>
      <c r="V23" s="329"/>
      <c r="W23" s="329"/>
      <c r="X23" s="329"/>
      <c r="Y23" s="335"/>
      <c r="Z23" s="80"/>
      <c r="AA23" s="329"/>
      <c r="AB23" s="329"/>
      <c r="AC23" s="329"/>
      <c r="AD23" s="335"/>
      <c r="AE23" s="28"/>
      <c r="AF23" s="329"/>
      <c r="AG23" s="329"/>
      <c r="AH23" s="329"/>
      <c r="AI23" s="335"/>
      <c r="AJ23" s="28"/>
      <c r="AK23" s="329"/>
      <c r="AL23" s="329"/>
      <c r="AM23" s="329"/>
      <c r="AN23" s="329"/>
      <c r="AO23" s="258"/>
      <c r="AP23" s="291"/>
      <c r="AQ23" s="329"/>
      <c r="AR23" s="329"/>
      <c r="AS23" s="329"/>
      <c r="AT23" s="329"/>
      <c r="AU23" s="329"/>
      <c r="AV23" s="329"/>
      <c r="AW23" s="329"/>
      <c r="AX23" s="329"/>
      <c r="AY23" s="329"/>
      <c r="AZ23" s="292"/>
      <c r="BA23" s="80"/>
      <c r="BB23" s="329"/>
      <c r="BC23" s="329"/>
      <c r="BD23" s="329"/>
      <c r="BE23" s="329"/>
      <c r="BF23" s="329"/>
      <c r="BG23" s="335"/>
      <c r="BH23" s="28"/>
      <c r="BI23" s="80" t="s">
        <v>113</v>
      </c>
      <c r="BJ23" s="80"/>
      <c r="BK23" s="80"/>
      <c r="BL23" s="27"/>
      <c r="BM23" s="29"/>
      <c r="BN23" s="336"/>
      <c r="BO23" s="336"/>
      <c r="BP23" s="336"/>
      <c r="BQ23" s="30"/>
      <c r="BR23" s="28"/>
      <c r="BS23" s="80" t="s">
        <v>114</v>
      </c>
      <c r="BT23" s="80"/>
      <c r="BU23" s="80"/>
      <c r="BV23" s="31"/>
      <c r="BW23" s="26"/>
      <c r="BX23" s="80"/>
      <c r="BY23" s="31"/>
      <c r="BZ23" s="26"/>
      <c r="CA23" s="329"/>
      <c r="CB23" s="329"/>
      <c r="CC23" s="329"/>
      <c r="CD23" s="329"/>
      <c r="CE23" s="335"/>
      <c r="CF23" s="28"/>
      <c r="CG23" s="329"/>
      <c r="CH23" s="329"/>
      <c r="CI23" s="329"/>
      <c r="CJ23" s="329"/>
      <c r="CK23" s="329"/>
      <c r="CL23" s="335"/>
      <c r="CM23" s="28"/>
      <c r="CN23" s="329"/>
      <c r="CO23" s="329"/>
      <c r="CP23" s="329"/>
      <c r="CQ23" s="329"/>
      <c r="CR23" s="335"/>
      <c r="CS23" s="28"/>
      <c r="CT23" s="329"/>
      <c r="CU23" s="329"/>
      <c r="CV23" s="329"/>
      <c r="CW23" s="329"/>
      <c r="CX23" s="329"/>
      <c r="CY23" s="334"/>
      <c r="CZ23" s="26"/>
      <c r="DA23" s="329"/>
      <c r="DB23" s="329"/>
      <c r="DC23" s="329"/>
      <c r="DD23" s="335"/>
      <c r="DE23" s="28"/>
      <c r="DF23" s="329"/>
      <c r="DG23" s="329"/>
      <c r="DH23" s="329"/>
      <c r="DI23" s="329"/>
      <c r="DJ23" s="335"/>
      <c r="DK23" s="257"/>
      <c r="DL23" s="329"/>
      <c r="DM23" s="329"/>
      <c r="DN23" s="329"/>
      <c r="DO23" s="329"/>
      <c r="DP23" s="293"/>
      <c r="DQ23" s="26"/>
      <c r="DR23" s="329"/>
      <c r="DS23" s="329"/>
      <c r="DT23" s="329"/>
      <c r="DU23" s="329"/>
      <c r="DV23" s="335"/>
      <c r="DW23" s="28"/>
      <c r="DX23" s="329"/>
      <c r="DY23" s="329"/>
      <c r="DZ23" s="329"/>
      <c r="EA23" s="329"/>
      <c r="EB23" s="329"/>
      <c r="EC23" s="329"/>
      <c r="ED23" s="329"/>
      <c r="EE23" s="293"/>
      <c r="EF23" s="26"/>
      <c r="EG23" s="329"/>
      <c r="EH23" s="329"/>
      <c r="EI23" s="329"/>
      <c r="EJ23" s="329"/>
      <c r="EK23" s="329"/>
      <c r="EL23" s="267"/>
    </row>
    <row r="24" spans="1:142" x14ac:dyDescent="0.25">
      <c r="A24" s="26"/>
      <c r="B24" s="80"/>
      <c r="C24" s="27"/>
      <c r="D24" s="28"/>
      <c r="E24" s="329"/>
      <c r="F24" s="329"/>
      <c r="G24" s="329"/>
      <c r="H24" s="329"/>
      <c r="I24" s="329"/>
      <c r="J24" s="329"/>
      <c r="K24" s="329"/>
      <c r="L24" s="329"/>
      <c r="M24" s="329"/>
      <c r="N24" s="258"/>
      <c r="O24" s="28"/>
      <c r="P24" s="329"/>
      <c r="Q24" s="329"/>
      <c r="R24" s="329"/>
      <c r="S24" s="329"/>
      <c r="T24" s="335"/>
      <c r="U24" s="28"/>
      <c r="V24" s="329"/>
      <c r="W24" s="329"/>
      <c r="X24" s="329"/>
      <c r="Y24" s="335"/>
      <c r="Z24" s="80"/>
      <c r="AA24" s="329"/>
      <c r="AB24" s="329"/>
      <c r="AC24" s="329"/>
      <c r="AD24" s="335"/>
      <c r="AE24" s="28"/>
      <c r="AF24" s="329"/>
      <c r="AG24" s="329"/>
      <c r="AH24" s="329"/>
      <c r="AI24" s="335"/>
      <c r="AJ24" s="28"/>
      <c r="AK24" s="329"/>
      <c r="AL24" s="329"/>
      <c r="AM24" s="329"/>
      <c r="AN24" s="329"/>
      <c r="AO24" s="258"/>
      <c r="AP24" s="291"/>
      <c r="AQ24" s="329"/>
      <c r="AR24" s="329"/>
      <c r="AS24" s="329"/>
      <c r="AT24" s="329"/>
      <c r="AU24" s="329"/>
      <c r="AV24" s="329"/>
      <c r="AW24" s="329"/>
      <c r="AX24" s="329"/>
      <c r="AY24" s="329"/>
      <c r="AZ24" s="292"/>
      <c r="BA24" s="80"/>
      <c r="BB24" s="329"/>
      <c r="BC24" s="329"/>
      <c r="BD24" s="329"/>
      <c r="BE24" s="329"/>
      <c r="BF24" s="329"/>
      <c r="BG24" s="335"/>
      <c r="BH24" s="28"/>
      <c r="BI24" s="80" t="s">
        <v>115</v>
      </c>
      <c r="BJ24" s="80"/>
      <c r="BK24" s="80"/>
      <c r="BL24" s="27"/>
      <c r="BM24" s="39"/>
      <c r="BN24" s="337"/>
      <c r="BO24" s="337"/>
      <c r="BP24" s="337"/>
      <c r="BQ24" s="41"/>
      <c r="BR24" s="28"/>
      <c r="BS24" s="80" t="s">
        <v>115</v>
      </c>
      <c r="BT24" s="80"/>
      <c r="BU24" s="80"/>
      <c r="BV24" s="31"/>
      <c r="BW24" s="26"/>
      <c r="BX24" s="80"/>
      <c r="BY24" s="31"/>
      <c r="BZ24" s="26"/>
      <c r="CA24" s="329"/>
      <c r="CB24" s="329"/>
      <c r="CC24" s="329"/>
      <c r="CD24" s="329"/>
      <c r="CE24" s="335"/>
      <c r="CF24" s="28"/>
      <c r="CG24" s="329"/>
      <c r="CH24" s="329"/>
      <c r="CI24" s="329"/>
      <c r="CJ24" s="329"/>
      <c r="CK24" s="329"/>
      <c r="CL24" s="335"/>
      <c r="CM24" s="28"/>
      <c r="CN24" s="329"/>
      <c r="CO24" s="329"/>
      <c r="CP24" s="329"/>
      <c r="CQ24" s="329"/>
      <c r="CR24" s="335"/>
      <c r="CS24" s="28"/>
      <c r="CT24" s="329"/>
      <c r="CU24" s="329"/>
      <c r="CV24" s="329"/>
      <c r="CW24" s="329"/>
      <c r="CX24" s="329"/>
      <c r="CY24" s="334"/>
      <c r="CZ24" s="26"/>
      <c r="DA24" s="329"/>
      <c r="DB24" s="329"/>
      <c r="DC24" s="329"/>
      <c r="DD24" s="335"/>
      <c r="DE24" s="28"/>
      <c r="DF24" s="329"/>
      <c r="DG24" s="329"/>
      <c r="DH24" s="329"/>
      <c r="DI24" s="329"/>
      <c r="DJ24" s="335"/>
      <c r="DK24" s="257"/>
      <c r="DL24" s="329"/>
      <c r="DM24" s="329"/>
      <c r="DN24" s="329"/>
      <c r="DO24" s="329"/>
      <c r="DP24" s="293"/>
      <c r="DQ24" s="26"/>
      <c r="DR24" s="329"/>
      <c r="DS24" s="329"/>
      <c r="DT24" s="329"/>
      <c r="DU24" s="329"/>
      <c r="DV24" s="335"/>
      <c r="DW24" s="28"/>
      <c r="DX24" s="329"/>
      <c r="DY24" s="329"/>
      <c r="DZ24" s="329"/>
      <c r="EA24" s="329"/>
      <c r="EB24" s="329"/>
      <c r="EC24" s="329"/>
      <c r="ED24" s="329"/>
      <c r="EE24" s="293"/>
      <c r="EF24" s="26"/>
      <c r="EG24" s="329"/>
      <c r="EH24" s="329"/>
      <c r="EI24" s="329"/>
      <c r="EJ24" s="329"/>
      <c r="EK24" s="329"/>
      <c r="EL24" s="267"/>
    </row>
    <row r="25" spans="1:142" x14ac:dyDescent="0.25">
      <c r="A25" s="26"/>
      <c r="B25" s="80"/>
      <c r="C25" s="27"/>
      <c r="D25" s="28"/>
      <c r="E25" s="329"/>
      <c r="F25" s="329"/>
      <c r="G25" s="329"/>
      <c r="H25" s="329"/>
      <c r="I25" s="329"/>
      <c r="J25" s="329"/>
      <c r="K25" s="329"/>
      <c r="L25" s="329"/>
      <c r="M25" s="329"/>
      <c r="N25" s="258"/>
      <c r="O25" s="28"/>
      <c r="P25" s="329"/>
      <c r="Q25" s="329"/>
      <c r="R25" s="329"/>
      <c r="S25" s="329"/>
      <c r="T25" s="335"/>
      <c r="U25" s="28"/>
      <c r="V25" s="329"/>
      <c r="W25" s="329"/>
      <c r="X25" s="329"/>
      <c r="Y25" s="335"/>
      <c r="Z25" s="80"/>
      <c r="AA25" s="329"/>
      <c r="AB25" s="329"/>
      <c r="AC25" s="329"/>
      <c r="AD25" s="335"/>
      <c r="AE25" s="28"/>
      <c r="AF25" s="329"/>
      <c r="AG25" s="329"/>
      <c r="AH25" s="329"/>
      <c r="AI25" s="335"/>
      <c r="AJ25" s="28"/>
      <c r="AK25" s="329"/>
      <c r="AL25" s="329"/>
      <c r="AM25" s="329"/>
      <c r="AN25" s="329"/>
      <c r="AO25" s="258"/>
      <c r="AP25" s="291"/>
      <c r="AQ25" s="329"/>
      <c r="AR25" s="329"/>
      <c r="AS25" s="329"/>
      <c r="AT25" s="329"/>
      <c r="AU25" s="329"/>
      <c r="AV25" s="329"/>
      <c r="AW25" s="329"/>
      <c r="AX25" s="329"/>
      <c r="AY25" s="329"/>
      <c r="AZ25" s="292"/>
      <c r="BA25" s="80"/>
      <c r="BB25" s="329"/>
      <c r="BC25" s="329"/>
      <c r="BD25" s="329"/>
      <c r="BE25" s="329"/>
      <c r="BF25" s="329"/>
      <c r="BG25" s="335"/>
      <c r="BH25" s="28"/>
      <c r="BI25" s="80"/>
      <c r="BJ25" s="80"/>
      <c r="BK25" s="80"/>
      <c r="BL25" s="27"/>
      <c r="BM25" s="28"/>
      <c r="BO25" s="80"/>
      <c r="BP25" s="80"/>
      <c r="BQ25" s="27"/>
      <c r="BR25" s="28"/>
      <c r="BS25" s="80"/>
      <c r="BT25" s="80"/>
      <c r="BU25" s="80"/>
      <c r="BV25" s="31"/>
      <c r="BW25" s="26"/>
      <c r="BX25" s="80"/>
      <c r="BY25" s="31"/>
      <c r="BZ25" s="26"/>
      <c r="CA25" s="329"/>
      <c r="CB25" s="329"/>
      <c r="CC25" s="329"/>
      <c r="CD25" s="329"/>
      <c r="CE25" s="335"/>
      <c r="CF25" s="28"/>
      <c r="CG25" s="329"/>
      <c r="CH25" s="329"/>
      <c r="CI25" s="329"/>
      <c r="CJ25" s="329"/>
      <c r="CK25" s="329"/>
      <c r="CL25" s="335"/>
      <c r="CM25" s="28"/>
      <c r="CN25" s="329"/>
      <c r="CO25" s="329"/>
      <c r="CP25" s="329"/>
      <c r="CQ25" s="329"/>
      <c r="CR25" s="335"/>
      <c r="CS25" s="28"/>
      <c r="CT25" s="329"/>
      <c r="CU25" s="329"/>
      <c r="CV25" s="329"/>
      <c r="CW25" s="329"/>
      <c r="CX25" s="329"/>
      <c r="CY25" s="334"/>
      <c r="CZ25" s="26"/>
      <c r="DA25" s="329"/>
      <c r="DB25" s="329"/>
      <c r="DC25" s="329"/>
      <c r="DD25" s="335"/>
      <c r="DE25" s="28"/>
      <c r="DF25" s="329"/>
      <c r="DG25" s="329"/>
      <c r="DH25" s="329"/>
      <c r="DI25" s="329"/>
      <c r="DJ25" s="335"/>
      <c r="DK25" s="257"/>
      <c r="DL25" s="329"/>
      <c r="DM25" s="329"/>
      <c r="DN25" s="329"/>
      <c r="DO25" s="329"/>
      <c r="DP25" s="293"/>
      <c r="DQ25" s="26"/>
      <c r="DR25" s="329"/>
      <c r="DS25" s="329"/>
      <c r="DT25" s="329"/>
      <c r="DU25" s="329"/>
      <c r="DV25" s="335"/>
      <c r="DW25" s="28"/>
      <c r="DX25" s="329"/>
      <c r="DY25" s="329"/>
      <c r="DZ25" s="329"/>
      <c r="EA25" s="329"/>
      <c r="EB25" s="329"/>
      <c r="EC25" s="329"/>
      <c r="ED25" s="329"/>
      <c r="EE25" s="293"/>
      <c r="EF25" s="26"/>
      <c r="EG25" s="329"/>
      <c r="EH25" s="329"/>
      <c r="EI25" s="329"/>
      <c r="EJ25" s="329"/>
      <c r="EK25" s="329"/>
      <c r="EL25" s="267"/>
    </row>
    <row r="26" spans="1:142" ht="10.3" customHeight="1" x14ac:dyDescent="0.25">
      <c r="A26" s="26"/>
      <c r="B26" s="80"/>
      <c r="C26" s="27"/>
      <c r="D26" s="28"/>
      <c r="E26" s="329"/>
      <c r="F26" s="329"/>
      <c r="G26" s="329"/>
      <c r="H26" s="329"/>
      <c r="I26" s="329"/>
      <c r="J26" s="329"/>
      <c r="K26" s="329"/>
      <c r="L26" s="329"/>
      <c r="M26" s="329"/>
      <c r="N26" s="258"/>
      <c r="O26" s="28"/>
      <c r="P26" s="329"/>
      <c r="Q26" s="329"/>
      <c r="R26" s="329"/>
      <c r="S26" s="329"/>
      <c r="T26" s="335"/>
      <c r="U26" s="28"/>
      <c r="V26" s="329"/>
      <c r="W26" s="329"/>
      <c r="X26" s="329"/>
      <c r="Y26" s="335"/>
      <c r="Z26" s="80"/>
      <c r="AA26" s="329"/>
      <c r="AB26" s="329"/>
      <c r="AC26" s="329"/>
      <c r="AD26" s="335"/>
      <c r="AE26" s="28"/>
      <c r="AF26" s="329"/>
      <c r="AG26" s="329"/>
      <c r="AH26" s="329"/>
      <c r="AI26" s="335"/>
      <c r="AJ26" s="28"/>
      <c r="AK26" s="329"/>
      <c r="AL26" s="329"/>
      <c r="AM26" s="329"/>
      <c r="AN26" s="329"/>
      <c r="AO26" s="258"/>
      <c r="AP26" s="291"/>
      <c r="AQ26" s="329"/>
      <c r="AR26" s="329"/>
      <c r="AS26" s="329"/>
      <c r="AT26" s="329"/>
      <c r="AU26" s="329"/>
      <c r="AV26" s="329"/>
      <c r="AW26" s="329"/>
      <c r="AX26" s="329"/>
      <c r="AY26" s="329"/>
      <c r="AZ26" s="292"/>
      <c r="BA26" s="80"/>
      <c r="BB26" s="80" t="s">
        <v>116</v>
      </c>
      <c r="BC26" s="80"/>
      <c r="BD26" s="80"/>
      <c r="BE26" s="80"/>
      <c r="BF26" s="80"/>
      <c r="BG26" s="27"/>
      <c r="BH26" s="28"/>
      <c r="BI26" s="80"/>
      <c r="BJ26" s="80"/>
      <c r="BK26" s="80"/>
      <c r="BL26" s="27"/>
      <c r="BM26" s="28"/>
      <c r="BN26" s="80" t="s">
        <v>102</v>
      </c>
      <c r="BO26" s="80"/>
      <c r="BP26" s="80"/>
      <c r="BQ26" s="27"/>
      <c r="BR26" s="28"/>
      <c r="BS26" s="80"/>
      <c r="BT26" s="80"/>
      <c r="BU26" s="80"/>
      <c r="BV26" s="31"/>
      <c r="BW26" s="26"/>
      <c r="BX26" s="80"/>
      <c r="BY26" s="31"/>
      <c r="BZ26" s="26"/>
      <c r="CA26" s="329"/>
      <c r="CB26" s="329"/>
      <c r="CC26" s="329"/>
      <c r="CD26" s="329"/>
      <c r="CE26" s="335"/>
      <c r="CF26" s="28"/>
      <c r="CG26" s="329"/>
      <c r="CH26" s="329"/>
      <c r="CI26" s="329"/>
      <c r="CJ26" s="329"/>
      <c r="CK26" s="329"/>
      <c r="CL26" s="335"/>
      <c r="CM26" s="28"/>
      <c r="CN26" s="329"/>
      <c r="CO26" s="329"/>
      <c r="CP26" s="329"/>
      <c r="CQ26" s="329"/>
      <c r="CR26" s="335"/>
      <c r="CS26" s="28"/>
      <c r="CT26" s="329"/>
      <c r="CU26" s="329"/>
      <c r="CV26" s="329"/>
      <c r="CW26" s="329"/>
      <c r="CX26" s="329"/>
      <c r="CY26" s="334"/>
      <c r="CZ26" s="26"/>
      <c r="DA26" s="329"/>
      <c r="DB26" s="329"/>
      <c r="DC26" s="329"/>
      <c r="DD26" s="335"/>
      <c r="DE26" s="28"/>
      <c r="DF26" s="329"/>
      <c r="DG26" s="329"/>
      <c r="DH26" s="329"/>
      <c r="DI26" s="329"/>
      <c r="DJ26" s="335"/>
      <c r="DK26" s="257"/>
      <c r="DL26" s="329"/>
      <c r="DM26" s="329"/>
      <c r="DN26" s="329"/>
      <c r="DO26" s="329"/>
      <c r="DP26" s="293"/>
      <c r="DQ26" s="26"/>
      <c r="DR26" s="329"/>
      <c r="DS26" s="329"/>
      <c r="DT26" s="329"/>
      <c r="DU26" s="329"/>
      <c r="DV26" s="335"/>
      <c r="DW26" s="28"/>
      <c r="DX26" s="329"/>
      <c r="DY26" s="329"/>
      <c r="DZ26" s="329"/>
      <c r="EA26" s="329"/>
      <c r="EB26" s="329"/>
      <c r="EC26" s="329"/>
      <c r="ED26" s="329"/>
      <c r="EE26" s="59"/>
      <c r="EF26" s="26"/>
      <c r="EG26" s="329"/>
      <c r="EH26" s="329"/>
      <c r="EI26" s="329"/>
      <c r="EJ26" s="329"/>
      <c r="EK26" s="329"/>
      <c r="EL26" s="59"/>
    </row>
    <row r="27" spans="1:142" x14ac:dyDescent="0.25">
      <c r="A27" s="26"/>
      <c r="B27" s="80"/>
      <c r="C27" s="27"/>
      <c r="D27" s="28"/>
      <c r="E27" s="308" t="s">
        <v>817</v>
      </c>
      <c r="F27" s="308"/>
      <c r="G27" s="308"/>
      <c r="H27" s="308"/>
      <c r="I27" s="308"/>
      <c r="J27" s="308"/>
      <c r="K27" s="308"/>
      <c r="L27" s="308"/>
      <c r="M27" s="308"/>
      <c r="N27" s="258"/>
      <c r="O27" s="28"/>
      <c r="P27" s="329"/>
      <c r="Q27" s="329"/>
      <c r="R27" s="329"/>
      <c r="S27" s="329"/>
      <c r="T27" s="335"/>
      <c r="U27" s="28"/>
      <c r="V27" s="329"/>
      <c r="W27" s="329"/>
      <c r="X27" s="329"/>
      <c r="Y27" s="335"/>
      <c r="Z27" s="80"/>
      <c r="AA27" s="329"/>
      <c r="AB27" s="329"/>
      <c r="AC27" s="329"/>
      <c r="AD27" s="335"/>
      <c r="AE27" s="28"/>
      <c r="AF27" s="329"/>
      <c r="AG27" s="329"/>
      <c r="AH27" s="329"/>
      <c r="AI27" s="335"/>
      <c r="AJ27" s="28"/>
      <c r="AK27" s="329"/>
      <c r="AL27" s="329"/>
      <c r="AM27" s="329"/>
      <c r="AN27" s="329"/>
      <c r="AO27" s="258"/>
      <c r="AP27" s="291"/>
      <c r="AQ27" s="329"/>
      <c r="AR27" s="329"/>
      <c r="AS27" s="329"/>
      <c r="AT27" s="329"/>
      <c r="AU27" s="329"/>
      <c r="AV27" s="329"/>
      <c r="AW27" s="329"/>
      <c r="AX27" s="329"/>
      <c r="AY27" s="329"/>
      <c r="AZ27" s="292"/>
      <c r="BA27" s="80"/>
      <c r="BC27" s="80" t="s">
        <v>117</v>
      </c>
      <c r="BD27" s="80"/>
      <c r="BE27" s="80"/>
      <c r="BF27" s="80"/>
      <c r="BG27" s="27"/>
      <c r="BH27" s="28"/>
      <c r="BI27" s="80"/>
      <c r="BJ27" s="80"/>
      <c r="BK27" s="80"/>
      <c r="BL27" s="27"/>
      <c r="BM27" s="28"/>
      <c r="BN27" s="80" t="s">
        <v>104</v>
      </c>
      <c r="BO27" s="80"/>
      <c r="BP27" s="80"/>
      <c r="BQ27" s="27"/>
      <c r="BR27" s="28"/>
      <c r="BS27" s="80"/>
      <c r="BT27" s="80"/>
      <c r="BU27" s="80"/>
      <c r="BV27" s="31"/>
      <c r="BW27" s="26"/>
      <c r="BX27" s="80"/>
      <c r="BY27" s="31"/>
      <c r="BZ27" s="26"/>
      <c r="CA27" s="329"/>
      <c r="CB27" s="329"/>
      <c r="CC27" s="329"/>
      <c r="CD27" s="329"/>
      <c r="CE27" s="335"/>
      <c r="CF27" s="28"/>
      <c r="CG27" s="329"/>
      <c r="CH27" s="329"/>
      <c r="CI27" s="329"/>
      <c r="CJ27" s="329"/>
      <c r="CK27" s="329"/>
      <c r="CL27" s="335"/>
      <c r="CM27" s="28"/>
      <c r="CN27" s="329"/>
      <c r="CO27" s="329"/>
      <c r="CP27" s="329"/>
      <c r="CQ27" s="329"/>
      <c r="CR27" s="335"/>
      <c r="CS27" s="28"/>
      <c r="CT27" s="329"/>
      <c r="CU27" s="329"/>
      <c r="CV27" s="329"/>
      <c r="CW27" s="329"/>
      <c r="CX27" s="329"/>
      <c r="CY27" s="334"/>
      <c r="CZ27" s="26"/>
      <c r="DA27" s="329"/>
      <c r="DB27" s="329"/>
      <c r="DC27" s="329"/>
      <c r="DD27" s="335"/>
      <c r="DE27" s="28"/>
      <c r="DF27" s="329"/>
      <c r="DG27" s="329"/>
      <c r="DH27" s="329"/>
      <c r="DI27" s="329"/>
      <c r="DJ27" s="335"/>
      <c r="DK27" s="257"/>
      <c r="DL27" s="329"/>
      <c r="DM27" s="329"/>
      <c r="DN27" s="329"/>
      <c r="DO27" s="329"/>
      <c r="DP27" s="293"/>
      <c r="DQ27" s="26"/>
      <c r="DR27" s="329"/>
      <c r="DS27" s="329"/>
      <c r="DT27" s="329"/>
      <c r="DU27" s="329"/>
      <c r="DV27" s="335"/>
      <c r="DW27" s="28"/>
      <c r="DX27" s="329"/>
      <c r="DY27" s="329"/>
      <c r="DZ27" s="329"/>
      <c r="EA27" s="329"/>
      <c r="EB27" s="329"/>
      <c r="EC27" s="329"/>
      <c r="ED27" s="329"/>
      <c r="EE27" s="59"/>
      <c r="EF27" s="26"/>
      <c r="EG27" s="329"/>
      <c r="EH27" s="329"/>
      <c r="EI27" s="329"/>
      <c r="EJ27" s="329"/>
      <c r="EK27" s="329"/>
      <c r="EL27" s="59"/>
    </row>
    <row r="28" spans="1:142" ht="11.25" customHeight="1" x14ac:dyDescent="0.25">
      <c r="A28" s="26"/>
      <c r="B28" s="80"/>
      <c r="C28" s="27"/>
      <c r="D28" s="28"/>
      <c r="E28" s="308"/>
      <c r="F28" s="308"/>
      <c r="G28" s="308"/>
      <c r="H28" s="308"/>
      <c r="I28" s="308"/>
      <c r="J28" s="308"/>
      <c r="K28" s="308"/>
      <c r="L28" s="308"/>
      <c r="M28" s="308"/>
      <c r="N28" s="164"/>
      <c r="O28" s="28"/>
      <c r="P28" s="329"/>
      <c r="Q28" s="329"/>
      <c r="R28" s="329"/>
      <c r="S28" s="329"/>
      <c r="T28" s="335"/>
      <c r="U28" s="28"/>
      <c r="V28" s="329"/>
      <c r="W28" s="329"/>
      <c r="X28" s="329"/>
      <c r="Y28" s="335"/>
      <c r="Z28" s="80"/>
      <c r="AA28" s="329"/>
      <c r="AB28" s="329"/>
      <c r="AC28" s="329"/>
      <c r="AD28" s="335"/>
      <c r="AE28" s="28"/>
      <c r="AF28" s="329"/>
      <c r="AG28" s="329"/>
      <c r="AH28" s="329"/>
      <c r="AI28" s="335"/>
      <c r="AJ28" s="28"/>
      <c r="AK28" s="329"/>
      <c r="AL28" s="329"/>
      <c r="AM28" s="329"/>
      <c r="AN28" s="329"/>
      <c r="AO28" s="258"/>
      <c r="AP28" s="291"/>
      <c r="AQ28" s="329"/>
      <c r="AR28" s="329"/>
      <c r="AS28" s="329"/>
      <c r="AT28" s="329"/>
      <c r="AU28" s="329"/>
      <c r="AV28" s="329"/>
      <c r="AW28" s="329"/>
      <c r="AX28" s="329"/>
      <c r="AY28" s="329"/>
      <c r="AZ28" s="292"/>
      <c r="BA28" s="80"/>
      <c r="BC28" s="80" t="s">
        <v>118</v>
      </c>
      <c r="BD28" s="80"/>
      <c r="BE28" s="80"/>
      <c r="BF28" s="80"/>
      <c r="BG28" s="27"/>
      <c r="BH28" s="28"/>
      <c r="BI28" s="80"/>
      <c r="BJ28" s="80"/>
      <c r="BK28" s="80"/>
      <c r="BL28" s="27"/>
      <c r="BM28" s="28"/>
      <c r="BN28" s="80" t="s">
        <v>105</v>
      </c>
      <c r="BO28" s="80"/>
      <c r="BP28" s="80"/>
      <c r="BQ28" s="27"/>
      <c r="BR28" s="28"/>
      <c r="BS28" s="80"/>
      <c r="BT28" s="80"/>
      <c r="BU28" s="80"/>
      <c r="BV28" s="31"/>
      <c r="BW28" s="26"/>
      <c r="BX28" s="80"/>
      <c r="BY28" s="31"/>
      <c r="BZ28" s="26"/>
      <c r="CA28" s="329"/>
      <c r="CB28" s="329"/>
      <c r="CC28" s="329"/>
      <c r="CD28" s="329"/>
      <c r="CE28" s="335"/>
      <c r="CF28" s="28"/>
      <c r="CG28" s="329"/>
      <c r="CH28" s="329"/>
      <c r="CI28" s="329"/>
      <c r="CJ28" s="329"/>
      <c r="CK28" s="329"/>
      <c r="CL28" s="335"/>
      <c r="CM28" s="28"/>
      <c r="CN28" s="329"/>
      <c r="CO28" s="329"/>
      <c r="CP28" s="329"/>
      <c r="CQ28" s="329"/>
      <c r="CR28" s="335"/>
      <c r="CS28" s="28"/>
      <c r="CT28" s="329"/>
      <c r="CU28" s="329"/>
      <c r="CV28" s="329"/>
      <c r="CW28" s="329"/>
      <c r="CX28" s="329"/>
      <c r="CY28" s="334"/>
      <c r="CZ28" s="26"/>
      <c r="DA28" s="329"/>
      <c r="DB28" s="329"/>
      <c r="DC28" s="329"/>
      <c r="DD28" s="335"/>
      <c r="DE28" s="28"/>
      <c r="DF28" s="329"/>
      <c r="DG28" s="329"/>
      <c r="DH28" s="329"/>
      <c r="DI28" s="329"/>
      <c r="DJ28" s="335"/>
      <c r="DK28" s="257"/>
      <c r="DL28" s="329"/>
      <c r="DM28" s="329"/>
      <c r="DN28" s="329"/>
      <c r="DO28" s="329"/>
      <c r="DP28" s="293"/>
      <c r="DQ28" s="26"/>
      <c r="DR28" s="329"/>
      <c r="DS28" s="329"/>
      <c r="DT28" s="329"/>
      <c r="DU28" s="329"/>
      <c r="DV28" s="335"/>
      <c r="DW28" s="28"/>
      <c r="DX28" s="329"/>
      <c r="DY28" s="329"/>
      <c r="DZ28" s="329"/>
      <c r="EA28" s="329"/>
      <c r="EB28" s="329"/>
      <c r="EC28" s="329"/>
      <c r="ED28" s="329"/>
      <c r="EE28" s="31"/>
      <c r="EF28" s="26"/>
      <c r="EG28" s="329"/>
      <c r="EH28" s="329"/>
      <c r="EI28" s="329"/>
      <c r="EJ28" s="329"/>
      <c r="EK28" s="329"/>
      <c r="EL28" s="31"/>
    </row>
    <row r="29" spans="1:142" x14ac:dyDescent="0.25">
      <c r="A29" s="26"/>
      <c r="B29" s="80"/>
      <c r="C29" s="27"/>
      <c r="D29" s="28"/>
      <c r="E29" s="308"/>
      <c r="F29" s="308"/>
      <c r="G29" s="308"/>
      <c r="H29" s="308"/>
      <c r="I29" s="308"/>
      <c r="J29" s="308"/>
      <c r="K29" s="308"/>
      <c r="L29" s="308"/>
      <c r="M29" s="308"/>
      <c r="N29" s="164"/>
      <c r="O29" s="28"/>
      <c r="P29" s="329"/>
      <c r="Q29" s="329"/>
      <c r="R29" s="329"/>
      <c r="S29" s="329"/>
      <c r="T29" s="335"/>
      <c r="U29" s="28"/>
      <c r="V29" s="329"/>
      <c r="W29" s="329"/>
      <c r="X29" s="329"/>
      <c r="Y29" s="335"/>
      <c r="Z29" s="80"/>
      <c r="AA29" s="329"/>
      <c r="AB29" s="329"/>
      <c r="AC29" s="329"/>
      <c r="AD29" s="335"/>
      <c r="AE29" s="28"/>
      <c r="AF29" s="329"/>
      <c r="AG29" s="329"/>
      <c r="AH29" s="329"/>
      <c r="AI29" s="335"/>
      <c r="AJ29" s="28"/>
      <c r="AK29" s="329"/>
      <c r="AL29" s="329"/>
      <c r="AM29" s="329"/>
      <c r="AN29" s="329"/>
      <c r="AO29" s="258"/>
      <c r="AP29" s="291"/>
      <c r="AQ29" s="329"/>
      <c r="AR29" s="329"/>
      <c r="AS29" s="329"/>
      <c r="AT29" s="329"/>
      <c r="AU29" s="329"/>
      <c r="AV29" s="329"/>
      <c r="AW29" s="329"/>
      <c r="AX29" s="329"/>
      <c r="AY29" s="329"/>
      <c r="AZ29" s="292"/>
      <c r="BA29" s="80"/>
      <c r="BB29" s="80" t="s">
        <v>119</v>
      </c>
      <c r="BD29" s="80"/>
      <c r="BE29" s="80"/>
      <c r="BF29" s="80"/>
      <c r="BG29" s="27"/>
      <c r="BH29" s="28"/>
      <c r="BI29" s="80"/>
      <c r="BJ29" s="80"/>
      <c r="BK29" s="80"/>
      <c r="BL29" s="27"/>
      <c r="BM29" s="28"/>
      <c r="BN29" s="80" t="s">
        <v>107</v>
      </c>
      <c r="BO29" s="80"/>
      <c r="BP29" s="80"/>
      <c r="BQ29" s="27"/>
      <c r="BR29" s="28"/>
      <c r="BS29" s="80"/>
      <c r="BT29" s="80"/>
      <c r="BU29" s="80"/>
      <c r="BV29" s="31"/>
      <c r="BW29" s="26"/>
      <c r="BX29" s="80"/>
      <c r="BY29" s="31"/>
      <c r="BZ29" s="26"/>
      <c r="CA29" s="329"/>
      <c r="CB29" s="329"/>
      <c r="CC29" s="329"/>
      <c r="CD29" s="329"/>
      <c r="CE29" s="335"/>
      <c r="CF29" s="28"/>
      <c r="CG29" s="329"/>
      <c r="CH29" s="329"/>
      <c r="CI29" s="329"/>
      <c r="CJ29" s="329"/>
      <c r="CK29" s="329"/>
      <c r="CL29" s="335"/>
      <c r="CM29" s="28"/>
      <c r="CN29" s="329"/>
      <c r="CO29" s="329"/>
      <c r="CP29" s="329"/>
      <c r="CQ29" s="329"/>
      <c r="CR29" s="335"/>
      <c r="CS29" s="28"/>
      <c r="CT29" s="329"/>
      <c r="CU29" s="329"/>
      <c r="CV29" s="329"/>
      <c r="CW29" s="329"/>
      <c r="CX29" s="329"/>
      <c r="CY29" s="334"/>
      <c r="CZ29" s="26"/>
      <c r="DA29" s="329"/>
      <c r="DB29" s="329"/>
      <c r="DC29" s="329"/>
      <c r="DD29" s="335"/>
      <c r="DE29" s="28"/>
      <c r="DF29" s="329"/>
      <c r="DG29" s="329"/>
      <c r="DH29" s="329"/>
      <c r="DI29" s="329"/>
      <c r="DJ29" s="335"/>
      <c r="DK29" s="257"/>
      <c r="DL29" s="329"/>
      <c r="DM29" s="329"/>
      <c r="DN29" s="329"/>
      <c r="DO29" s="329"/>
      <c r="DP29" s="293"/>
      <c r="DQ29" s="26"/>
      <c r="DR29" s="329"/>
      <c r="DS29" s="329"/>
      <c r="DT29" s="329"/>
      <c r="DU29" s="329"/>
      <c r="DV29" s="335"/>
      <c r="DW29" s="28"/>
      <c r="DX29" s="329"/>
      <c r="DY29" s="329"/>
      <c r="DZ29" s="329"/>
      <c r="EA29" s="329"/>
      <c r="EB29" s="329"/>
      <c r="EC29" s="329"/>
      <c r="ED29" s="329"/>
      <c r="EE29" s="31"/>
      <c r="EF29" s="26"/>
      <c r="EG29" s="329"/>
      <c r="EH29" s="329"/>
      <c r="EI29" s="329"/>
      <c r="EJ29" s="329"/>
      <c r="EK29" s="329"/>
      <c r="EL29" s="31"/>
    </row>
    <row r="30" spans="1:142" x14ac:dyDescent="0.25">
      <c r="A30" s="26"/>
      <c r="B30" s="80"/>
      <c r="C30" s="27"/>
      <c r="D30" s="28"/>
      <c r="E30" s="308"/>
      <c r="F30" s="308"/>
      <c r="G30" s="308"/>
      <c r="H30" s="308"/>
      <c r="I30" s="308"/>
      <c r="J30" s="308"/>
      <c r="K30" s="308"/>
      <c r="L30" s="308"/>
      <c r="M30" s="308"/>
      <c r="N30" s="164"/>
      <c r="O30" s="28"/>
      <c r="P30" s="329"/>
      <c r="Q30" s="329"/>
      <c r="R30" s="329"/>
      <c r="S30" s="329"/>
      <c r="T30" s="335"/>
      <c r="U30" s="28"/>
      <c r="V30" s="329"/>
      <c r="W30" s="329"/>
      <c r="X30" s="329"/>
      <c r="Y30" s="335"/>
      <c r="Z30" s="80"/>
      <c r="AA30" s="329"/>
      <c r="AB30" s="329"/>
      <c r="AC30" s="329"/>
      <c r="AD30" s="335"/>
      <c r="AE30" s="28"/>
      <c r="AF30" s="329"/>
      <c r="AG30" s="329"/>
      <c r="AH30" s="329"/>
      <c r="AI30" s="335"/>
      <c r="AJ30" s="28"/>
      <c r="AK30" s="329"/>
      <c r="AL30" s="329"/>
      <c r="AM30" s="329"/>
      <c r="AN30" s="329"/>
      <c r="AO30" s="258"/>
      <c r="AP30" s="291"/>
      <c r="AQ30" s="329"/>
      <c r="AR30" s="329"/>
      <c r="AS30" s="329"/>
      <c r="AT30" s="329"/>
      <c r="AU30" s="329"/>
      <c r="AV30" s="329"/>
      <c r="AW30" s="329"/>
      <c r="AX30" s="329"/>
      <c r="AY30" s="329"/>
      <c r="AZ30" s="292"/>
      <c r="BA30" s="80"/>
      <c r="BC30" s="80" t="s">
        <v>120</v>
      </c>
      <c r="BD30" s="80"/>
      <c r="BE30" s="80"/>
      <c r="BF30" s="80"/>
      <c r="BG30" s="27"/>
      <c r="BH30" s="28"/>
      <c r="BI30" s="80"/>
      <c r="BJ30" s="80"/>
      <c r="BK30" s="80"/>
      <c r="BL30" s="27"/>
      <c r="BM30" s="28"/>
      <c r="BN30" s="80" t="s">
        <v>109</v>
      </c>
      <c r="BO30" s="80"/>
      <c r="BP30" s="80"/>
      <c r="BQ30" s="27"/>
      <c r="BR30" s="28"/>
      <c r="BS30" s="80"/>
      <c r="BT30" s="80"/>
      <c r="BU30" s="80"/>
      <c r="BV30" s="31"/>
      <c r="BW30" s="26"/>
      <c r="BX30" s="80"/>
      <c r="BY30" s="31"/>
      <c r="BZ30" s="26"/>
      <c r="CA30" s="329"/>
      <c r="CB30" s="329"/>
      <c r="CC30" s="329"/>
      <c r="CD30" s="329"/>
      <c r="CE30" s="335"/>
      <c r="CF30" s="28"/>
      <c r="CG30" s="329"/>
      <c r="CH30" s="329"/>
      <c r="CI30" s="329"/>
      <c r="CJ30" s="329"/>
      <c r="CK30" s="329"/>
      <c r="CL30" s="335"/>
      <c r="CM30" s="28"/>
      <c r="CN30" s="329"/>
      <c r="CO30" s="329"/>
      <c r="CP30" s="329"/>
      <c r="CQ30" s="329"/>
      <c r="CR30" s="335"/>
      <c r="CS30" s="28"/>
      <c r="CT30" s="329"/>
      <c r="CU30" s="329"/>
      <c r="CV30" s="329"/>
      <c r="CW30" s="329"/>
      <c r="CX30" s="329"/>
      <c r="CY30" s="334"/>
      <c r="CZ30" s="26"/>
      <c r="DA30" s="329"/>
      <c r="DB30" s="329"/>
      <c r="DC30" s="329"/>
      <c r="DD30" s="335"/>
      <c r="DE30" s="28"/>
      <c r="DF30" s="329"/>
      <c r="DG30" s="329"/>
      <c r="DH30" s="329"/>
      <c r="DI30" s="329"/>
      <c r="DJ30" s="335"/>
      <c r="DK30" s="257"/>
      <c r="DL30" s="329"/>
      <c r="DM30" s="329"/>
      <c r="DN30" s="329"/>
      <c r="DO30" s="329"/>
      <c r="DP30" s="293"/>
      <c r="DQ30" s="26"/>
      <c r="DR30" s="329"/>
      <c r="DS30" s="329"/>
      <c r="DT30" s="329"/>
      <c r="DU30" s="329"/>
      <c r="DV30" s="335"/>
      <c r="DW30" s="28"/>
      <c r="DX30" s="329"/>
      <c r="DY30" s="329"/>
      <c r="DZ30" s="329"/>
      <c r="EA30" s="329"/>
      <c r="EB30" s="329"/>
      <c r="EC30" s="329"/>
      <c r="ED30" s="329"/>
      <c r="EE30" s="31"/>
      <c r="EF30" s="26"/>
      <c r="EG30" s="329"/>
      <c r="EH30" s="329"/>
      <c r="EI30" s="329"/>
      <c r="EJ30" s="329"/>
      <c r="EK30" s="329"/>
      <c r="EL30" s="31"/>
    </row>
    <row r="31" spans="1:142" x14ac:dyDescent="0.25">
      <c r="A31" s="26"/>
      <c r="B31" s="80"/>
      <c r="C31" s="27"/>
      <c r="D31" s="28"/>
      <c r="E31" s="308"/>
      <c r="F31" s="308"/>
      <c r="G31" s="308"/>
      <c r="H31" s="308"/>
      <c r="I31" s="308"/>
      <c r="J31" s="308"/>
      <c r="K31" s="308"/>
      <c r="L31" s="308"/>
      <c r="M31" s="308"/>
      <c r="N31" s="164"/>
      <c r="O31" s="28"/>
      <c r="P31" s="329"/>
      <c r="Q31" s="329"/>
      <c r="R31" s="329"/>
      <c r="S31" s="329"/>
      <c r="T31" s="335"/>
      <c r="U31" s="28"/>
      <c r="V31" s="329"/>
      <c r="W31" s="329"/>
      <c r="X31" s="329"/>
      <c r="Y31" s="335"/>
      <c r="Z31" s="80"/>
      <c r="AA31" s="329"/>
      <c r="AB31" s="329"/>
      <c r="AC31" s="329"/>
      <c r="AD31" s="335"/>
      <c r="AE31" s="28"/>
      <c r="AF31" s="329"/>
      <c r="AG31" s="329"/>
      <c r="AH31" s="329"/>
      <c r="AI31" s="335"/>
      <c r="AJ31" s="28"/>
      <c r="AK31" s="329"/>
      <c r="AL31" s="329"/>
      <c r="AM31" s="329"/>
      <c r="AN31" s="329"/>
      <c r="AO31" s="258"/>
      <c r="AP31" s="291"/>
      <c r="AQ31" s="329"/>
      <c r="AR31" s="329"/>
      <c r="AS31" s="329"/>
      <c r="AT31" s="329"/>
      <c r="AU31" s="329"/>
      <c r="AV31" s="329"/>
      <c r="AW31" s="329"/>
      <c r="AX31" s="329"/>
      <c r="AY31" s="329"/>
      <c r="AZ31" s="292"/>
      <c r="BA31" s="80"/>
      <c r="BB31" s="80" t="s">
        <v>121</v>
      </c>
      <c r="BC31" s="80"/>
      <c r="BD31" s="80"/>
      <c r="BE31" s="80"/>
      <c r="BF31" s="80"/>
      <c r="BG31" s="27"/>
      <c r="BH31" s="28"/>
      <c r="BI31" s="80"/>
      <c r="BJ31" s="80"/>
      <c r="BK31" s="80"/>
      <c r="BL31" s="27"/>
      <c r="BM31" s="28"/>
      <c r="BN31" s="80" t="s">
        <v>110</v>
      </c>
      <c r="BO31" s="80"/>
      <c r="BP31" s="80"/>
      <c r="BQ31" s="27"/>
      <c r="BR31" s="28"/>
      <c r="BS31" s="80"/>
      <c r="BT31" s="80"/>
      <c r="BU31" s="80"/>
      <c r="BV31" s="31"/>
      <c r="BW31" s="26"/>
      <c r="BX31" s="80"/>
      <c r="BY31" s="31"/>
      <c r="BZ31" s="26"/>
      <c r="CA31" s="329"/>
      <c r="CB31" s="329"/>
      <c r="CC31" s="329"/>
      <c r="CD31" s="329"/>
      <c r="CE31" s="335"/>
      <c r="CF31" s="28"/>
      <c r="CG31" s="329"/>
      <c r="CH31" s="329"/>
      <c r="CI31" s="329"/>
      <c r="CJ31" s="329"/>
      <c r="CK31" s="329"/>
      <c r="CL31" s="335"/>
      <c r="CM31" s="28"/>
      <c r="CN31" s="329"/>
      <c r="CO31" s="329"/>
      <c r="CP31" s="329"/>
      <c r="CQ31" s="329"/>
      <c r="CR31" s="335"/>
      <c r="CS31" s="28"/>
      <c r="CT31" s="329"/>
      <c r="CU31" s="329"/>
      <c r="CV31" s="329"/>
      <c r="CW31" s="329"/>
      <c r="CX31" s="329"/>
      <c r="CY31" s="334"/>
      <c r="CZ31" s="26"/>
      <c r="DA31" s="329"/>
      <c r="DB31" s="329"/>
      <c r="DC31" s="329"/>
      <c r="DD31" s="335"/>
      <c r="DE31" s="28"/>
      <c r="DF31" s="329"/>
      <c r="DG31" s="329"/>
      <c r="DH31" s="329"/>
      <c r="DI31" s="329"/>
      <c r="DJ31" s="335"/>
      <c r="DK31" s="257"/>
      <c r="DL31" s="329"/>
      <c r="DM31" s="329"/>
      <c r="DN31" s="329"/>
      <c r="DO31" s="329"/>
      <c r="DP31" s="293"/>
      <c r="DQ31" s="26"/>
      <c r="DR31" s="329"/>
      <c r="DS31" s="329"/>
      <c r="DT31" s="329"/>
      <c r="DU31" s="329"/>
      <c r="DV31" s="335"/>
      <c r="DW31" s="61"/>
      <c r="DX31" s="329"/>
      <c r="DY31" s="329"/>
      <c r="DZ31" s="329"/>
      <c r="EA31" s="329"/>
      <c r="EB31" s="329"/>
      <c r="EC31" s="329"/>
      <c r="ED31" s="329"/>
      <c r="EE31" s="63"/>
      <c r="EF31" s="26"/>
      <c r="EG31" s="80" t="s">
        <v>123</v>
      </c>
      <c r="EH31" s="80"/>
      <c r="EI31" s="257"/>
      <c r="EJ31" s="257"/>
      <c r="EK31" s="257"/>
      <c r="EL31" s="31"/>
    </row>
    <row r="32" spans="1:142" x14ac:dyDescent="0.25">
      <c r="A32" s="26"/>
      <c r="B32" s="80"/>
      <c r="C32" s="27"/>
      <c r="D32" s="28"/>
      <c r="E32" s="308"/>
      <c r="F32" s="308"/>
      <c r="G32" s="308"/>
      <c r="H32" s="308"/>
      <c r="I32" s="308"/>
      <c r="J32" s="308"/>
      <c r="K32" s="308"/>
      <c r="L32" s="308"/>
      <c r="M32" s="308"/>
      <c r="N32" s="164"/>
      <c r="O32" s="28"/>
      <c r="P32" s="329"/>
      <c r="Q32" s="329"/>
      <c r="R32" s="329"/>
      <c r="S32" s="329"/>
      <c r="T32" s="335"/>
      <c r="U32" s="28"/>
      <c r="V32" s="329"/>
      <c r="W32" s="329"/>
      <c r="X32" s="329"/>
      <c r="Y32" s="335"/>
      <c r="Z32" s="80"/>
      <c r="AA32" s="329"/>
      <c r="AB32" s="329"/>
      <c r="AC32" s="329"/>
      <c r="AD32" s="335"/>
      <c r="AE32" s="28"/>
      <c r="AF32" s="329"/>
      <c r="AG32" s="329"/>
      <c r="AH32" s="329"/>
      <c r="AI32" s="335"/>
      <c r="AJ32" s="28"/>
      <c r="AK32" s="329"/>
      <c r="AL32" s="329"/>
      <c r="AM32" s="329"/>
      <c r="AN32" s="329"/>
      <c r="AO32" s="258"/>
      <c r="AP32" s="291"/>
      <c r="AQ32" s="329"/>
      <c r="AR32" s="329"/>
      <c r="AS32" s="329"/>
      <c r="AT32" s="329"/>
      <c r="AU32" s="329"/>
      <c r="AV32" s="329"/>
      <c r="AW32" s="329"/>
      <c r="AX32" s="329"/>
      <c r="AY32" s="329"/>
      <c r="AZ32" s="292"/>
      <c r="BA32" s="80"/>
      <c r="BB32" s="80" t="s">
        <v>122</v>
      </c>
      <c r="BC32" s="80"/>
      <c r="BD32" s="80"/>
      <c r="BE32" s="80"/>
      <c r="BF32" s="80"/>
      <c r="BG32" s="27"/>
      <c r="BH32" s="28"/>
      <c r="BI32" s="80"/>
      <c r="BJ32" s="80"/>
      <c r="BK32" s="80"/>
      <c r="BL32" s="27"/>
      <c r="BM32" s="28"/>
      <c r="BN32" s="80" t="s">
        <v>128</v>
      </c>
      <c r="BO32" s="80"/>
      <c r="BP32" s="80"/>
      <c r="BQ32" s="27"/>
      <c r="BR32" s="28"/>
      <c r="BS32" s="80"/>
      <c r="BT32" s="80"/>
      <c r="BU32" s="80"/>
      <c r="BV32" s="31"/>
      <c r="BW32" s="26"/>
      <c r="BX32" s="80"/>
      <c r="BY32" s="31"/>
      <c r="BZ32" s="26"/>
      <c r="CA32" s="329"/>
      <c r="CB32" s="329"/>
      <c r="CC32" s="329"/>
      <c r="CD32" s="329"/>
      <c r="CE32" s="335"/>
      <c r="CF32" s="28"/>
      <c r="CG32" s="329"/>
      <c r="CH32" s="329"/>
      <c r="CI32" s="329"/>
      <c r="CJ32" s="329"/>
      <c r="CK32" s="329"/>
      <c r="CL32" s="335"/>
      <c r="CM32" s="28"/>
      <c r="CN32" s="329"/>
      <c r="CO32" s="329"/>
      <c r="CP32" s="329"/>
      <c r="CQ32" s="329"/>
      <c r="CR32" s="335"/>
      <c r="CS32" s="28"/>
      <c r="CT32" s="329"/>
      <c r="CU32" s="329"/>
      <c r="CV32" s="329"/>
      <c r="CW32" s="329"/>
      <c r="CX32" s="329"/>
      <c r="CY32" s="334"/>
      <c r="CZ32" s="26"/>
      <c r="DA32" s="329"/>
      <c r="DB32" s="329"/>
      <c r="DC32" s="329"/>
      <c r="DD32" s="335"/>
      <c r="DE32" s="28"/>
      <c r="DF32" s="329"/>
      <c r="DG32" s="329"/>
      <c r="DH32" s="329"/>
      <c r="DI32" s="329"/>
      <c r="DJ32" s="335"/>
      <c r="DK32" s="257"/>
      <c r="DL32" s="329"/>
      <c r="DM32" s="329"/>
      <c r="DN32" s="329"/>
      <c r="DO32" s="329"/>
      <c r="DP32" s="293"/>
      <c r="DQ32" s="26"/>
      <c r="DR32" s="329"/>
      <c r="DS32" s="329"/>
      <c r="DT32" s="329"/>
      <c r="DU32" s="329"/>
      <c r="DV32" s="335"/>
      <c r="DW32" s="61"/>
      <c r="DX32" s="329"/>
      <c r="DY32" s="329"/>
      <c r="DZ32" s="329"/>
      <c r="EA32" s="329"/>
      <c r="EB32" s="329"/>
      <c r="EC32" s="329"/>
      <c r="ED32" s="329"/>
      <c r="EE32" s="63"/>
      <c r="EF32" s="26"/>
      <c r="EH32" s="80" t="s">
        <v>126</v>
      </c>
      <c r="EI32" s="80"/>
      <c r="EJ32" s="80"/>
      <c r="EK32" s="80"/>
      <c r="EL32" s="31"/>
    </row>
    <row r="33" spans="1:142" x14ac:dyDescent="0.25">
      <c r="A33" s="26"/>
      <c r="B33" s="80"/>
      <c r="C33" s="27"/>
      <c r="D33" s="28"/>
      <c r="E33" s="308"/>
      <c r="F33" s="308"/>
      <c r="G33" s="308"/>
      <c r="H33" s="308"/>
      <c r="I33" s="308"/>
      <c r="J33" s="308"/>
      <c r="K33" s="308"/>
      <c r="L33" s="308"/>
      <c r="M33" s="308"/>
      <c r="N33" s="164"/>
      <c r="O33" s="28"/>
      <c r="P33" s="329"/>
      <c r="Q33" s="329"/>
      <c r="R33" s="329"/>
      <c r="S33" s="329"/>
      <c r="T33" s="335"/>
      <c r="U33" s="28"/>
      <c r="V33" s="329"/>
      <c r="W33" s="329"/>
      <c r="X33" s="329"/>
      <c r="Y33" s="335"/>
      <c r="Z33" s="80"/>
      <c r="AA33" s="329"/>
      <c r="AB33" s="329"/>
      <c r="AC33" s="329"/>
      <c r="AD33" s="335"/>
      <c r="AE33" s="28"/>
      <c r="AF33" s="329"/>
      <c r="AG33" s="329"/>
      <c r="AH33" s="329"/>
      <c r="AI33" s="335"/>
      <c r="AJ33" s="28"/>
      <c r="AK33" s="329"/>
      <c r="AL33" s="329"/>
      <c r="AM33" s="329"/>
      <c r="AN33" s="329"/>
      <c r="AO33" s="258"/>
      <c r="AP33" s="291"/>
      <c r="AQ33" s="329"/>
      <c r="AR33" s="329"/>
      <c r="AS33" s="329"/>
      <c r="AT33" s="329"/>
      <c r="AU33" s="329"/>
      <c r="AV33" s="329"/>
      <c r="AW33" s="329"/>
      <c r="AX33" s="329"/>
      <c r="AY33" s="329"/>
      <c r="AZ33" s="292"/>
      <c r="BA33" s="80"/>
      <c r="BC33" s="80" t="s">
        <v>124</v>
      </c>
      <c r="BD33" s="80"/>
      <c r="BE33" s="80"/>
      <c r="BF33" s="80"/>
      <c r="BG33" s="27"/>
      <c r="BH33" s="28"/>
      <c r="BI33" s="80"/>
      <c r="BJ33" s="80"/>
      <c r="BK33" s="80"/>
      <c r="BL33" s="27"/>
      <c r="BM33" s="28"/>
      <c r="BN33" s="80" t="s">
        <v>131</v>
      </c>
      <c r="BO33" s="80"/>
      <c r="BP33" s="80"/>
      <c r="BQ33" s="27"/>
      <c r="BR33" s="28"/>
      <c r="BS33" s="80"/>
      <c r="BT33" s="80"/>
      <c r="BU33" s="80"/>
      <c r="BV33" s="31"/>
      <c r="BW33" s="26"/>
      <c r="BX33" s="80"/>
      <c r="BY33" s="31"/>
      <c r="BZ33" s="26"/>
      <c r="CA33" s="329"/>
      <c r="CB33" s="329"/>
      <c r="CC33" s="329"/>
      <c r="CD33" s="329"/>
      <c r="CE33" s="335"/>
      <c r="CF33" s="28"/>
      <c r="CG33" s="329"/>
      <c r="CH33" s="329"/>
      <c r="CI33" s="329"/>
      <c r="CJ33" s="329"/>
      <c r="CK33" s="329"/>
      <c r="CL33" s="335"/>
      <c r="CM33" s="28"/>
      <c r="CN33" s="329"/>
      <c r="CO33" s="329"/>
      <c r="CP33" s="329"/>
      <c r="CQ33" s="329"/>
      <c r="CR33" s="335"/>
      <c r="CS33" s="28"/>
      <c r="CT33" s="329"/>
      <c r="CU33" s="329"/>
      <c r="CV33" s="329"/>
      <c r="CW33" s="329"/>
      <c r="CX33" s="329"/>
      <c r="CY33" s="334"/>
      <c r="CZ33" s="26"/>
      <c r="DA33" s="329"/>
      <c r="DB33" s="329"/>
      <c r="DC33" s="329"/>
      <c r="DD33" s="335"/>
      <c r="DE33" s="28"/>
      <c r="DF33" s="329"/>
      <c r="DG33" s="329"/>
      <c r="DH33" s="329"/>
      <c r="DI33" s="329"/>
      <c r="DJ33" s="335"/>
      <c r="DK33" s="257"/>
      <c r="DL33" s="329"/>
      <c r="DM33" s="329"/>
      <c r="DN33" s="329"/>
      <c r="DO33" s="329"/>
      <c r="DP33" s="293"/>
      <c r="DQ33" s="26"/>
      <c r="DR33" s="329"/>
      <c r="DS33" s="329"/>
      <c r="DT33" s="329"/>
      <c r="DU33" s="329"/>
      <c r="DV33" s="335"/>
      <c r="DW33" s="28"/>
      <c r="DX33" s="329"/>
      <c r="DY33" s="329"/>
      <c r="DZ33" s="329"/>
      <c r="EA33" s="329"/>
      <c r="EB33" s="329"/>
      <c r="EC33" s="329"/>
      <c r="ED33" s="329"/>
      <c r="EE33" s="31"/>
      <c r="EF33" s="26"/>
      <c r="EG33" s="80" t="s">
        <v>129</v>
      </c>
      <c r="EH33" s="80"/>
      <c r="EI33" s="80"/>
      <c r="EJ33" s="80"/>
      <c r="EK33" s="80"/>
      <c r="EL33" s="31"/>
    </row>
    <row r="34" spans="1:142" x14ac:dyDescent="0.25">
      <c r="A34" s="26"/>
      <c r="B34" s="80"/>
      <c r="C34" s="27"/>
      <c r="D34" s="28"/>
      <c r="E34" s="308"/>
      <c r="F34" s="308"/>
      <c r="G34" s="308"/>
      <c r="H34" s="308"/>
      <c r="I34" s="308"/>
      <c r="J34" s="308"/>
      <c r="K34" s="308"/>
      <c r="L34" s="308"/>
      <c r="M34" s="308"/>
      <c r="N34" s="27"/>
      <c r="O34" s="28"/>
      <c r="P34" s="329"/>
      <c r="Q34" s="329"/>
      <c r="R34" s="329"/>
      <c r="S34" s="329"/>
      <c r="T34" s="335"/>
      <c r="U34" s="28"/>
      <c r="V34" s="329"/>
      <c r="W34" s="329"/>
      <c r="X34" s="329"/>
      <c r="Y34" s="335"/>
      <c r="Z34" s="80"/>
      <c r="AA34" s="329"/>
      <c r="AB34" s="329"/>
      <c r="AC34" s="329"/>
      <c r="AD34" s="335"/>
      <c r="AE34" s="28"/>
      <c r="AF34" s="329"/>
      <c r="AG34" s="329"/>
      <c r="AH34" s="329"/>
      <c r="AI34" s="335"/>
      <c r="AJ34" s="28"/>
      <c r="AK34" s="329"/>
      <c r="AL34" s="329"/>
      <c r="AM34" s="329"/>
      <c r="AN34" s="329"/>
      <c r="AO34" s="258"/>
      <c r="AP34" s="291"/>
      <c r="AQ34" s="329"/>
      <c r="AR34" s="329"/>
      <c r="AS34" s="329"/>
      <c r="AT34" s="329"/>
      <c r="AU34" s="329"/>
      <c r="AV34" s="329"/>
      <c r="AW34" s="329"/>
      <c r="AX34" s="329"/>
      <c r="AY34" s="329"/>
      <c r="AZ34" s="292"/>
      <c r="BA34" s="80"/>
      <c r="BC34" s="80" t="s">
        <v>127</v>
      </c>
      <c r="BD34" s="80"/>
      <c r="BE34" s="80"/>
      <c r="BF34" s="80"/>
      <c r="BG34" s="27"/>
      <c r="BH34" s="28"/>
      <c r="BI34" s="80"/>
      <c r="BJ34" s="80"/>
      <c r="BK34" s="80"/>
      <c r="BL34" s="27"/>
      <c r="BM34" s="28"/>
      <c r="BN34" s="80" t="s">
        <v>115</v>
      </c>
      <c r="BO34" s="80"/>
      <c r="BP34" s="80"/>
      <c r="BQ34" s="27"/>
      <c r="BR34" s="28"/>
      <c r="BS34" s="80"/>
      <c r="BT34" s="80"/>
      <c r="BU34" s="80"/>
      <c r="BV34" s="31"/>
      <c r="BW34" s="26"/>
      <c r="BX34" s="80"/>
      <c r="BY34" s="31"/>
      <c r="BZ34" s="26"/>
      <c r="CA34" s="329"/>
      <c r="CB34" s="329"/>
      <c r="CC34" s="329"/>
      <c r="CD34" s="329"/>
      <c r="CE34" s="335"/>
      <c r="CF34" s="28"/>
      <c r="CG34" s="329"/>
      <c r="CH34" s="329"/>
      <c r="CI34" s="329"/>
      <c r="CJ34" s="329"/>
      <c r="CK34" s="329"/>
      <c r="CL34" s="335"/>
      <c r="CM34" s="28"/>
      <c r="CN34" s="329"/>
      <c r="CO34" s="329"/>
      <c r="CP34" s="329"/>
      <c r="CQ34" s="329"/>
      <c r="CR34" s="335"/>
      <c r="CS34" s="28"/>
      <c r="CT34" s="329"/>
      <c r="CU34" s="329"/>
      <c r="CV34" s="329"/>
      <c r="CW34" s="329"/>
      <c r="CX34" s="329"/>
      <c r="CY34" s="334"/>
      <c r="CZ34" s="26"/>
      <c r="DA34" s="329"/>
      <c r="DB34" s="329"/>
      <c r="DC34" s="329"/>
      <c r="DD34" s="335"/>
      <c r="DE34" s="28"/>
      <c r="DF34" s="329"/>
      <c r="DG34" s="329"/>
      <c r="DH34" s="329"/>
      <c r="DI34" s="329"/>
      <c r="DJ34" s="335"/>
      <c r="DK34" s="257"/>
      <c r="DL34" s="329"/>
      <c r="DM34" s="329"/>
      <c r="DN34" s="329"/>
      <c r="DO34" s="329"/>
      <c r="DP34" s="293"/>
      <c r="DQ34" s="26"/>
      <c r="DR34" s="329"/>
      <c r="DS34" s="329"/>
      <c r="DT34" s="329"/>
      <c r="DU34" s="329"/>
      <c r="DV34" s="335"/>
      <c r="DW34" s="28"/>
      <c r="DX34" s="329"/>
      <c r="DY34" s="329"/>
      <c r="DZ34" s="329"/>
      <c r="EA34" s="329"/>
      <c r="EB34" s="329"/>
      <c r="EC34" s="329"/>
      <c r="ED34" s="329"/>
      <c r="EE34" s="31"/>
      <c r="EF34" s="26"/>
      <c r="EG34" s="80"/>
      <c r="EH34" s="80" t="s">
        <v>132</v>
      </c>
      <c r="EI34" s="64"/>
      <c r="EJ34" s="64"/>
      <c r="EK34" s="64"/>
      <c r="EL34" s="31"/>
    </row>
    <row r="35" spans="1:142" x14ac:dyDescent="0.25">
      <c r="A35" s="26"/>
      <c r="B35" s="80"/>
      <c r="C35" s="27"/>
      <c r="D35" s="28"/>
      <c r="E35" s="308"/>
      <c r="F35" s="308"/>
      <c r="G35" s="308"/>
      <c r="H35" s="308"/>
      <c r="I35" s="308"/>
      <c r="J35" s="308"/>
      <c r="K35" s="308"/>
      <c r="L35" s="308"/>
      <c r="M35" s="308"/>
      <c r="N35" s="27"/>
      <c r="O35" s="28"/>
      <c r="P35" s="329"/>
      <c r="Q35" s="329"/>
      <c r="R35" s="329"/>
      <c r="S35" s="329"/>
      <c r="T35" s="335"/>
      <c r="U35" s="28"/>
      <c r="V35" s="329"/>
      <c r="W35" s="329"/>
      <c r="X35" s="329"/>
      <c r="Y35" s="335"/>
      <c r="Z35" s="80"/>
      <c r="AA35" s="329"/>
      <c r="AB35" s="329"/>
      <c r="AC35" s="329"/>
      <c r="AD35" s="335"/>
      <c r="AE35" s="28"/>
      <c r="AF35" s="329"/>
      <c r="AG35" s="329"/>
      <c r="AH35" s="329"/>
      <c r="AI35" s="335"/>
      <c r="AJ35" s="28"/>
      <c r="AK35" s="329"/>
      <c r="AL35" s="329"/>
      <c r="AM35" s="329"/>
      <c r="AN35" s="329"/>
      <c r="AO35" s="258"/>
      <c r="AP35" s="291"/>
      <c r="AQ35" s="329"/>
      <c r="AR35" s="329"/>
      <c r="AS35" s="329"/>
      <c r="AT35" s="329"/>
      <c r="AU35" s="329"/>
      <c r="AV35" s="329"/>
      <c r="AW35" s="329"/>
      <c r="AX35" s="329"/>
      <c r="AY35" s="329"/>
      <c r="AZ35" s="292"/>
      <c r="BA35" s="80"/>
      <c r="BC35" s="80" t="s">
        <v>130</v>
      </c>
      <c r="BD35" s="80"/>
      <c r="BE35" s="80"/>
      <c r="BF35" s="80"/>
      <c r="BG35" s="27"/>
      <c r="BH35" s="28"/>
      <c r="BI35" s="80"/>
      <c r="BJ35" s="80"/>
      <c r="BK35" s="80"/>
      <c r="BL35" s="27"/>
      <c r="BM35" s="28"/>
      <c r="BN35" s="80"/>
      <c r="BO35" s="80"/>
      <c r="BP35" s="80"/>
      <c r="BQ35" s="27"/>
      <c r="BR35" s="28"/>
      <c r="BS35" s="80"/>
      <c r="BT35" s="80"/>
      <c r="BU35" s="80"/>
      <c r="BV35" s="31"/>
      <c r="BW35" s="26"/>
      <c r="BX35" s="80"/>
      <c r="BY35" s="31"/>
      <c r="BZ35" s="26"/>
      <c r="CA35" s="329"/>
      <c r="CB35" s="329"/>
      <c r="CC35" s="329"/>
      <c r="CD35" s="329"/>
      <c r="CE35" s="335"/>
      <c r="CF35" s="28"/>
      <c r="CG35" s="329"/>
      <c r="CH35" s="329"/>
      <c r="CI35" s="329"/>
      <c r="CJ35" s="329"/>
      <c r="CK35" s="329"/>
      <c r="CL35" s="335"/>
      <c r="CM35" s="28"/>
      <c r="CN35" s="329"/>
      <c r="CO35" s="329"/>
      <c r="CP35" s="329"/>
      <c r="CQ35" s="329"/>
      <c r="CR35" s="335"/>
      <c r="CS35" s="28"/>
      <c r="CT35" s="329"/>
      <c r="CU35" s="329"/>
      <c r="CV35" s="329"/>
      <c r="CW35" s="329"/>
      <c r="CX35" s="329"/>
      <c r="CY35" s="334"/>
      <c r="CZ35" s="26"/>
      <c r="DA35" s="329"/>
      <c r="DB35" s="329"/>
      <c r="DC35" s="329"/>
      <c r="DD35" s="335"/>
      <c r="DE35" s="28"/>
      <c r="DF35" s="329"/>
      <c r="DG35" s="329"/>
      <c r="DH35" s="329"/>
      <c r="DI35" s="329"/>
      <c r="DJ35" s="335"/>
      <c r="DK35" s="80"/>
      <c r="DL35" s="329"/>
      <c r="DM35" s="329"/>
      <c r="DN35" s="329"/>
      <c r="DO35" s="329"/>
      <c r="DP35" s="31"/>
      <c r="DQ35" s="26"/>
      <c r="DR35" s="329"/>
      <c r="DS35" s="329"/>
      <c r="DT35" s="329"/>
      <c r="DU35" s="329"/>
      <c r="DV35" s="335"/>
      <c r="DW35" s="28"/>
      <c r="DX35" s="329"/>
      <c r="DY35" s="329"/>
      <c r="DZ35" s="329"/>
      <c r="EA35" s="329"/>
      <c r="EB35" s="329"/>
      <c r="EC35" s="329"/>
      <c r="ED35" s="329"/>
      <c r="EE35" s="31"/>
      <c r="EF35" s="26"/>
      <c r="EG35" s="80" t="s">
        <v>135</v>
      </c>
      <c r="EH35" s="80"/>
      <c r="EI35" s="80"/>
      <c r="EJ35" s="80"/>
      <c r="EK35" s="80"/>
      <c r="EL35" s="31"/>
    </row>
    <row r="36" spans="1:142" x14ac:dyDescent="0.25">
      <c r="A36" s="26"/>
      <c r="B36" s="80"/>
      <c r="C36" s="27"/>
      <c r="D36" s="28"/>
      <c r="E36" s="308"/>
      <c r="F36" s="308"/>
      <c r="G36" s="308"/>
      <c r="H36" s="308"/>
      <c r="I36" s="308"/>
      <c r="J36" s="308"/>
      <c r="K36" s="308"/>
      <c r="L36" s="308"/>
      <c r="M36" s="308"/>
      <c r="N36" s="27"/>
      <c r="O36" s="28"/>
      <c r="P36" s="80" t="s">
        <v>133</v>
      </c>
      <c r="Q36" s="80"/>
      <c r="R36" s="80"/>
      <c r="S36" s="80"/>
      <c r="T36" s="27"/>
      <c r="U36" s="28"/>
      <c r="V36" s="329"/>
      <c r="W36" s="329"/>
      <c r="X36" s="329"/>
      <c r="Y36" s="335"/>
      <c r="Z36" s="80"/>
      <c r="AA36" s="329"/>
      <c r="AB36" s="329"/>
      <c r="AC36" s="329"/>
      <c r="AD36" s="335"/>
      <c r="AE36" s="28"/>
      <c r="AF36" s="329"/>
      <c r="AG36" s="329"/>
      <c r="AH36" s="329"/>
      <c r="AI36" s="335"/>
      <c r="AJ36" s="28"/>
      <c r="AK36" s="329"/>
      <c r="AL36" s="329"/>
      <c r="AM36" s="329"/>
      <c r="AN36" s="329"/>
      <c r="AO36" s="258"/>
      <c r="AP36" s="291"/>
      <c r="AQ36" s="329"/>
      <c r="AR36" s="329"/>
      <c r="AS36" s="329"/>
      <c r="AT36" s="329"/>
      <c r="AU36" s="329"/>
      <c r="AV36" s="329"/>
      <c r="AW36" s="329"/>
      <c r="AX36" s="329"/>
      <c r="AY36" s="329"/>
      <c r="AZ36" s="292"/>
      <c r="BA36" s="80"/>
      <c r="BC36" s="80" t="s">
        <v>134</v>
      </c>
      <c r="BD36" s="80"/>
      <c r="BE36" s="80"/>
      <c r="BF36" s="80"/>
      <c r="BG36" s="27"/>
      <c r="BH36" s="28"/>
      <c r="BI36" s="80"/>
      <c r="BJ36" s="80"/>
      <c r="BK36" s="80"/>
      <c r="BL36" s="27"/>
      <c r="BM36" s="28"/>
      <c r="BN36" s="80"/>
      <c r="BO36" s="80"/>
      <c r="BP36" s="80"/>
      <c r="BQ36" s="27"/>
      <c r="BR36" s="28"/>
      <c r="BS36" s="80"/>
      <c r="BT36" s="80"/>
      <c r="BU36" s="80"/>
      <c r="BV36" s="31"/>
      <c r="BW36" s="26"/>
      <c r="BX36" s="80"/>
      <c r="BY36" s="31"/>
      <c r="BZ36" s="26"/>
      <c r="CA36" s="329"/>
      <c r="CB36" s="329"/>
      <c r="CC36" s="329"/>
      <c r="CD36" s="329"/>
      <c r="CE36" s="335"/>
      <c r="CF36" s="28"/>
      <c r="CG36" s="329"/>
      <c r="CH36" s="329"/>
      <c r="CI36" s="329"/>
      <c r="CJ36" s="329"/>
      <c r="CK36" s="329"/>
      <c r="CL36" s="335"/>
      <c r="CM36" s="28"/>
      <c r="CN36" s="329"/>
      <c r="CO36" s="329"/>
      <c r="CP36" s="329"/>
      <c r="CQ36" s="329"/>
      <c r="CR36" s="335"/>
      <c r="CS36" s="28"/>
      <c r="CT36" s="329"/>
      <c r="CU36" s="329"/>
      <c r="CV36" s="329"/>
      <c r="CW36" s="329"/>
      <c r="CX36" s="329"/>
      <c r="CY36" s="334"/>
      <c r="CZ36" s="26"/>
      <c r="DA36" s="329"/>
      <c r="DB36" s="329"/>
      <c r="DC36" s="329"/>
      <c r="DD36" s="335"/>
      <c r="DE36" s="28"/>
      <c r="DF36" s="80" t="s">
        <v>133</v>
      </c>
      <c r="DG36" s="80"/>
      <c r="DH36" s="80"/>
      <c r="DI36" s="80"/>
      <c r="DJ36" s="27"/>
      <c r="DK36" s="80"/>
      <c r="DL36" s="80" t="s">
        <v>133</v>
      </c>
      <c r="DM36" s="80"/>
      <c r="DN36" s="80"/>
      <c r="DO36" s="80"/>
      <c r="DP36" s="31"/>
      <c r="DQ36" s="26"/>
      <c r="DR36" s="329"/>
      <c r="DS36" s="329"/>
      <c r="DT36" s="329"/>
      <c r="DU36" s="329"/>
      <c r="DV36" s="335"/>
      <c r="DW36" s="28"/>
      <c r="DX36" s="80" t="s">
        <v>133</v>
      </c>
      <c r="DY36" s="80"/>
      <c r="DZ36" s="80"/>
      <c r="EA36" s="80"/>
      <c r="EB36" s="80"/>
      <c r="EC36" s="80"/>
      <c r="ED36" s="80"/>
      <c r="EE36" s="31"/>
      <c r="EF36" s="26"/>
      <c r="EH36" s="80" t="s">
        <v>137</v>
      </c>
      <c r="EI36" s="80"/>
      <c r="EJ36" s="80"/>
      <c r="EK36" s="80"/>
      <c r="EL36" s="31"/>
    </row>
    <row r="37" spans="1:142" x14ac:dyDescent="0.25">
      <c r="A37" s="26"/>
      <c r="B37" s="80"/>
      <c r="C37" s="27"/>
      <c r="D37" s="28"/>
      <c r="E37" s="308"/>
      <c r="F37" s="308"/>
      <c r="G37" s="308"/>
      <c r="H37" s="308"/>
      <c r="I37" s="308"/>
      <c r="J37" s="308"/>
      <c r="K37" s="308"/>
      <c r="L37" s="308"/>
      <c r="M37" s="308"/>
      <c r="N37" s="27"/>
      <c r="O37" s="28"/>
      <c r="P37" s="80" t="s">
        <v>136</v>
      </c>
      <c r="Q37" s="80"/>
      <c r="R37" s="80"/>
      <c r="S37" s="80"/>
      <c r="T37" s="27"/>
      <c r="U37" s="28"/>
      <c r="V37" s="329"/>
      <c r="W37" s="329"/>
      <c r="X37" s="329"/>
      <c r="Y37" s="335"/>
      <c r="Z37" s="80"/>
      <c r="AA37" s="329"/>
      <c r="AB37" s="329"/>
      <c r="AC37" s="329"/>
      <c r="AD37" s="335"/>
      <c r="AE37" s="28"/>
      <c r="AF37" s="329"/>
      <c r="AG37" s="329"/>
      <c r="AH37" s="329"/>
      <c r="AI37" s="335"/>
      <c r="AJ37" s="28"/>
      <c r="AK37" s="329"/>
      <c r="AL37" s="329"/>
      <c r="AM37" s="329"/>
      <c r="AN37" s="329"/>
      <c r="AO37" s="258"/>
      <c r="AP37" s="291"/>
      <c r="AQ37" s="329"/>
      <c r="AR37" s="329"/>
      <c r="AS37" s="329"/>
      <c r="AT37" s="329"/>
      <c r="AU37" s="329"/>
      <c r="AV37" s="329"/>
      <c r="AW37" s="329"/>
      <c r="AX37" s="329"/>
      <c r="AY37" s="329"/>
      <c r="AZ37" s="292"/>
      <c r="BA37" s="80"/>
      <c r="BC37" s="80"/>
      <c r="BD37" s="80"/>
      <c r="BE37" s="80"/>
      <c r="BF37" s="80"/>
      <c r="BG37" s="27"/>
      <c r="BH37" s="28"/>
      <c r="BI37" s="80"/>
      <c r="BJ37" s="80"/>
      <c r="BK37" s="80"/>
      <c r="BL37" s="27"/>
      <c r="BM37" s="28"/>
      <c r="BN37" s="80"/>
      <c r="BO37" s="80"/>
      <c r="BP37" s="80"/>
      <c r="BQ37" s="27"/>
      <c r="BR37" s="28"/>
      <c r="BS37" s="80"/>
      <c r="BT37" s="80"/>
      <c r="BU37" s="80"/>
      <c r="BV37" s="31"/>
      <c r="BW37" s="26"/>
      <c r="BX37" s="80"/>
      <c r="BY37" s="31"/>
      <c r="BZ37" s="26"/>
      <c r="CA37" s="329"/>
      <c r="CB37" s="329"/>
      <c r="CC37" s="329"/>
      <c r="CD37" s="329"/>
      <c r="CE37" s="335"/>
      <c r="CF37" s="28"/>
      <c r="CG37" s="329"/>
      <c r="CH37" s="329"/>
      <c r="CI37" s="329"/>
      <c r="CJ37" s="329"/>
      <c r="CK37" s="329"/>
      <c r="CL37" s="335"/>
      <c r="CM37" s="28"/>
      <c r="CN37" s="329"/>
      <c r="CO37" s="329"/>
      <c r="CP37" s="329"/>
      <c r="CQ37" s="329"/>
      <c r="CR37" s="335"/>
      <c r="CS37" s="28"/>
      <c r="CT37" s="329"/>
      <c r="CU37" s="329"/>
      <c r="CV37" s="329"/>
      <c r="CW37" s="329"/>
      <c r="CX37" s="329"/>
      <c r="CY37" s="334"/>
      <c r="CZ37" s="26"/>
      <c r="DA37" s="329"/>
      <c r="DB37" s="329"/>
      <c r="DC37" s="329"/>
      <c r="DD37" s="335"/>
      <c r="DE37" s="28"/>
      <c r="DF37" s="80" t="s">
        <v>136</v>
      </c>
      <c r="DG37" s="80"/>
      <c r="DH37" s="80"/>
      <c r="DI37" s="80"/>
      <c r="DJ37" s="27"/>
      <c r="DK37" s="80"/>
      <c r="DL37" s="80" t="s">
        <v>136</v>
      </c>
      <c r="DM37" s="80"/>
      <c r="DN37" s="80"/>
      <c r="DO37" s="80"/>
      <c r="DP37" s="31"/>
      <c r="DQ37" s="26"/>
      <c r="DR37" s="140" t="s">
        <v>125</v>
      </c>
      <c r="DS37" s="140"/>
      <c r="DT37" s="3"/>
      <c r="DU37" s="3"/>
      <c r="DV37" s="58"/>
      <c r="DW37" s="28"/>
      <c r="DX37" s="80" t="s">
        <v>136</v>
      </c>
      <c r="DY37" s="80"/>
      <c r="DZ37" s="80"/>
      <c r="EA37" s="80"/>
      <c r="EB37" s="80"/>
      <c r="EC37" s="80"/>
      <c r="ED37" s="80"/>
      <c r="EE37" s="31"/>
      <c r="EF37" s="26"/>
      <c r="EG37" t="s">
        <v>138</v>
      </c>
      <c r="EH37" s="80"/>
      <c r="EI37" s="80"/>
      <c r="EJ37" s="80"/>
      <c r="EK37" s="80"/>
      <c r="EL37" s="31"/>
    </row>
    <row r="38" spans="1:142" ht="6" customHeight="1" x14ac:dyDescent="0.25">
      <c r="A38" s="35"/>
      <c r="B38" s="36"/>
      <c r="C38" s="37"/>
      <c r="D38" s="38"/>
      <c r="E38" s="36"/>
      <c r="F38" s="36"/>
      <c r="G38" s="36"/>
      <c r="H38" s="36"/>
      <c r="I38" s="36"/>
      <c r="J38" s="36"/>
      <c r="K38" s="36"/>
      <c r="L38" s="36"/>
      <c r="M38" s="36"/>
      <c r="N38" s="37"/>
      <c r="O38" s="38"/>
      <c r="P38" s="36"/>
      <c r="Q38" s="36"/>
      <c r="R38" s="36"/>
      <c r="S38" s="36"/>
      <c r="T38" s="37"/>
      <c r="U38" s="38"/>
      <c r="V38" s="36"/>
      <c r="W38" s="36"/>
      <c r="X38" s="36"/>
      <c r="Y38" s="37"/>
      <c r="Z38" s="36"/>
      <c r="AA38" s="36"/>
      <c r="AB38" s="36"/>
      <c r="AC38" s="36"/>
      <c r="AD38" s="37"/>
      <c r="AE38" s="38"/>
      <c r="AF38" s="36"/>
      <c r="AG38" s="36"/>
      <c r="AH38" s="36"/>
      <c r="AI38" s="37"/>
      <c r="AJ38" s="38"/>
      <c r="AK38" s="36"/>
      <c r="AL38" s="36"/>
      <c r="AM38" s="36"/>
      <c r="AN38" s="36"/>
      <c r="AO38" s="37"/>
      <c r="AP38" s="38"/>
      <c r="AQ38" s="36"/>
      <c r="AR38" s="36"/>
      <c r="AS38" s="36"/>
      <c r="AT38" s="36"/>
      <c r="AU38" s="36"/>
      <c r="AV38" s="36"/>
      <c r="AW38" s="36"/>
      <c r="AX38" s="36"/>
      <c r="AY38" s="36"/>
      <c r="AZ38" s="284"/>
      <c r="BA38" s="36"/>
      <c r="BB38" s="36"/>
      <c r="BC38" s="36"/>
      <c r="BD38" s="36"/>
      <c r="BE38" s="36"/>
      <c r="BF38" s="36"/>
      <c r="BG38" s="37"/>
      <c r="BH38" s="38"/>
      <c r="BI38" s="36"/>
      <c r="BJ38" s="36"/>
      <c r="BK38" s="36"/>
      <c r="BL38" s="37"/>
      <c r="BM38" s="38"/>
      <c r="BN38" s="36"/>
      <c r="BO38" s="36"/>
      <c r="BP38" s="36"/>
      <c r="BQ38" s="37"/>
      <c r="BR38" s="38"/>
      <c r="BS38" s="36"/>
      <c r="BT38" s="36"/>
      <c r="BU38" s="36"/>
      <c r="BV38" s="42"/>
      <c r="BW38" s="35"/>
      <c r="BX38" s="36"/>
      <c r="BY38" s="42"/>
      <c r="BZ38" s="35"/>
      <c r="CA38" s="50"/>
      <c r="CB38" s="50"/>
      <c r="CC38" s="50"/>
      <c r="CD38" s="50"/>
      <c r="CE38" s="65"/>
      <c r="CF38" s="66"/>
      <c r="CG38" s="50"/>
      <c r="CH38" s="36"/>
      <c r="CI38" s="36"/>
      <c r="CJ38" s="36"/>
      <c r="CK38" s="36"/>
      <c r="CL38" s="37"/>
      <c r="CM38" s="38"/>
      <c r="CN38" s="36"/>
      <c r="CO38" s="36"/>
      <c r="CP38" s="36"/>
      <c r="CQ38" s="36"/>
      <c r="CR38" s="37"/>
      <c r="CS38" s="38"/>
      <c r="CT38" s="36"/>
      <c r="CU38" s="36"/>
      <c r="CV38" s="36"/>
      <c r="CW38" s="36"/>
      <c r="CX38" s="36"/>
      <c r="CY38" s="42"/>
      <c r="CZ38" s="35"/>
      <c r="DA38" s="36"/>
      <c r="DB38" s="36"/>
      <c r="DC38" s="36"/>
      <c r="DD38" s="37"/>
      <c r="DE38" s="38"/>
      <c r="DF38" s="36"/>
      <c r="DG38" s="36"/>
      <c r="DH38" s="36"/>
      <c r="DI38" s="36"/>
      <c r="DJ38" s="37"/>
      <c r="DK38" s="36"/>
      <c r="DL38" s="36"/>
      <c r="DM38" s="36"/>
      <c r="DN38" s="36"/>
      <c r="DO38" s="36"/>
      <c r="DP38" s="42"/>
      <c r="DQ38" s="35"/>
      <c r="DR38" s="36"/>
      <c r="DS38" s="36"/>
      <c r="DT38" s="36"/>
      <c r="DU38" s="36"/>
      <c r="DV38" s="37"/>
      <c r="DW38" s="38"/>
      <c r="DX38" s="36"/>
      <c r="DY38" s="36"/>
      <c r="DZ38" s="36"/>
      <c r="EA38" s="36"/>
      <c r="EB38" s="36"/>
      <c r="EC38" s="36"/>
      <c r="ED38" s="36"/>
      <c r="EE38" s="42"/>
      <c r="EF38" s="35"/>
      <c r="EG38" s="36"/>
      <c r="EH38" s="36"/>
      <c r="EI38" s="36"/>
      <c r="EJ38" s="36"/>
      <c r="EK38" s="36"/>
      <c r="EL38" s="42"/>
    </row>
    <row r="39" spans="1:142" ht="6" customHeight="1" x14ac:dyDescent="0.25">
      <c r="A39" s="45"/>
      <c r="B39" s="46"/>
      <c r="C39" s="47"/>
      <c r="D39" s="48"/>
      <c r="E39" s="46"/>
      <c r="F39" s="46"/>
      <c r="G39" s="46"/>
      <c r="H39" s="46"/>
      <c r="I39" s="46"/>
      <c r="J39" s="46"/>
      <c r="K39" s="46"/>
      <c r="L39" s="46"/>
      <c r="M39" s="46"/>
      <c r="N39" s="47"/>
      <c r="O39" s="48"/>
      <c r="P39" s="46"/>
      <c r="Q39" s="46"/>
      <c r="R39" s="46"/>
      <c r="S39" s="46"/>
      <c r="T39" s="47"/>
      <c r="U39" s="48"/>
      <c r="V39" s="46"/>
      <c r="W39" s="46"/>
      <c r="X39" s="46"/>
      <c r="Y39" s="47"/>
      <c r="Z39" s="46"/>
      <c r="AA39" s="46"/>
      <c r="AB39" s="46"/>
      <c r="AC39" s="46"/>
      <c r="AD39" s="47"/>
      <c r="AE39" s="48"/>
      <c r="AF39" s="46"/>
      <c r="AG39" s="46"/>
      <c r="AH39" s="46"/>
      <c r="AI39" s="47"/>
      <c r="AJ39" s="48"/>
      <c r="AK39" s="46"/>
      <c r="AL39" s="46"/>
      <c r="AM39" s="46"/>
      <c r="AN39" s="46"/>
      <c r="AO39" s="47"/>
      <c r="AP39" s="48"/>
      <c r="AQ39" s="46"/>
      <c r="AR39" s="46"/>
      <c r="AS39" s="46"/>
      <c r="AT39" s="46"/>
      <c r="AU39" s="46"/>
      <c r="AV39" s="46"/>
      <c r="AW39" s="46"/>
      <c r="AX39" s="46"/>
      <c r="AY39" s="46"/>
      <c r="AZ39" s="285"/>
      <c r="BA39" s="46"/>
      <c r="BB39" s="46"/>
      <c r="BC39" s="46"/>
      <c r="BD39" s="46"/>
      <c r="BE39" s="46"/>
      <c r="BF39" s="46"/>
      <c r="BG39" s="47"/>
      <c r="BH39" s="48"/>
      <c r="BI39" s="46"/>
      <c r="BJ39" s="46"/>
      <c r="BK39" s="46"/>
      <c r="BL39" s="47"/>
      <c r="BM39" s="48"/>
      <c r="BN39" s="46"/>
      <c r="BO39" s="46"/>
      <c r="BP39" s="46"/>
      <c r="BQ39" s="47"/>
      <c r="BR39" s="48"/>
      <c r="BS39" s="46"/>
      <c r="BT39" s="46"/>
      <c r="BU39" s="46"/>
      <c r="BV39" s="49"/>
      <c r="BW39" s="45"/>
      <c r="BX39" s="46"/>
      <c r="BY39" s="49"/>
      <c r="BZ39" s="45"/>
      <c r="CA39" s="46"/>
      <c r="CB39" s="46"/>
      <c r="CC39" s="46"/>
      <c r="CD39" s="46"/>
      <c r="CE39" s="47"/>
      <c r="CF39" s="48"/>
      <c r="CG39" s="46"/>
      <c r="CH39" s="46"/>
      <c r="CI39" s="46"/>
      <c r="CJ39" s="46"/>
      <c r="CK39" s="46"/>
      <c r="CL39" s="47"/>
      <c r="CM39" s="48"/>
      <c r="CN39" s="46"/>
      <c r="CO39" s="46"/>
      <c r="CP39" s="46"/>
      <c r="CQ39" s="46"/>
      <c r="CR39" s="47"/>
      <c r="CS39" s="48"/>
      <c r="CT39" s="46"/>
      <c r="CU39" s="46"/>
      <c r="CV39" s="46"/>
      <c r="CW39" s="46"/>
      <c r="CX39" s="46"/>
      <c r="CY39" s="49"/>
      <c r="CZ39" s="45"/>
      <c r="DA39" s="46"/>
      <c r="DB39" s="46"/>
      <c r="DC39" s="46"/>
      <c r="DD39" s="47"/>
      <c r="DE39" s="48"/>
      <c r="DF39" s="46"/>
      <c r="DG39" s="46"/>
      <c r="DH39" s="46"/>
      <c r="DI39" s="46"/>
      <c r="DJ39" s="47"/>
      <c r="DK39" s="46"/>
      <c r="DL39" s="46"/>
      <c r="DM39" s="46"/>
      <c r="DN39" s="46"/>
      <c r="DO39" s="46"/>
      <c r="DP39" s="49"/>
      <c r="DQ39" s="45"/>
      <c r="DR39" s="46"/>
      <c r="DS39" s="46"/>
      <c r="DT39" s="46"/>
      <c r="DU39" s="46"/>
      <c r="DV39" s="47"/>
      <c r="DW39" s="48"/>
      <c r="DX39" s="46"/>
      <c r="DY39" s="46"/>
      <c r="DZ39" s="46"/>
      <c r="EA39" s="46"/>
      <c r="EB39" s="46"/>
      <c r="EC39" s="46"/>
      <c r="ED39" s="46"/>
      <c r="EE39" s="49"/>
      <c r="EF39" s="45"/>
      <c r="EG39" s="46"/>
      <c r="EH39" s="46"/>
      <c r="EI39" s="46"/>
      <c r="EJ39" s="46"/>
      <c r="EK39" s="46"/>
      <c r="EL39" s="49"/>
    </row>
    <row r="40" spans="1:142" x14ac:dyDescent="0.25">
      <c r="A40" s="26"/>
      <c r="B40" s="80"/>
      <c r="C40" s="27"/>
      <c r="D40" s="28"/>
      <c r="E40" s="80"/>
      <c r="F40" s="80"/>
      <c r="G40" s="80"/>
      <c r="H40" s="80"/>
      <c r="I40" s="80"/>
      <c r="J40" s="80"/>
      <c r="K40" s="80"/>
      <c r="L40" s="80"/>
      <c r="M40" s="80"/>
      <c r="N40" s="27"/>
      <c r="O40" s="28"/>
      <c r="P40" s="80"/>
      <c r="Q40" s="80"/>
      <c r="R40" s="80"/>
      <c r="S40" s="80"/>
      <c r="T40" s="27"/>
      <c r="U40" s="28"/>
      <c r="V40" s="80" t="s">
        <v>139</v>
      </c>
      <c r="W40" s="80"/>
      <c r="X40" s="67" t="s">
        <v>140</v>
      </c>
      <c r="Y40" s="27"/>
      <c r="Z40" s="80"/>
      <c r="AA40" s="80" t="s">
        <v>141</v>
      </c>
      <c r="AB40" s="80"/>
      <c r="AC40" s="67" t="s">
        <v>142</v>
      </c>
      <c r="AD40" s="27"/>
      <c r="AE40" s="28"/>
      <c r="AF40" s="80" t="s">
        <v>141</v>
      </c>
      <c r="AG40" s="80"/>
      <c r="AH40" s="67" t="s">
        <v>142</v>
      </c>
      <c r="AI40" s="27"/>
      <c r="AJ40" s="28"/>
      <c r="AK40" s="325" t="s">
        <v>143</v>
      </c>
      <c r="AL40" s="325"/>
      <c r="AM40" s="325"/>
      <c r="AN40" s="325"/>
      <c r="AO40" s="286"/>
      <c r="AP40" s="287"/>
      <c r="AQ40" s="254" t="s">
        <v>141</v>
      </c>
      <c r="AX40" s="110"/>
      <c r="AY40" s="254" t="s">
        <v>142</v>
      </c>
      <c r="AZ40" s="283"/>
      <c r="BA40" s="80"/>
      <c r="BB40" s="80"/>
      <c r="BC40" s="80"/>
      <c r="BD40" s="80"/>
      <c r="BE40" s="80"/>
      <c r="BF40" s="80"/>
      <c r="BG40" s="27"/>
      <c r="BH40" s="28"/>
      <c r="BI40" s="80"/>
      <c r="BJ40" s="80"/>
      <c r="BK40" s="80"/>
      <c r="BL40" s="27"/>
      <c r="BM40" s="28"/>
      <c r="BN40" s="80"/>
      <c r="BO40" s="80"/>
      <c r="BP40" s="80"/>
      <c r="BQ40" s="27"/>
      <c r="BR40" s="28"/>
      <c r="BS40" s="80"/>
      <c r="BT40" s="80"/>
      <c r="BU40" s="80"/>
      <c r="BV40" s="31"/>
      <c r="BW40" s="26"/>
      <c r="BX40" s="80"/>
      <c r="BY40" s="31"/>
      <c r="BZ40" s="26"/>
      <c r="CA40" s="80" t="s">
        <v>141</v>
      </c>
      <c r="CB40" s="80"/>
      <c r="CC40" s="80" t="s">
        <v>142</v>
      </c>
      <c r="CD40" s="80" t="s">
        <v>144</v>
      </c>
      <c r="CE40" s="27"/>
      <c r="CF40" s="28"/>
      <c r="CG40" s="80"/>
      <c r="CH40" s="80"/>
      <c r="CI40" s="80"/>
      <c r="CJ40" s="80"/>
      <c r="CK40" s="80"/>
      <c r="CL40" s="27"/>
      <c r="CM40" s="28"/>
      <c r="CN40" s="80" t="s">
        <v>141</v>
      </c>
      <c r="CO40" s="80"/>
      <c r="CP40" s="80" t="s">
        <v>142</v>
      </c>
      <c r="CQ40" s="80" t="s">
        <v>144</v>
      </c>
      <c r="CR40" s="27"/>
      <c r="CS40" s="28"/>
      <c r="CT40" s="80"/>
      <c r="CU40" s="80"/>
      <c r="CV40" s="80"/>
      <c r="CW40" s="80"/>
      <c r="CX40" s="80"/>
      <c r="CY40" s="31"/>
      <c r="CZ40" s="26"/>
      <c r="DA40" s="80" t="s">
        <v>141</v>
      </c>
      <c r="DB40" s="80"/>
      <c r="DC40" s="67" t="s">
        <v>142</v>
      </c>
      <c r="DD40" s="27"/>
      <c r="DE40" s="28"/>
      <c r="DF40" s="80" t="s">
        <v>145</v>
      </c>
      <c r="DG40" s="80"/>
      <c r="DH40" s="80"/>
      <c r="DI40" s="80"/>
      <c r="DJ40" s="27"/>
      <c r="DK40" s="80"/>
      <c r="DL40" s="325" t="s">
        <v>146</v>
      </c>
      <c r="DM40" s="325"/>
      <c r="DN40" s="325"/>
      <c r="DO40" s="325"/>
      <c r="DP40" s="31"/>
      <c r="DQ40" s="26"/>
      <c r="DR40" s="254" t="s">
        <v>141</v>
      </c>
      <c r="DS40" s="254"/>
      <c r="DT40" s="254"/>
      <c r="DU40" s="254" t="s">
        <v>142</v>
      </c>
      <c r="DV40" s="27"/>
      <c r="DW40" s="28"/>
      <c r="DX40" s="80" t="s">
        <v>145</v>
      </c>
      <c r="DY40" s="80"/>
      <c r="DZ40" s="80"/>
      <c r="EA40" s="325" t="s">
        <v>146</v>
      </c>
      <c r="EB40" s="325"/>
      <c r="EC40" s="325"/>
      <c r="ED40" s="325"/>
      <c r="EE40" s="31"/>
      <c r="EF40" s="26"/>
      <c r="EG40" s="80"/>
      <c r="EH40" s="80"/>
      <c r="EI40" s="80"/>
      <c r="EJ40" s="80"/>
      <c r="EK40" s="80"/>
      <c r="EL40" s="31"/>
    </row>
    <row r="41" spans="1:142" ht="6" customHeight="1" x14ac:dyDescent="0.25">
      <c r="A41" s="26"/>
      <c r="B41" s="80"/>
      <c r="C41" s="27"/>
      <c r="D41" s="28"/>
      <c r="E41" s="80"/>
      <c r="F41" s="80"/>
      <c r="G41" s="80"/>
      <c r="H41" s="80"/>
      <c r="I41" s="80"/>
      <c r="J41" s="80"/>
      <c r="K41" s="80"/>
      <c r="L41" s="80"/>
      <c r="M41" s="80"/>
      <c r="N41" s="27"/>
      <c r="O41" s="28"/>
      <c r="P41" s="80"/>
      <c r="Q41" s="80"/>
      <c r="R41" s="80"/>
      <c r="S41" s="80"/>
      <c r="T41" s="27"/>
      <c r="U41" s="28"/>
      <c r="V41" s="80"/>
      <c r="W41" s="80"/>
      <c r="X41" s="67"/>
      <c r="Y41" s="27"/>
      <c r="Z41" s="80"/>
      <c r="AA41" s="80"/>
      <c r="AB41" s="80"/>
      <c r="AC41" s="67"/>
      <c r="AD41" s="27"/>
      <c r="AE41" s="28"/>
      <c r="AF41" s="80"/>
      <c r="AG41" s="80"/>
      <c r="AH41" s="67"/>
      <c r="AI41" s="27"/>
      <c r="AJ41" s="28"/>
      <c r="AK41" s="80"/>
      <c r="AL41" s="80"/>
      <c r="AM41" s="80"/>
      <c r="AN41" s="80"/>
      <c r="AO41" s="27"/>
      <c r="AP41" s="28"/>
      <c r="AQ41" s="254"/>
      <c r="AX41" s="110"/>
      <c r="AY41" s="254"/>
      <c r="AZ41" s="283"/>
      <c r="BA41" s="80"/>
      <c r="BB41" s="80"/>
      <c r="BC41" s="80"/>
      <c r="BD41" s="80"/>
      <c r="BE41" s="80"/>
      <c r="BF41" s="80"/>
      <c r="BG41" s="27"/>
      <c r="BH41" s="28"/>
      <c r="BI41" s="80"/>
      <c r="BJ41" s="80"/>
      <c r="BK41" s="80"/>
      <c r="BL41" s="27"/>
      <c r="BM41" s="28"/>
      <c r="BN41" s="80"/>
      <c r="BO41" s="80"/>
      <c r="BP41" s="80"/>
      <c r="BQ41" s="27"/>
      <c r="BR41" s="28"/>
      <c r="BS41" s="80"/>
      <c r="BT41" s="80"/>
      <c r="BU41" s="80"/>
      <c r="BV41" s="31"/>
      <c r="BW41" s="26"/>
      <c r="BX41" s="80"/>
      <c r="BY41" s="31"/>
      <c r="BZ41" s="26"/>
      <c r="CA41" s="80"/>
      <c r="CB41" s="80"/>
      <c r="CC41" s="80"/>
      <c r="CD41" s="67"/>
      <c r="CE41" s="27"/>
      <c r="CF41" s="28"/>
      <c r="CG41" s="80"/>
      <c r="CH41" s="80"/>
      <c r="CI41" s="80"/>
      <c r="CJ41" s="80"/>
      <c r="CK41" s="80"/>
      <c r="CL41" s="27"/>
      <c r="CM41" s="28"/>
      <c r="CN41" s="80"/>
      <c r="CO41" s="80"/>
      <c r="CP41" s="80"/>
      <c r="CQ41" s="67"/>
      <c r="CR41" s="27"/>
      <c r="CS41" s="28"/>
      <c r="CT41" s="80"/>
      <c r="CU41" s="36"/>
      <c r="CV41" s="36"/>
      <c r="CW41" s="36"/>
      <c r="CX41" s="80"/>
      <c r="CY41" s="31"/>
      <c r="CZ41" s="26"/>
      <c r="DA41" s="80"/>
      <c r="DB41" s="80"/>
      <c r="DC41" s="67"/>
      <c r="DD41" s="27"/>
      <c r="DE41" s="28"/>
      <c r="DF41" s="80"/>
      <c r="DG41" s="80"/>
      <c r="DH41" s="80"/>
      <c r="DI41" s="80"/>
      <c r="DJ41" s="27"/>
      <c r="DK41" s="80"/>
      <c r="DL41" s="80"/>
      <c r="DM41" s="80"/>
      <c r="DN41" s="80"/>
      <c r="DO41" s="80"/>
      <c r="DP41" s="31"/>
      <c r="DQ41" s="26"/>
      <c r="DR41" s="254"/>
      <c r="DS41" s="254"/>
      <c r="DT41" s="254"/>
      <c r="DU41" s="254"/>
      <c r="DV41" s="27"/>
      <c r="DW41" s="28"/>
      <c r="DX41" s="80"/>
      <c r="DY41" s="80"/>
      <c r="DZ41" s="80"/>
      <c r="EA41" s="80"/>
      <c r="EB41" s="80"/>
      <c r="EC41" s="80"/>
      <c r="ED41" s="80"/>
      <c r="EE41" s="31"/>
      <c r="EF41" s="26"/>
      <c r="EG41" s="80"/>
      <c r="EH41" s="80"/>
      <c r="EI41" s="80"/>
      <c r="EJ41" s="80"/>
      <c r="EK41" s="80"/>
      <c r="EL41" s="31"/>
    </row>
    <row r="42" spans="1:142" x14ac:dyDescent="0.25">
      <c r="A42" s="26"/>
      <c r="B42" s="80" t="s">
        <v>148</v>
      </c>
      <c r="C42" s="27"/>
      <c r="D42" s="28"/>
      <c r="E42" s="80"/>
      <c r="F42" s="80"/>
      <c r="G42" s="80"/>
      <c r="H42" s="80"/>
      <c r="I42" s="80"/>
      <c r="J42" s="80"/>
      <c r="K42" s="80"/>
      <c r="L42" s="80"/>
      <c r="M42" s="80"/>
      <c r="N42" s="27"/>
      <c r="O42" s="28"/>
      <c r="P42" s="48"/>
      <c r="Q42" s="47"/>
      <c r="R42" s="48"/>
      <c r="S42" s="47"/>
      <c r="T42" s="27"/>
      <c r="U42" s="28"/>
      <c r="V42" s="80">
        <v>1</v>
      </c>
      <c r="W42" s="80"/>
      <c r="X42" s="67">
        <v>2</v>
      </c>
      <c r="Y42" s="27"/>
      <c r="Z42" s="80"/>
      <c r="AA42" s="80">
        <v>1</v>
      </c>
      <c r="AB42" s="80"/>
      <c r="AC42" s="67">
        <v>2</v>
      </c>
      <c r="AD42" s="27"/>
      <c r="AE42" s="28"/>
      <c r="AF42" s="80">
        <v>1</v>
      </c>
      <c r="AG42" s="80"/>
      <c r="AH42" s="67">
        <v>2</v>
      </c>
      <c r="AI42" s="27"/>
      <c r="AJ42" s="28"/>
      <c r="AK42" s="48"/>
      <c r="AL42" s="47"/>
      <c r="AM42" s="48"/>
      <c r="AN42" s="47"/>
      <c r="AO42" s="27"/>
      <c r="AP42" s="28"/>
      <c r="AQ42" s="254">
        <v>1</v>
      </c>
      <c r="AS42" s="80" t="s">
        <v>820</v>
      </c>
      <c r="AX42" s="110"/>
      <c r="AY42" s="254">
        <v>2</v>
      </c>
      <c r="AZ42" s="283"/>
      <c r="BA42" s="80"/>
      <c r="BB42" s="80"/>
      <c r="BC42" s="48"/>
      <c r="BD42" s="47"/>
      <c r="BE42" s="80"/>
      <c r="BF42" s="80"/>
      <c r="BG42" s="27"/>
      <c r="BH42" s="28"/>
      <c r="BJ42" s="137" t="str">
        <f>B42</f>
        <v>01</v>
      </c>
      <c r="BK42" s="62"/>
      <c r="BL42" s="68"/>
      <c r="BM42" s="61"/>
      <c r="BO42" s="137" t="str">
        <f>B42</f>
        <v>01</v>
      </c>
      <c r="BP42" s="62"/>
      <c r="BQ42" s="27"/>
      <c r="BR42" s="28"/>
      <c r="BT42" s="137" t="str">
        <f>B42</f>
        <v>01</v>
      </c>
      <c r="BU42" s="62"/>
      <c r="BV42" s="31"/>
      <c r="BW42" s="26"/>
      <c r="BX42" s="294" t="str">
        <f>B42</f>
        <v>01</v>
      </c>
      <c r="BY42" s="31"/>
      <c r="BZ42" s="26"/>
      <c r="CA42" s="80">
        <v>1</v>
      </c>
      <c r="CB42" s="80"/>
      <c r="CC42" s="80">
        <v>2</v>
      </c>
      <c r="CD42" s="67">
        <v>8</v>
      </c>
      <c r="CE42" s="27"/>
      <c r="CF42" s="28"/>
      <c r="CG42" s="80"/>
      <c r="CH42" s="48"/>
      <c r="CI42" s="47"/>
      <c r="CJ42" s="48"/>
      <c r="CK42" s="47"/>
      <c r="CL42" s="27"/>
      <c r="CM42" s="28"/>
      <c r="CN42" s="80">
        <v>1</v>
      </c>
      <c r="CO42" s="80"/>
      <c r="CP42" s="80">
        <v>2</v>
      </c>
      <c r="CQ42" s="67">
        <v>8</v>
      </c>
      <c r="CR42" s="27"/>
      <c r="CS42" s="28"/>
      <c r="CT42" s="80"/>
      <c r="CU42" s="48"/>
      <c r="CV42" s="47"/>
      <c r="CW42" s="48"/>
      <c r="CX42" s="47"/>
      <c r="CY42" s="31"/>
      <c r="CZ42" s="26"/>
      <c r="DA42" s="80">
        <v>1</v>
      </c>
      <c r="DB42" s="80"/>
      <c r="DC42" s="67">
        <v>2</v>
      </c>
      <c r="DD42" s="27"/>
      <c r="DE42" s="28"/>
      <c r="DF42" s="48"/>
      <c r="DG42" s="47"/>
      <c r="DH42" s="80"/>
      <c r="DI42" s="80"/>
      <c r="DJ42" s="27"/>
      <c r="DK42" s="80"/>
      <c r="DL42" s="48"/>
      <c r="DM42" s="47"/>
      <c r="DN42" s="48"/>
      <c r="DO42" s="47"/>
      <c r="DP42" s="31"/>
      <c r="DQ42" s="26"/>
      <c r="DR42" s="254">
        <v>1</v>
      </c>
      <c r="DS42" s="254"/>
      <c r="DT42" s="254"/>
      <c r="DU42" s="254">
        <v>2</v>
      </c>
      <c r="DV42" s="27"/>
      <c r="DW42" s="28"/>
      <c r="DX42" s="48"/>
      <c r="DY42" s="47"/>
      <c r="DZ42" s="80"/>
      <c r="EA42" s="48"/>
      <c r="EB42" s="47"/>
      <c r="EC42" s="48"/>
      <c r="ED42" s="47"/>
      <c r="EE42" s="31"/>
      <c r="EF42" s="26"/>
      <c r="EG42" s="80"/>
      <c r="EH42" s="48"/>
      <c r="EI42" s="47"/>
      <c r="EJ42" s="80"/>
      <c r="EK42" s="80"/>
      <c r="EL42" s="31"/>
    </row>
    <row r="43" spans="1:142" x14ac:dyDescent="0.25">
      <c r="A43" s="26"/>
      <c r="B43" s="80"/>
      <c r="C43" s="27"/>
      <c r="D43" s="28"/>
      <c r="E43" s="80"/>
      <c r="F43" s="80"/>
      <c r="G43" s="80"/>
      <c r="H43" s="80"/>
      <c r="I43" s="80"/>
      <c r="J43" s="80"/>
      <c r="K43" s="80"/>
      <c r="L43" s="80"/>
      <c r="M43" s="80"/>
      <c r="N43" s="27"/>
      <c r="O43" s="28"/>
      <c r="P43" s="38"/>
      <c r="Q43" s="37"/>
      <c r="R43" s="38"/>
      <c r="S43" s="37"/>
      <c r="T43" s="27"/>
      <c r="U43" s="28"/>
      <c r="V43" s="80"/>
      <c r="W43" s="80"/>
      <c r="X43" s="80"/>
      <c r="Y43" s="27"/>
      <c r="Z43" s="80"/>
      <c r="AA43" s="80"/>
      <c r="AB43" s="80"/>
      <c r="AC43" s="80"/>
      <c r="AD43" s="27"/>
      <c r="AE43" s="28"/>
      <c r="AF43" s="80"/>
      <c r="AG43" s="80"/>
      <c r="AH43" s="80"/>
      <c r="AI43" s="27"/>
      <c r="AJ43" s="28"/>
      <c r="AK43" s="38"/>
      <c r="AL43" s="37"/>
      <c r="AM43" s="38"/>
      <c r="AN43" s="37"/>
      <c r="AO43" s="27"/>
      <c r="AP43" s="28"/>
      <c r="AQ43" s="80"/>
      <c r="AS43" s="80"/>
      <c r="AT43" s="80"/>
      <c r="AU43" s="80"/>
      <c r="AV43" s="80"/>
      <c r="AY43" s="80"/>
      <c r="AZ43" s="283"/>
      <c r="BA43" s="80"/>
      <c r="BB43" s="80"/>
      <c r="BC43" s="38"/>
      <c r="BD43" s="37"/>
      <c r="BE43" s="80"/>
      <c r="BF43" s="80"/>
      <c r="BG43" s="27"/>
      <c r="BH43" s="28"/>
      <c r="BI43" s="80"/>
      <c r="BJ43" s="80"/>
      <c r="BK43" s="80"/>
      <c r="BL43" s="27"/>
      <c r="BM43" s="28"/>
      <c r="BN43" s="80"/>
      <c r="BO43" s="80"/>
      <c r="BP43" s="80"/>
      <c r="BQ43" s="27"/>
      <c r="BR43" s="28"/>
      <c r="BS43" s="80"/>
      <c r="BT43" s="80"/>
      <c r="BU43" s="80"/>
      <c r="BV43" s="31"/>
      <c r="BW43" s="26"/>
      <c r="BX43" s="254"/>
      <c r="BY43" s="31"/>
      <c r="BZ43" s="26"/>
      <c r="CA43" s="80"/>
      <c r="CB43" s="80"/>
      <c r="CC43" s="80"/>
      <c r="CD43" s="80"/>
      <c r="CE43" s="27"/>
      <c r="CF43" s="28"/>
      <c r="CG43" s="80"/>
      <c r="CH43" s="38"/>
      <c r="CI43" s="37"/>
      <c r="CJ43" s="38"/>
      <c r="CK43" s="37"/>
      <c r="CL43" s="27"/>
      <c r="CM43" s="28"/>
      <c r="CN43" s="80"/>
      <c r="CO43" s="80"/>
      <c r="CP43" s="80"/>
      <c r="CQ43" s="80"/>
      <c r="CR43" s="27"/>
      <c r="CS43" s="28"/>
      <c r="CT43" s="80"/>
      <c r="CU43" s="38"/>
      <c r="CV43" s="37"/>
      <c r="CW43" s="38"/>
      <c r="CX43" s="37"/>
      <c r="CY43" s="31"/>
      <c r="CZ43" s="26"/>
      <c r="DA43" s="80"/>
      <c r="DB43" s="80"/>
      <c r="DC43" s="80"/>
      <c r="DD43" s="27"/>
      <c r="DE43" s="28"/>
      <c r="DF43" s="38"/>
      <c r="DG43" s="37"/>
      <c r="DH43" s="80"/>
      <c r="DI43" s="80"/>
      <c r="DJ43" s="27"/>
      <c r="DK43" s="80"/>
      <c r="DL43" s="38"/>
      <c r="DM43" s="37"/>
      <c r="DN43" s="38"/>
      <c r="DO43" s="37"/>
      <c r="DP43" s="31"/>
      <c r="DQ43" s="26"/>
      <c r="DR43" s="80"/>
      <c r="DS43" s="80"/>
      <c r="DT43" s="80"/>
      <c r="DU43" s="80"/>
      <c r="DV43" s="27"/>
      <c r="DW43" s="28"/>
      <c r="DX43" s="38"/>
      <c r="DY43" s="37"/>
      <c r="DZ43" s="80"/>
      <c r="EA43" s="38"/>
      <c r="EB43" s="37"/>
      <c r="EC43" s="38"/>
      <c r="ED43" s="37"/>
      <c r="EE43" s="31"/>
      <c r="EF43" s="26"/>
      <c r="EG43" s="80"/>
      <c r="EH43" s="38"/>
      <c r="EI43" s="37"/>
      <c r="EJ43" s="80"/>
      <c r="EK43" s="80"/>
      <c r="EL43" s="31"/>
    </row>
    <row r="44" spans="1:142" x14ac:dyDescent="0.25">
      <c r="A44" s="26"/>
      <c r="B44" s="80"/>
      <c r="C44" s="27"/>
      <c r="D44" s="28"/>
      <c r="E44" s="80"/>
      <c r="F44" s="80"/>
      <c r="G44" s="80"/>
      <c r="H44" s="80"/>
      <c r="I44" s="80"/>
      <c r="J44" s="80"/>
      <c r="K44" s="80"/>
      <c r="L44" s="80"/>
      <c r="M44" s="80"/>
      <c r="N44" s="27"/>
      <c r="O44" s="28"/>
      <c r="P44" s="80"/>
      <c r="Q44" s="80"/>
      <c r="R44" s="80"/>
      <c r="S44" s="80"/>
      <c r="T44" s="27"/>
      <c r="U44" s="28"/>
      <c r="V44" s="80"/>
      <c r="W44" s="80"/>
      <c r="X44" s="80"/>
      <c r="Y44" s="27"/>
      <c r="Z44" s="80"/>
      <c r="AA44" s="80"/>
      <c r="AB44" s="80"/>
      <c r="AC44" s="80"/>
      <c r="AD44" s="27"/>
      <c r="AE44" s="28"/>
      <c r="AF44" s="80"/>
      <c r="AG44" s="80"/>
      <c r="AH44" s="80"/>
      <c r="AI44" s="27"/>
      <c r="AJ44" s="28"/>
      <c r="AK44" s="80"/>
      <c r="AL44" s="80"/>
      <c r="AM44" s="80"/>
      <c r="AN44" s="80"/>
      <c r="AO44" s="27"/>
      <c r="AP44" s="28"/>
      <c r="AR44" s="80"/>
      <c r="AS44" s="80"/>
      <c r="AT44" s="80"/>
      <c r="AU44" s="80"/>
      <c r="AV44" s="80"/>
      <c r="AW44" s="67" t="s">
        <v>819</v>
      </c>
      <c r="AZ44" s="283"/>
      <c r="BA44" s="80"/>
      <c r="BB44" s="80"/>
      <c r="BC44" s="80"/>
      <c r="BD44" s="80"/>
      <c r="BE44" s="80"/>
      <c r="BF44" s="80"/>
      <c r="BG44" s="27"/>
      <c r="BH44" s="28"/>
      <c r="BI44" s="80"/>
      <c r="BJ44" s="80"/>
      <c r="BK44" s="80"/>
      <c r="BL44" s="27"/>
      <c r="BM44" s="28"/>
      <c r="BN44" s="80"/>
      <c r="BO44" s="80"/>
      <c r="BP44" s="80"/>
      <c r="BQ44" s="27"/>
      <c r="BR44" s="28"/>
      <c r="BS44" s="80"/>
      <c r="BT44" s="80"/>
      <c r="BU44" s="80"/>
      <c r="BV44" s="31"/>
      <c r="BW44" s="26"/>
      <c r="BX44" s="254"/>
      <c r="BY44" s="31"/>
      <c r="BZ44" s="26"/>
      <c r="CA44" s="80"/>
      <c r="CB44" s="80"/>
      <c r="CC44" s="80"/>
      <c r="CD44" s="67" t="s">
        <v>149</v>
      </c>
      <c r="CE44" s="27"/>
      <c r="CF44" s="28"/>
      <c r="CG44" s="80"/>
      <c r="CH44" s="80"/>
      <c r="CI44" s="80"/>
      <c r="CJ44" s="80"/>
      <c r="CK44" s="80"/>
      <c r="CL44" s="27"/>
      <c r="CM44" s="28"/>
      <c r="CN44" s="80"/>
      <c r="CO44" s="80"/>
      <c r="CP44" s="80"/>
      <c r="CQ44" s="67" t="s">
        <v>150</v>
      </c>
      <c r="CR44" s="27"/>
      <c r="CS44" s="28"/>
      <c r="CT44" s="80"/>
      <c r="CU44" s="80"/>
      <c r="CV44" s="80"/>
      <c r="CW44" s="80"/>
      <c r="CX44" s="80"/>
      <c r="CY44" s="31"/>
      <c r="CZ44" s="26"/>
      <c r="DA44" s="80"/>
      <c r="DB44" s="80"/>
      <c r="DC44" s="67"/>
      <c r="DD44" s="67" t="s">
        <v>151</v>
      </c>
      <c r="DE44" s="28"/>
      <c r="DF44" s="80"/>
      <c r="DG44" s="80"/>
      <c r="DH44" s="80"/>
      <c r="DI44" s="80"/>
      <c r="DJ44" s="27"/>
      <c r="DK44" s="80"/>
      <c r="DL44" s="80"/>
      <c r="DM44" s="80"/>
      <c r="DN44" s="80"/>
      <c r="DO44" s="80"/>
      <c r="DP44" s="31"/>
      <c r="DQ44" s="26"/>
      <c r="DR44" s="80"/>
      <c r="DS44" s="80"/>
      <c r="DT44" s="80"/>
      <c r="DU44" s="80"/>
      <c r="DV44" s="69" t="s">
        <v>151</v>
      </c>
      <c r="DW44" s="28"/>
      <c r="DX44" s="80"/>
      <c r="DY44" s="80"/>
      <c r="DZ44" s="80"/>
      <c r="EA44" s="80"/>
      <c r="EB44" s="80"/>
      <c r="EC44" s="80"/>
      <c r="ED44" s="80"/>
      <c r="EE44" s="31"/>
      <c r="EF44" s="26"/>
      <c r="EG44" s="80"/>
      <c r="EH44" s="80"/>
      <c r="EI44" s="80"/>
      <c r="EJ44" s="80"/>
      <c r="EK44" s="80"/>
      <c r="EL44" s="31"/>
    </row>
    <row r="45" spans="1:142" ht="6" customHeight="1" x14ac:dyDescent="0.25">
      <c r="A45" s="35"/>
      <c r="B45" s="36"/>
      <c r="C45" s="37"/>
      <c r="D45" s="38"/>
      <c r="E45" s="36"/>
      <c r="F45" s="36"/>
      <c r="G45" s="36"/>
      <c r="H45" s="36"/>
      <c r="I45" s="36"/>
      <c r="J45" s="36"/>
      <c r="K45" s="36"/>
      <c r="L45" s="36"/>
      <c r="M45" s="36"/>
      <c r="N45" s="37"/>
      <c r="O45" s="38"/>
      <c r="P45" s="36"/>
      <c r="Q45" s="36"/>
      <c r="R45" s="36"/>
      <c r="S45" s="36"/>
      <c r="T45" s="37"/>
      <c r="U45" s="38"/>
      <c r="V45" s="36"/>
      <c r="W45" s="36"/>
      <c r="X45" s="36"/>
      <c r="Y45" s="37"/>
      <c r="Z45" s="36"/>
      <c r="AA45" s="36"/>
      <c r="AB45" s="36"/>
      <c r="AC45" s="36"/>
      <c r="AD45" s="37"/>
      <c r="AE45" s="38"/>
      <c r="AF45" s="36"/>
      <c r="AG45" s="36"/>
      <c r="AH45" s="36"/>
      <c r="AI45" s="37"/>
      <c r="AJ45" s="38"/>
      <c r="AK45" s="36"/>
      <c r="AL45" s="36"/>
      <c r="AM45" s="36"/>
      <c r="AN45" s="36"/>
      <c r="AO45" s="37"/>
      <c r="AP45" s="38"/>
      <c r="AQ45" s="36"/>
      <c r="AR45" s="36"/>
      <c r="AS45" s="36"/>
      <c r="AT45" s="36"/>
      <c r="AU45" s="36"/>
      <c r="AV45" s="36"/>
      <c r="AW45" s="36"/>
      <c r="AX45" s="36"/>
      <c r="AY45" s="36"/>
      <c r="AZ45" s="284"/>
      <c r="BA45" s="36"/>
      <c r="BB45" s="36"/>
      <c r="BC45" s="36"/>
      <c r="BD45" s="36"/>
      <c r="BE45" s="36"/>
      <c r="BF45" s="36"/>
      <c r="BG45" s="37"/>
      <c r="BH45" s="38"/>
      <c r="BI45" s="36"/>
      <c r="BJ45" s="36"/>
      <c r="BK45" s="36"/>
      <c r="BL45" s="37"/>
      <c r="BM45" s="38"/>
      <c r="BN45" s="36"/>
      <c r="BO45" s="36"/>
      <c r="BP45" s="36"/>
      <c r="BQ45" s="37"/>
      <c r="BR45" s="38"/>
      <c r="BS45" s="36"/>
      <c r="BT45" s="36"/>
      <c r="BU45" s="36"/>
      <c r="BV45" s="42"/>
      <c r="BW45" s="35"/>
      <c r="BX45" s="111"/>
      <c r="BY45" s="42"/>
      <c r="BZ45" s="35"/>
      <c r="CA45" s="36"/>
      <c r="CB45" s="36"/>
      <c r="CC45" s="36"/>
      <c r="CD45" s="36"/>
      <c r="CE45" s="37"/>
      <c r="CF45" s="38"/>
      <c r="CG45" s="36"/>
      <c r="CH45" s="36"/>
      <c r="CI45" s="36"/>
      <c r="CJ45" s="36"/>
      <c r="CK45" s="36"/>
      <c r="CL45" s="37"/>
      <c r="CM45" s="38"/>
      <c r="CN45" s="36"/>
      <c r="CO45" s="36"/>
      <c r="CP45" s="36"/>
      <c r="CQ45" s="36"/>
      <c r="CR45" s="37"/>
      <c r="CS45" s="38"/>
      <c r="CT45" s="36"/>
      <c r="CU45" s="36"/>
      <c r="CV45" s="36"/>
      <c r="CW45" s="36"/>
      <c r="CX45" s="36"/>
      <c r="CY45" s="42"/>
      <c r="CZ45" s="35"/>
      <c r="DA45" s="36"/>
      <c r="DB45" s="36"/>
      <c r="DC45" s="36"/>
      <c r="DD45" s="37"/>
      <c r="DE45" s="38"/>
      <c r="DF45" s="36"/>
      <c r="DG45" s="36"/>
      <c r="DH45" s="36"/>
      <c r="DI45" s="36"/>
      <c r="DJ45" s="37"/>
      <c r="DK45" s="36"/>
      <c r="DL45" s="36"/>
      <c r="DM45" s="36"/>
      <c r="DN45" s="36"/>
      <c r="DO45" s="36"/>
      <c r="DP45" s="42"/>
      <c r="DQ45" s="35"/>
      <c r="DR45" s="36"/>
      <c r="DS45" s="36"/>
      <c r="DT45" s="36"/>
      <c r="DU45" s="36"/>
      <c r="DV45" s="37"/>
      <c r="DW45" s="38"/>
      <c r="DX45" s="36"/>
      <c r="DY45" s="36"/>
      <c r="DZ45" s="36"/>
      <c r="EA45" s="36"/>
      <c r="EB45" s="36"/>
      <c r="EC45" s="36"/>
      <c r="ED45" s="36"/>
      <c r="EE45" s="42"/>
      <c r="EF45" s="35"/>
      <c r="EG45" s="36"/>
      <c r="EH45" s="36"/>
      <c r="EI45" s="36"/>
      <c r="EJ45" s="36"/>
      <c r="EK45" s="36"/>
      <c r="EL45" s="42"/>
    </row>
    <row r="46" spans="1:142" ht="6" customHeight="1" x14ac:dyDescent="0.25">
      <c r="A46" s="26"/>
      <c r="B46" s="80"/>
      <c r="C46" s="27"/>
      <c r="D46" s="28"/>
      <c r="E46" s="80"/>
      <c r="F46" s="80"/>
      <c r="G46" s="80"/>
      <c r="H46" s="80"/>
      <c r="I46" s="80"/>
      <c r="J46" s="80"/>
      <c r="K46" s="80"/>
      <c r="L46" s="80"/>
      <c r="M46" s="80"/>
      <c r="N46" s="27"/>
      <c r="O46" s="28"/>
      <c r="P46" s="80"/>
      <c r="Q46" s="80"/>
      <c r="R46" s="80"/>
      <c r="S46" s="80"/>
      <c r="T46" s="27"/>
      <c r="U46" s="28"/>
      <c r="V46" s="80"/>
      <c r="W46" s="80"/>
      <c r="X46" s="67"/>
      <c r="Y46" s="27"/>
      <c r="Z46" s="80"/>
      <c r="AA46" s="80"/>
      <c r="AB46" s="80"/>
      <c r="AC46" s="67"/>
      <c r="AD46" s="27"/>
      <c r="AE46" s="28"/>
      <c r="AF46" s="80"/>
      <c r="AG46" s="80"/>
      <c r="AH46" s="67"/>
      <c r="AI46" s="27"/>
      <c r="AJ46" s="28"/>
      <c r="AK46" s="80"/>
      <c r="AL46" s="80"/>
      <c r="AM46" s="80"/>
      <c r="AN46" s="80"/>
      <c r="AO46" s="27"/>
      <c r="AP46" s="28"/>
      <c r="AQ46" s="80"/>
      <c r="AR46" s="80"/>
      <c r="AS46" s="80"/>
      <c r="AT46" s="80"/>
      <c r="AU46" s="80"/>
      <c r="AV46" s="80"/>
      <c r="AW46" s="80"/>
      <c r="AX46" s="80"/>
      <c r="AY46" s="80"/>
      <c r="AZ46" s="283"/>
      <c r="BA46" s="80"/>
      <c r="BB46" s="80"/>
      <c r="BC46" s="80"/>
      <c r="BD46" s="80"/>
      <c r="BE46" s="80"/>
      <c r="BF46" s="80"/>
      <c r="BG46" s="27"/>
      <c r="BH46" s="28"/>
      <c r="BI46" s="80"/>
      <c r="BJ46" s="80"/>
      <c r="BK46" s="80"/>
      <c r="BL46" s="27"/>
      <c r="BM46" s="28"/>
      <c r="BN46" s="80"/>
      <c r="BO46" s="80"/>
      <c r="BP46" s="80"/>
      <c r="BQ46" s="27"/>
      <c r="BR46" s="28"/>
      <c r="BS46" s="80"/>
      <c r="BT46" s="80"/>
      <c r="BU46" s="80"/>
      <c r="BV46" s="31"/>
      <c r="BW46" s="26"/>
      <c r="BX46" s="254"/>
      <c r="BY46" s="31"/>
      <c r="BZ46" s="26"/>
      <c r="CA46" s="80"/>
      <c r="CB46" s="80"/>
      <c r="CC46" s="80"/>
      <c r="CD46" s="67"/>
      <c r="CE46" s="27"/>
      <c r="CF46" s="28"/>
      <c r="CG46" s="80"/>
      <c r="CH46" s="80"/>
      <c r="CI46" s="80"/>
      <c r="CJ46" s="80"/>
      <c r="CK46" s="80"/>
      <c r="CL46" s="27"/>
      <c r="CM46" s="28"/>
      <c r="CN46" s="80"/>
      <c r="CO46" s="80"/>
      <c r="CP46" s="80"/>
      <c r="CQ46" s="67"/>
      <c r="CR46" s="27"/>
      <c r="CS46" s="28"/>
      <c r="CT46" s="80"/>
      <c r="CU46" s="80"/>
      <c r="CV46" s="80"/>
      <c r="CW46" s="80"/>
      <c r="CX46" s="80"/>
      <c r="CY46" s="31"/>
      <c r="CZ46" s="26"/>
      <c r="DA46" s="80"/>
      <c r="DB46" s="80"/>
      <c r="DC46" s="67"/>
      <c r="DD46" s="27"/>
      <c r="DE46" s="28"/>
      <c r="DF46" s="80"/>
      <c r="DG46" s="80"/>
      <c r="DH46" s="80"/>
      <c r="DI46" s="80"/>
      <c r="DJ46" s="27"/>
      <c r="DK46" s="80"/>
      <c r="DL46" s="80"/>
      <c r="DM46" s="80"/>
      <c r="DN46" s="80"/>
      <c r="DO46" s="80"/>
      <c r="DP46" s="31"/>
      <c r="DQ46" s="26"/>
      <c r="DR46" s="80"/>
      <c r="DS46" s="80"/>
      <c r="DT46" s="80"/>
      <c r="DU46" s="67"/>
      <c r="DV46" s="27"/>
      <c r="DW46" s="28"/>
      <c r="DX46" s="80"/>
      <c r="DY46" s="80"/>
      <c r="DZ46" s="80"/>
      <c r="EA46" s="80"/>
      <c r="EB46" s="80"/>
      <c r="EC46" s="80"/>
      <c r="ED46" s="80"/>
      <c r="EE46" s="31"/>
      <c r="EF46" s="26"/>
      <c r="EG46" s="80"/>
      <c r="EH46" s="80"/>
      <c r="EI46" s="80"/>
      <c r="EJ46" s="80"/>
      <c r="EK46" s="80"/>
      <c r="EL46" s="31"/>
    </row>
    <row r="47" spans="1:142" x14ac:dyDescent="0.25">
      <c r="A47" s="26"/>
      <c r="B47" s="80" t="s">
        <v>152</v>
      </c>
      <c r="C47" s="27"/>
      <c r="D47" s="28"/>
      <c r="E47" s="80"/>
      <c r="F47" s="80"/>
      <c r="G47" s="80"/>
      <c r="H47" s="80"/>
      <c r="I47" s="80"/>
      <c r="J47" s="80"/>
      <c r="K47" s="80"/>
      <c r="L47" s="80"/>
      <c r="M47" s="80"/>
      <c r="N47" s="27"/>
      <c r="O47" s="28"/>
      <c r="P47" s="48"/>
      <c r="Q47" s="47"/>
      <c r="R47" s="48"/>
      <c r="S47" s="47"/>
      <c r="T47" s="27"/>
      <c r="U47" s="28"/>
      <c r="V47" s="80">
        <v>1</v>
      </c>
      <c r="W47" s="80"/>
      <c r="X47" s="67">
        <v>2</v>
      </c>
      <c r="Y47" s="27"/>
      <c r="Z47" s="80"/>
      <c r="AA47" s="80">
        <v>1</v>
      </c>
      <c r="AB47" s="80"/>
      <c r="AC47" s="67">
        <v>2</v>
      </c>
      <c r="AD47" s="27"/>
      <c r="AE47" s="28"/>
      <c r="AF47" s="80">
        <v>1</v>
      </c>
      <c r="AG47" s="80"/>
      <c r="AH47" s="67">
        <v>2</v>
      </c>
      <c r="AI47" s="27"/>
      <c r="AJ47" s="28"/>
      <c r="AK47" s="48"/>
      <c r="AL47" s="47"/>
      <c r="AM47" s="48"/>
      <c r="AN47" s="47"/>
      <c r="AO47" s="27"/>
      <c r="AP47" s="28"/>
      <c r="AQ47" s="254">
        <v>1</v>
      </c>
      <c r="AS47" s="80" t="s">
        <v>820</v>
      </c>
      <c r="AX47" s="110"/>
      <c r="AY47" s="254">
        <v>2</v>
      </c>
      <c r="AZ47" s="283"/>
      <c r="BA47" s="80"/>
      <c r="BB47" s="80"/>
      <c r="BC47" s="48"/>
      <c r="BD47" s="47"/>
      <c r="BE47" s="80"/>
      <c r="BF47" s="80"/>
      <c r="BG47" s="27"/>
      <c r="BH47" s="28"/>
      <c r="BK47" s="62"/>
      <c r="BL47" s="68"/>
      <c r="BM47" s="61"/>
      <c r="BP47" s="62"/>
      <c r="BQ47" s="27"/>
      <c r="BR47" s="28"/>
      <c r="BU47" s="62"/>
      <c r="BV47" s="31"/>
      <c r="BW47" s="26"/>
      <c r="BX47" s="110"/>
      <c r="BY47" s="31"/>
      <c r="BZ47" s="26"/>
      <c r="CA47" s="80">
        <v>1</v>
      </c>
      <c r="CB47" s="80"/>
      <c r="CC47" s="80">
        <v>2</v>
      </c>
      <c r="CD47" s="67">
        <v>8</v>
      </c>
      <c r="CE47" s="27"/>
      <c r="CF47" s="28"/>
      <c r="CG47" s="80"/>
      <c r="CH47" s="48"/>
      <c r="CI47" s="47"/>
      <c r="CJ47" s="48"/>
      <c r="CK47" s="47"/>
      <c r="CL47" s="27"/>
      <c r="CM47" s="28"/>
      <c r="CN47" s="80">
        <v>1</v>
      </c>
      <c r="CO47" s="80"/>
      <c r="CP47" s="80">
        <v>2</v>
      </c>
      <c r="CQ47" s="67">
        <v>8</v>
      </c>
      <c r="CR47" s="27"/>
      <c r="CS47" s="28"/>
      <c r="CT47" s="80"/>
      <c r="CU47" s="48"/>
      <c r="CV47" s="47"/>
      <c r="CW47" s="48"/>
      <c r="CX47" s="47"/>
      <c r="CY47" s="31"/>
      <c r="CZ47" s="26"/>
      <c r="DA47" s="80">
        <v>1</v>
      </c>
      <c r="DB47" s="80"/>
      <c r="DC47" s="67">
        <v>2</v>
      </c>
      <c r="DD47" s="27"/>
      <c r="DE47" s="28"/>
      <c r="DF47" s="48"/>
      <c r="DG47" s="47"/>
      <c r="DH47" s="80"/>
      <c r="DI47" s="80"/>
      <c r="DJ47" s="27"/>
      <c r="DK47" s="80"/>
      <c r="DL47" s="48"/>
      <c r="DM47" s="47"/>
      <c r="DN47" s="48"/>
      <c r="DO47" s="47"/>
      <c r="DP47" s="31"/>
      <c r="DQ47" s="26"/>
      <c r="DR47" s="254">
        <v>1</v>
      </c>
      <c r="DS47" s="254"/>
      <c r="DT47" s="254"/>
      <c r="DU47" s="254">
        <v>2</v>
      </c>
      <c r="DV47" s="27"/>
      <c r="DW47" s="28"/>
      <c r="DX47" s="48"/>
      <c r="DY47" s="47"/>
      <c r="DZ47" s="80"/>
      <c r="EA47" s="48"/>
      <c r="EB47" s="47"/>
      <c r="EC47" s="48"/>
      <c r="ED47" s="47"/>
      <c r="EE47" s="31"/>
      <c r="EF47" s="26"/>
      <c r="EG47" s="80"/>
      <c r="EH47" s="48"/>
      <c r="EI47" s="47"/>
      <c r="EJ47" s="80"/>
      <c r="EK47" s="80"/>
      <c r="EL47" s="31"/>
    </row>
    <row r="48" spans="1:142" x14ac:dyDescent="0.25">
      <c r="A48" s="26"/>
      <c r="C48" s="27"/>
      <c r="D48" s="28"/>
      <c r="E48" s="80"/>
      <c r="F48" s="80"/>
      <c r="G48" s="80"/>
      <c r="H48" s="80"/>
      <c r="I48" s="80"/>
      <c r="J48" s="80"/>
      <c r="K48" s="80"/>
      <c r="L48" s="80"/>
      <c r="M48" s="80"/>
      <c r="N48" s="27"/>
      <c r="O48" s="28"/>
      <c r="P48" s="38"/>
      <c r="Q48" s="37"/>
      <c r="R48" s="38"/>
      <c r="S48" s="37"/>
      <c r="T48" s="27"/>
      <c r="U48" s="28"/>
      <c r="V48" s="80"/>
      <c r="W48" s="80"/>
      <c r="X48" s="80"/>
      <c r="Y48" s="27"/>
      <c r="Z48" s="80"/>
      <c r="AA48" s="80"/>
      <c r="AB48" s="80"/>
      <c r="AC48" s="80"/>
      <c r="AD48" s="27"/>
      <c r="AE48" s="28"/>
      <c r="AF48" s="80"/>
      <c r="AG48" s="80"/>
      <c r="AH48" s="80"/>
      <c r="AI48" s="27"/>
      <c r="AJ48" s="28"/>
      <c r="AK48" s="38"/>
      <c r="AL48" s="37"/>
      <c r="AM48" s="38"/>
      <c r="AN48" s="37"/>
      <c r="AO48" s="27"/>
      <c r="AP48" s="28"/>
      <c r="AQ48" s="80"/>
      <c r="AS48" s="80"/>
      <c r="AT48" s="80"/>
      <c r="AU48" s="80"/>
      <c r="AV48" s="80"/>
      <c r="AY48" s="80"/>
      <c r="AZ48" s="283"/>
      <c r="BA48" s="80"/>
      <c r="BB48" s="80"/>
      <c r="BC48" s="38"/>
      <c r="BD48" s="37"/>
      <c r="BE48" s="80"/>
      <c r="BF48" s="80"/>
      <c r="BG48" s="27"/>
      <c r="BH48" s="28"/>
      <c r="BI48" s="80"/>
      <c r="BJ48" s="137" t="str">
        <f>B47</f>
        <v>02</v>
      </c>
      <c r="BK48" s="62"/>
      <c r="BL48" s="68"/>
      <c r="BM48" s="61"/>
      <c r="BO48" s="137" t="str">
        <f>B47</f>
        <v>02</v>
      </c>
      <c r="BP48" s="62"/>
      <c r="BQ48" s="27"/>
      <c r="BR48" s="28"/>
      <c r="BT48" s="137" t="str">
        <f>B47</f>
        <v>02</v>
      </c>
      <c r="BU48" s="62"/>
      <c r="BV48" s="31"/>
      <c r="BW48" s="26"/>
      <c r="BX48" s="294" t="str">
        <f>B47</f>
        <v>02</v>
      </c>
      <c r="BY48" s="31"/>
      <c r="BZ48" s="26"/>
      <c r="CA48" s="80"/>
      <c r="CB48" s="80"/>
      <c r="CC48" s="80"/>
      <c r="CD48" s="80"/>
      <c r="CE48" s="27"/>
      <c r="CF48" s="28"/>
      <c r="CG48" s="80"/>
      <c r="CH48" s="38"/>
      <c r="CI48" s="37"/>
      <c r="CJ48" s="38"/>
      <c r="CK48" s="37"/>
      <c r="CL48" s="27"/>
      <c r="CM48" s="28"/>
      <c r="CN48" s="80"/>
      <c r="CO48" s="80"/>
      <c r="CP48" s="80"/>
      <c r="CQ48" s="80"/>
      <c r="CR48" s="27"/>
      <c r="CS48" s="28"/>
      <c r="CT48" s="80"/>
      <c r="CU48" s="38"/>
      <c r="CV48" s="37"/>
      <c r="CW48" s="38"/>
      <c r="CX48" s="37"/>
      <c r="CY48" s="31"/>
      <c r="CZ48" s="26"/>
      <c r="DA48" s="80"/>
      <c r="DB48" s="80"/>
      <c r="DC48" s="80"/>
      <c r="DD48" s="27"/>
      <c r="DE48" s="28"/>
      <c r="DF48" s="38"/>
      <c r="DG48" s="37"/>
      <c r="DH48" s="80"/>
      <c r="DI48" s="80"/>
      <c r="DJ48" s="27"/>
      <c r="DK48" s="80"/>
      <c r="DL48" s="38"/>
      <c r="DM48" s="37"/>
      <c r="DN48" s="38"/>
      <c r="DO48" s="37"/>
      <c r="DP48" s="31"/>
      <c r="DQ48" s="26"/>
      <c r="DR48" s="80"/>
      <c r="DS48" s="80"/>
      <c r="DT48" s="80"/>
      <c r="DU48" s="80"/>
      <c r="DV48" s="27"/>
      <c r="DW48" s="28"/>
      <c r="DX48" s="38"/>
      <c r="DY48" s="37"/>
      <c r="DZ48" s="80"/>
      <c r="EA48" s="38"/>
      <c r="EB48" s="37"/>
      <c r="EC48" s="38"/>
      <c r="ED48" s="37"/>
      <c r="EE48" s="31"/>
      <c r="EF48" s="26"/>
      <c r="EG48" s="80"/>
      <c r="EH48" s="38"/>
      <c r="EI48" s="37"/>
      <c r="EJ48" s="80"/>
      <c r="EK48" s="80"/>
      <c r="EL48" s="31"/>
    </row>
    <row r="49" spans="1:142" x14ac:dyDescent="0.25">
      <c r="A49" s="26"/>
      <c r="B49" s="80"/>
      <c r="C49" s="27"/>
      <c r="D49" s="28"/>
      <c r="E49" s="80"/>
      <c r="F49" s="80"/>
      <c r="G49" s="80"/>
      <c r="H49" s="80"/>
      <c r="I49" s="80"/>
      <c r="J49" s="80"/>
      <c r="K49" s="80"/>
      <c r="L49" s="80"/>
      <c r="M49" s="80"/>
      <c r="N49" s="27"/>
      <c r="O49" s="28"/>
      <c r="P49" s="80"/>
      <c r="Q49" s="80"/>
      <c r="R49" s="80"/>
      <c r="S49" s="80"/>
      <c r="T49" s="27"/>
      <c r="U49" s="28"/>
      <c r="V49" s="80"/>
      <c r="W49" s="80"/>
      <c r="X49" s="80"/>
      <c r="Y49" s="27"/>
      <c r="Z49" s="80"/>
      <c r="AA49" s="80"/>
      <c r="AB49" s="80"/>
      <c r="AC49" s="80"/>
      <c r="AD49" s="27"/>
      <c r="AE49" s="28"/>
      <c r="AF49" s="80"/>
      <c r="AG49" s="80"/>
      <c r="AH49" s="80"/>
      <c r="AI49" s="27"/>
      <c r="AJ49" s="28"/>
      <c r="AK49" s="80"/>
      <c r="AL49" s="80"/>
      <c r="AM49" s="80"/>
      <c r="AN49" s="80"/>
      <c r="AO49" s="27"/>
      <c r="AP49" s="28"/>
      <c r="AR49" s="80"/>
      <c r="AS49" s="80"/>
      <c r="AT49" s="80"/>
      <c r="AU49" s="80"/>
      <c r="AV49" s="80"/>
      <c r="AW49" s="67" t="s">
        <v>819</v>
      </c>
      <c r="AZ49" s="283"/>
      <c r="BA49" s="80"/>
      <c r="BB49" s="80"/>
      <c r="BC49" s="80"/>
      <c r="BD49" s="80"/>
      <c r="BE49" s="80"/>
      <c r="BF49" s="80"/>
      <c r="BG49" s="27"/>
      <c r="BH49" s="28"/>
      <c r="BI49" s="80"/>
      <c r="BJ49" s="80"/>
      <c r="BK49" s="80"/>
      <c r="BL49" s="27"/>
      <c r="BM49" s="28"/>
      <c r="BN49" s="80"/>
      <c r="BO49" s="80"/>
      <c r="BP49" s="80"/>
      <c r="BQ49" s="27"/>
      <c r="BR49" s="28"/>
      <c r="BS49" s="80"/>
      <c r="BT49" s="80"/>
      <c r="BU49" s="80"/>
      <c r="BV49" s="31"/>
      <c r="BW49" s="26"/>
      <c r="BX49" s="254"/>
      <c r="BY49" s="31"/>
      <c r="BZ49" s="26"/>
      <c r="CA49" s="80"/>
      <c r="CB49" s="80"/>
      <c r="CC49" s="80"/>
      <c r="CD49" s="67" t="s">
        <v>149</v>
      </c>
      <c r="CE49" s="27"/>
      <c r="CF49" s="28"/>
      <c r="CG49" s="80"/>
      <c r="CH49" s="80"/>
      <c r="CI49" s="80"/>
      <c r="CJ49" s="80"/>
      <c r="CK49" s="80"/>
      <c r="CL49" s="27"/>
      <c r="CM49" s="28"/>
      <c r="CN49" s="80"/>
      <c r="CO49" s="80"/>
      <c r="CP49" s="80"/>
      <c r="CQ49" s="67" t="s">
        <v>150</v>
      </c>
      <c r="CR49" s="27"/>
      <c r="CS49" s="28"/>
      <c r="CT49" s="80"/>
      <c r="CU49" s="80"/>
      <c r="CV49" s="80"/>
      <c r="CW49" s="80"/>
      <c r="CX49" s="80"/>
      <c r="CY49" s="31"/>
      <c r="CZ49" s="26"/>
      <c r="DA49" s="80"/>
      <c r="DB49" s="80"/>
      <c r="DC49" s="80"/>
      <c r="DD49" s="67" t="s">
        <v>151</v>
      </c>
      <c r="DE49" s="28"/>
      <c r="DF49" s="80"/>
      <c r="DG49" s="80"/>
      <c r="DH49" s="80"/>
      <c r="DI49" s="80"/>
      <c r="DJ49" s="27"/>
      <c r="DK49" s="80"/>
      <c r="DL49" s="80"/>
      <c r="DM49" s="80"/>
      <c r="DN49" s="80"/>
      <c r="DO49" s="80"/>
      <c r="DP49" s="31"/>
      <c r="DQ49" s="26"/>
      <c r="DR49" s="80"/>
      <c r="DS49" s="80"/>
      <c r="DT49" s="80"/>
      <c r="DU49" s="80"/>
      <c r="DV49" s="69" t="s">
        <v>151</v>
      </c>
      <c r="DW49" s="28"/>
      <c r="DX49" s="80"/>
      <c r="DY49" s="80"/>
      <c r="DZ49" s="80"/>
      <c r="EA49" s="80"/>
      <c r="EB49" s="80"/>
      <c r="EC49" s="80"/>
      <c r="ED49" s="80"/>
      <c r="EE49" s="31"/>
      <c r="EF49" s="26"/>
      <c r="EG49" s="80"/>
      <c r="EH49" s="80"/>
      <c r="EI49" s="80"/>
      <c r="EJ49" s="80"/>
      <c r="EK49" s="80"/>
      <c r="EL49" s="31"/>
    </row>
    <row r="50" spans="1:142" ht="6" customHeight="1" x14ac:dyDescent="0.25">
      <c r="A50" s="35"/>
      <c r="B50" s="36"/>
      <c r="C50" s="37"/>
      <c r="D50" s="38"/>
      <c r="E50" s="36"/>
      <c r="F50" s="36"/>
      <c r="G50" s="36"/>
      <c r="H50" s="36"/>
      <c r="I50" s="36"/>
      <c r="J50" s="36"/>
      <c r="K50" s="36"/>
      <c r="L50" s="36"/>
      <c r="M50" s="36"/>
      <c r="N50" s="37"/>
      <c r="O50" s="38"/>
      <c r="P50" s="36"/>
      <c r="Q50" s="36"/>
      <c r="R50" s="36"/>
      <c r="S50" s="36"/>
      <c r="T50" s="37"/>
      <c r="U50" s="38"/>
      <c r="V50" s="36"/>
      <c r="W50" s="36"/>
      <c r="X50" s="36"/>
      <c r="Y50" s="37"/>
      <c r="Z50" s="36"/>
      <c r="AA50" s="36"/>
      <c r="AB50" s="36"/>
      <c r="AC50" s="36"/>
      <c r="AD50" s="37"/>
      <c r="AE50" s="38"/>
      <c r="AF50" s="36"/>
      <c r="AG50" s="36"/>
      <c r="AH50" s="36"/>
      <c r="AI50" s="37"/>
      <c r="AJ50" s="38"/>
      <c r="AK50" s="36"/>
      <c r="AL50" s="36"/>
      <c r="AM50" s="36"/>
      <c r="AN50" s="36"/>
      <c r="AO50" s="37"/>
      <c r="AP50" s="38"/>
      <c r="AQ50" s="36"/>
      <c r="AR50" s="36"/>
      <c r="AS50" s="36"/>
      <c r="AT50" s="36"/>
      <c r="AU50" s="36"/>
      <c r="AV50" s="36"/>
      <c r="AW50" s="36"/>
      <c r="AX50" s="36"/>
      <c r="AY50" s="36"/>
      <c r="AZ50" s="284"/>
      <c r="BA50" s="36"/>
      <c r="BB50" s="36"/>
      <c r="BC50" s="36"/>
      <c r="BD50" s="36"/>
      <c r="BE50" s="36"/>
      <c r="BF50" s="36"/>
      <c r="BG50" s="37"/>
      <c r="BH50" s="38"/>
      <c r="BI50" s="36"/>
      <c r="BJ50" s="36"/>
      <c r="BK50" s="36"/>
      <c r="BL50" s="37"/>
      <c r="BM50" s="38"/>
      <c r="BN50" s="36"/>
      <c r="BO50" s="36"/>
      <c r="BP50" s="36"/>
      <c r="BQ50" s="37"/>
      <c r="BR50" s="38"/>
      <c r="BS50" s="36"/>
      <c r="BT50" s="36"/>
      <c r="BU50" s="36"/>
      <c r="BV50" s="42"/>
      <c r="BW50" s="35"/>
      <c r="BX50" s="111"/>
      <c r="BY50" s="42"/>
      <c r="BZ50" s="35"/>
      <c r="CA50" s="36"/>
      <c r="CB50" s="36"/>
      <c r="CC50" s="36"/>
      <c r="CD50" s="36"/>
      <c r="CE50" s="37"/>
      <c r="CF50" s="38"/>
      <c r="CG50" s="36"/>
      <c r="CH50" s="36"/>
      <c r="CI50" s="36"/>
      <c r="CJ50" s="36"/>
      <c r="CK50" s="36"/>
      <c r="CL50" s="37"/>
      <c r="CM50" s="38"/>
      <c r="CN50" s="36"/>
      <c r="CO50" s="36"/>
      <c r="CP50" s="36"/>
      <c r="CQ50" s="36"/>
      <c r="CR50" s="37"/>
      <c r="CS50" s="38"/>
      <c r="CT50" s="36"/>
      <c r="CU50" s="36"/>
      <c r="CV50" s="36"/>
      <c r="CW50" s="36"/>
      <c r="CX50" s="36"/>
      <c r="CY50" s="42"/>
      <c r="CZ50" s="35"/>
      <c r="DA50" s="36"/>
      <c r="DB50" s="36"/>
      <c r="DC50" s="36"/>
      <c r="DD50" s="37"/>
      <c r="DE50" s="38"/>
      <c r="DF50" s="36"/>
      <c r="DG50" s="36"/>
      <c r="DH50" s="36"/>
      <c r="DI50" s="36"/>
      <c r="DJ50" s="37"/>
      <c r="DK50" s="36"/>
      <c r="DL50" s="36"/>
      <c r="DM50" s="36"/>
      <c r="DN50" s="36"/>
      <c r="DO50" s="36"/>
      <c r="DP50" s="42"/>
      <c r="DQ50" s="35"/>
      <c r="DR50" s="36"/>
      <c r="DS50" s="36"/>
      <c r="DT50" s="36"/>
      <c r="DU50" s="36"/>
      <c r="DV50" s="37"/>
      <c r="DW50" s="38"/>
      <c r="DX50" s="36"/>
      <c r="DY50" s="36"/>
      <c r="DZ50" s="36"/>
      <c r="EA50" s="36"/>
      <c r="EB50" s="36"/>
      <c r="EC50" s="36"/>
      <c r="ED50" s="36"/>
      <c r="EE50" s="42"/>
      <c r="EF50" s="35"/>
      <c r="EG50" s="36"/>
      <c r="EH50" s="36"/>
      <c r="EI50" s="36"/>
      <c r="EJ50" s="36"/>
      <c r="EK50" s="36"/>
      <c r="EL50" s="42"/>
    </row>
    <row r="51" spans="1:142" ht="6" customHeight="1" x14ac:dyDescent="0.25">
      <c r="A51" s="26"/>
      <c r="B51" s="80"/>
      <c r="C51" s="27"/>
      <c r="D51" s="28"/>
      <c r="E51" s="80"/>
      <c r="F51" s="80"/>
      <c r="G51" s="80"/>
      <c r="H51" s="80"/>
      <c r="I51" s="80"/>
      <c r="J51" s="80"/>
      <c r="K51" s="80"/>
      <c r="L51" s="80"/>
      <c r="M51" s="80"/>
      <c r="N51" s="27"/>
      <c r="O51" s="28"/>
      <c r="P51" s="80"/>
      <c r="Q51" s="80"/>
      <c r="R51" s="80"/>
      <c r="S51" s="80"/>
      <c r="T51" s="27"/>
      <c r="U51" s="28"/>
      <c r="V51" s="80"/>
      <c r="W51" s="80"/>
      <c r="X51" s="67"/>
      <c r="Y51" s="27"/>
      <c r="Z51" s="80"/>
      <c r="AA51" s="80"/>
      <c r="AB51" s="80"/>
      <c r="AC51" s="67"/>
      <c r="AD51" s="27"/>
      <c r="AE51" s="28"/>
      <c r="AF51" s="80"/>
      <c r="AG51" s="80"/>
      <c r="AH51" s="67"/>
      <c r="AI51" s="27"/>
      <c r="AJ51" s="28"/>
      <c r="AK51" s="80"/>
      <c r="AL51" s="80"/>
      <c r="AM51" s="80"/>
      <c r="AN51" s="80"/>
      <c r="AO51" s="27"/>
      <c r="AP51" s="28"/>
      <c r="AQ51" s="80"/>
      <c r="AR51" s="80"/>
      <c r="AS51" s="80"/>
      <c r="AT51" s="80"/>
      <c r="AU51" s="80"/>
      <c r="AV51" s="80"/>
      <c r="AW51" s="80"/>
      <c r="AX51" s="80"/>
      <c r="AY51" s="80"/>
      <c r="AZ51" s="283"/>
      <c r="BA51" s="80"/>
      <c r="BB51" s="80"/>
      <c r="BC51" s="80"/>
      <c r="BD51" s="80"/>
      <c r="BE51" s="80"/>
      <c r="BF51" s="80"/>
      <c r="BG51" s="27"/>
      <c r="BH51" s="28"/>
      <c r="BI51" s="80"/>
      <c r="BJ51" s="80"/>
      <c r="BK51" s="80"/>
      <c r="BL51" s="27"/>
      <c r="BM51" s="28"/>
      <c r="BN51" s="80"/>
      <c r="BO51" s="80"/>
      <c r="BP51" s="80"/>
      <c r="BQ51" s="27"/>
      <c r="BR51" s="28"/>
      <c r="BS51" s="80"/>
      <c r="BT51" s="80"/>
      <c r="BU51" s="80"/>
      <c r="BV51" s="31"/>
      <c r="BW51" s="26"/>
      <c r="BX51" s="254"/>
      <c r="BY51" s="31"/>
      <c r="BZ51" s="26"/>
      <c r="CA51" s="80"/>
      <c r="CB51" s="80"/>
      <c r="CC51" s="80"/>
      <c r="CD51" s="67"/>
      <c r="CE51" s="27"/>
      <c r="CF51" s="28"/>
      <c r="CG51" s="80"/>
      <c r="CH51" s="80"/>
      <c r="CI51" s="80"/>
      <c r="CJ51" s="80"/>
      <c r="CK51" s="80"/>
      <c r="CL51" s="27"/>
      <c r="CM51" s="28"/>
      <c r="CN51" s="80"/>
      <c r="CO51" s="80"/>
      <c r="CP51" s="80"/>
      <c r="CQ51" s="67"/>
      <c r="CR51" s="27"/>
      <c r="CS51" s="28"/>
      <c r="CT51" s="80"/>
      <c r="CU51" s="80"/>
      <c r="CV51" s="80"/>
      <c r="CW51" s="80"/>
      <c r="CX51" s="80"/>
      <c r="CY51" s="31"/>
      <c r="CZ51" s="26"/>
      <c r="DA51" s="80"/>
      <c r="DB51" s="80"/>
      <c r="DC51" s="67"/>
      <c r="DD51" s="27"/>
      <c r="DE51" s="28"/>
      <c r="DF51" s="80"/>
      <c r="DG51" s="80"/>
      <c r="DH51" s="80"/>
      <c r="DI51" s="80"/>
      <c r="DJ51" s="27"/>
      <c r="DK51" s="80"/>
      <c r="DL51" s="80"/>
      <c r="DM51" s="80"/>
      <c r="DN51" s="80"/>
      <c r="DO51" s="80"/>
      <c r="DP51" s="31"/>
      <c r="DQ51" s="26"/>
      <c r="DR51" s="80"/>
      <c r="DS51" s="80"/>
      <c r="DT51" s="80"/>
      <c r="DU51" s="67"/>
      <c r="DV51" s="27"/>
      <c r="DW51" s="28"/>
      <c r="DX51" s="80"/>
      <c r="DY51" s="80"/>
      <c r="DZ51" s="80"/>
      <c r="EA51" s="80"/>
      <c r="EB51" s="80"/>
      <c r="EC51" s="80"/>
      <c r="ED51" s="80"/>
      <c r="EE51" s="31"/>
      <c r="EF51" s="26"/>
      <c r="EG51" s="80"/>
      <c r="EH51" s="80"/>
      <c r="EI51" s="80"/>
      <c r="EJ51" s="80"/>
      <c r="EK51" s="80"/>
      <c r="EL51" s="31"/>
    </row>
    <row r="52" spans="1:142" x14ac:dyDescent="0.25">
      <c r="A52" s="26"/>
      <c r="B52" s="80" t="s">
        <v>153</v>
      </c>
      <c r="C52" s="27"/>
      <c r="D52" s="28"/>
      <c r="E52" s="80"/>
      <c r="F52" s="80"/>
      <c r="G52" s="80"/>
      <c r="H52" s="80"/>
      <c r="I52" s="80"/>
      <c r="J52" s="80"/>
      <c r="K52" s="80"/>
      <c r="L52" s="80"/>
      <c r="M52" s="80"/>
      <c r="N52" s="27"/>
      <c r="O52" s="28"/>
      <c r="P52" s="48"/>
      <c r="Q52" s="47"/>
      <c r="R52" s="48"/>
      <c r="S52" s="47"/>
      <c r="T52" s="27"/>
      <c r="U52" s="28"/>
      <c r="V52" s="80">
        <v>1</v>
      </c>
      <c r="W52" s="80"/>
      <c r="X52" s="67">
        <v>2</v>
      </c>
      <c r="Y52" s="27"/>
      <c r="Z52" s="80"/>
      <c r="AA52" s="80">
        <v>1</v>
      </c>
      <c r="AB52" s="80"/>
      <c r="AC52" s="67">
        <v>2</v>
      </c>
      <c r="AD52" s="27"/>
      <c r="AE52" s="28"/>
      <c r="AF52" s="80">
        <v>1</v>
      </c>
      <c r="AG52" s="80"/>
      <c r="AH52" s="67">
        <v>2</v>
      </c>
      <c r="AI52" s="27"/>
      <c r="AJ52" s="28"/>
      <c r="AK52" s="48"/>
      <c r="AL52" s="47"/>
      <c r="AM52" s="48"/>
      <c r="AN52" s="47"/>
      <c r="AO52" s="27"/>
      <c r="AP52" s="28"/>
      <c r="AQ52" s="254">
        <v>1</v>
      </c>
      <c r="AS52" s="80" t="s">
        <v>820</v>
      </c>
      <c r="AX52" s="110"/>
      <c r="AY52" s="254">
        <v>2</v>
      </c>
      <c r="AZ52" s="283"/>
      <c r="BA52" s="80"/>
      <c r="BB52" s="80"/>
      <c r="BC52" s="48"/>
      <c r="BD52" s="47"/>
      <c r="BE52" s="80"/>
      <c r="BF52" s="80"/>
      <c r="BG52" s="27"/>
      <c r="BH52" s="28"/>
      <c r="BK52" s="62"/>
      <c r="BL52" s="68"/>
      <c r="BM52" s="61"/>
      <c r="BP52" s="62"/>
      <c r="BQ52" s="27"/>
      <c r="BR52" s="28"/>
      <c r="BU52" s="62"/>
      <c r="BV52" s="31"/>
      <c r="BW52" s="26"/>
      <c r="BX52" s="110"/>
      <c r="BY52" s="31"/>
      <c r="BZ52" s="26"/>
      <c r="CA52" s="80">
        <v>1</v>
      </c>
      <c r="CB52" s="80"/>
      <c r="CC52" s="80">
        <v>2</v>
      </c>
      <c r="CD52" s="67">
        <v>8</v>
      </c>
      <c r="CE52" s="27"/>
      <c r="CF52" s="28"/>
      <c r="CG52" s="80"/>
      <c r="CH52" s="48"/>
      <c r="CI52" s="47"/>
      <c r="CJ52" s="48"/>
      <c r="CK52" s="47"/>
      <c r="CL52" s="27"/>
      <c r="CM52" s="28"/>
      <c r="CN52" s="80">
        <v>1</v>
      </c>
      <c r="CO52" s="80"/>
      <c r="CP52" s="80">
        <v>2</v>
      </c>
      <c r="CQ52" s="67">
        <v>8</v>
      </c>
      <c r="CR52" s="27"/>
      <c r="CS52" s="28"/>
      <c r="CT52" s="80"/>
      <c r="CU52" s="48"/>
      <c r="CV52" s="47"/>
      <c r="CW52" s="48"/>
      <c r="CX52" s="47"/>
      <c r="CY52" s="31"/>
      <c r="CZ52" s="26"/>
      <c r="DA52" s="80">
        <v>1</v>
      </c>
      <c r="DB52" s="80"/>
      <c r="DC52" s="67">
        <v>2</v>
      </c>
      <c r="DD52" s="27"/>
      <c r="DE52" s="28"/>
      <c r="DF52" s="48"/>
      <c r="DG52" s="47"/>
      <c r="DH52" s="80"/>
      <c r="DI52" s="80"/>
      <c r="DJ52" s="27"/>
      <c r="DK52" s="80"/>
      <c r="DL52" s="48"/>
      <c r="DM52" s="47"/>
      <c r="DN52" s="48"/>
      <c r="DO52" s="47"/>
      <c r="DP52" s="31"/>
      <c r="DQ52" s="26"/>
      <c r="DR52" s="254">
        <v>1</v>
      </c>
      <c r="DS52" s="254"/>
      <c r="DT52" s="254"/>
      <c r="DU52" s="254">
        <v>2</v>
      </c>
      <c r="DV52" s="27"/>
      <c r="DW52" s="28"/>
      <c r="DX52" s="48"/>
      <c r="DY52" s="47"/>
      <c r="DZ52" s="80"/>
      <c r="EA52" s="48"/>
      <c r="EB52" s="47"/>
      <c r="EC52" s="48"/>
      <c r="ED52" s="47"/>
      <c r="EE52" s="31"/>
      <c r="EF52" s="26"/>
      <c r="EG52" s="80"/>
      <c r="EH52" s="48"/>
      <c r="EI52" s="47"/>
      <c r="EJ52" s="80"/>
      <c r="EK52" s="80"/>
      <c r="EL52" s="31"/>
    </row>
    <row r="53" spans="1:142" x14ac:dyDescent="0.25">
      <c r="A53" s="26"/>
      <c r="C53" s="27"/>
      <c r="D53" s="28"/>
      <c r="E53" s="80"/>
      <c r="F53" s="80"/>
      <c r="G53" s="80"/>
      <c r="H53" s="80"/>
      <c r="I53" s="80"/>
      <c r="J53" s="80"/>
      <c r="K53" s="80"/>
      <c r="L53" s="80"/>
      <c r="M53" s="80"/>
      <c r="N53" s="27"/>
      <c r="O53" s="28"/>
      <c r="P53" s="38"/>
      <c r="Q53" s="37"/>
      <c r="R53" s="38"/>
      <c r="S53" s="37"/>
      <c r="T53" s="27"/>
      <c r="U53" s="28"/>
      <c r="V53" s="80"/>
      <c r="W53" s="80"/>
      <c r="X53" s="80"/>
      <c r="Y53" s="27"/>
      <c r="Z53" s="80"/>
      <c r="AA53" s="80"/>
      <c r="AB53" s="80"/>
      <c r="AC53" s="80"/>
      <c r="AD53" s="27"/>
      <c r="AE53" s="28"/>
      <c r="AF53" s="80"/>
      <c r="AG53" s="80"/>
      <c r="AH53" s="80"/>
      <c r="AI53" s="27"/>
      <c r="AJ53" s="28"/>
      <c r="AK53" s="38"/>
      <c r="AL53" s="37"/>
      <c r="AM53" s="38"/>
      <c r="AN53" s="37"/>
      <c r="AO53" s="27"/>
      <c r="AP53" s="28"/>
      <c r="AQ53" s="80"/>
      <c r="AS53" s="80"/>
      <c r="AT53" s="80"/>
      <c r="AU53" s="80"/>
      <c r="AV53" s="80"/>
      <c r="AY53" s="80"/>
      <c r="AZ53" s="283"/>
      <c r="BA53" s="80"/>
      <c r="BB53" s="80"/>
      <c r="BC53" s="38"/>
      <c r="BD53" s="37"/>
      <c r="BE53" s="80"/>
      <c r="BF53" s="80"/>
      <c r="BG53" s="27"/>
      <c r="BH53" s="28"/>
      <c r="BI53" s="80"/>
      <c r="BJ53" s="137" t="str">
        <f>B52</f>
        <v>03</v>
      </c>
      <c r="BK53" s="62"/>
      <c r="BL53" s="68"/>
      <c r="BM53" s="61"/>
      <c r="BO53" s="137" t="str">
        <f>B52</f>
        <v>03</v>
      </c>
      <c r="BP53" s="62"/>
      <c r="BQ53" s="27"/>
      <c r="BR53" s="28"/>
      <c r="BT53" s="137" t="str">
        <f>B52</f>
        <v>03</v>
      </c>
      <c r="BU53" s="62"/>
      <c r="BV53" s="31"/>
      <c r="BW53" s="26"/>
      <c r="BX53" s="294" t="str">
        <f>B52</f>
        <v>03</v>
      </c>
      <c r="BY53" s="31"/>
      <c r="BZ53" s="26"/>
      <c r="CA53" s="80"/>
      <c r="CB53" s="80"/>
      <c r="CC53" s="80"/>
      <c r="CD53" s="80"/>
      <c r="CE53" s="27"/>
      <c r="CF53" s="28"/>
      <c r="CG53" s="80"/>
      <c r="CH53" s="38"/>
      <c r="CI53" s="37"/>
      <c r="CJ53" s="38"/>
      <c r="CK53" s="37"/>
      <c r="CL53" s="27"/>
      <c r="CM53" s="28"/>
      <c r="CN53" s="80"/>
      <c r="CO53" s="80"/>
      <c r="CP53" s="80"/>
      <c r="CQ53" s="80"/>
      <c r="CR53" s="27"/>
      <c r="CS53" s="28"/>
      <c r="CT53" s="80"/>
      <c r="CU53" s="38"/>
      <c r="CV53" s="37"/>
      <c r="CW53" s="38"/>
      <c r="CX53" s="37"/>
      <c r="CY53" s="31"/>
      <c r="CZ53" s="26"/>
      <c r="DA53" s="80"/>
      <c r="DB53" s="80"/>
      <c r="DC53" s="80"/>
      <c r="DD53" s="27"/>
      <c r="DE53" s="28"/>
      <c r="DF53" s="38"/>
      <c r="DG53" s="37"/>
      <c r="DH53" s="80"/>
      <c r="DI53" s="80"/>
      <c r="DJ53" s="27"/>
      <c r="DK53" s="80"/>
      <c r="DL53" s="38"/>
      <c r="DM53" s="37"/>
      <c r="DN53" s="38"/>
      <c r="DO53" s="37"/>
      <c r="DP53" s="31"/>
      <c r="DQ53" s="26"/>
      <c r="DR53" s="80"/>
      <c r="DS53" s="80"/>
      <c r="DT53" s="80"/>
      <c r="DU53" s="80"/>
      <c r="DV53" s="27"/>
      <c r="DW53" s="28"/>
      <c r="DX53" s="38"/>
      <c r="DY53" s="37"/>
      <c r="DZ53" s="80"/>
      <c r="EA53" s="38"/>
      <c r="EB53" s="37"/>
      <c r="EC53" s="38"/>
      <c r="ED53" s="37"/>
      <c r="EE53" s="31"/>
      <c r="EF53" s="26"/>
      <c r="EG53" s="80"/>
      <c r="EH53" s="38"/>
      <c r="EI53" s="37"/>
      <c r="EJ53" s="80"/>
      <c r="EK53" s="80"/>
      <c r="EL53" s="31"/>
    </row>
    <row r="54" spans="1:142" x14ac:dyDescent="0.25">
      <c r="A54" s="26"/>
      <c r="B54" s="80"/>
      <c r="C54" s="27"/>
      <c r="D54" s="28"/>
      <c r="E54" s="80"/>
      <c r="F54" s="80"/>
      <c r="G54" s="80"/>
      <c r="H54" s="80"/>
      <c r="I54" s="80"/>
      <c r="J54" s="80"/>
      <c r="K54" s="80"/>
      <c r="L54" s="80"/>
      <c r="M54" s="80"/>
      <c r="N54" s="27"/>
      <c r="O54" s="28"/>
      <c r="P54" s="80"/>
      <c r="Q54" s="80"/>
      <c r="R54" s="80"/>
      <c r="S54" s="80"/>
      <c r="T54" s="27"/>
      <c r="U54" s="28"/>
      <c r="V54" s="80"/>
      <c r="W54" s="80"/>
      <c r="X54" s="80"/>
      <c r="Y54" s="27"/>
      <c r="Z54" s="80"/>
      <c r="AA54" s="80"/>
      <c r="AB54" s="80"/>
      <c r="AC54" s="80"/>
      <c r="AD54" s="27"/>
      <c r="AE54" s="28"/>
      <c r="AF54" s="80"/>
      <c r="AG54" s="80"/>
      <c r="AH54" s="80"/>
      <c r="AI54" s="27"/>
      <c r="AJ54" s="28"/>
      <c r="AK54" s="80"/>
      <c r="AL54" s="80"/>
      <c r="AM54" s="80"/>
      <c r="AN54" s="80"/>
      <c r="AO54" s="27"/>
      <c r="AP54" s="28"/>
      <c r="AR54" s="80"/>
      <c r="AS54" s="80"/>
      <c r="AT54" s="80"/>
      <c r="AU54" s="80"/>
      <c r="AV54" s="80"/>
      <c r="AW54" s="67" t="s">
        <v>819</v>
      </c>
      <c r="AZ54" s="283"/>
      <c r="BA54" s="80"/>
      <c r="BB54" s="80"/>
      <c r="BC54" s="80"/>
      <c r="BD54" s="80"/>
      <c r="BE54" s="80"/>
      <c r="BF54" s="80"/>
      <c r="BG54" s="27"/>
      <c r="BH54" s="28"/>
      <c r="BI54" s="80"/>
      <c r="BJ54" s="80"/>
      <c r="BK54" s="80"/>
      <c r="BL54" s="27"/>
      <c r="BM54" s="28"/>
      <c r="BN54" s="80"/>
      <c r="BO54" s="80"/>
      <c r="BP54" s="80"/>
      <c r="BQ54" s="27"/>
      <c r="BR54" s="28"/>
      <c r="BS54" s="80"/>
      <c r="BT54" s="80"/>
      <c r="BU54" s="80"/>
      <c r="BV54" s="31"/>
      <c r="BW54" s="26"/>
      <c r="BX54" s="254"/>
      <c r="BY54" s="31"/>
      <c r="BZ54" s="26"/>
      <c r="CA54" s="80"/>
      <c r="CB54" s="80"/>
      <c r="CC54" s="80"/>
      <c r="CD54" s="67" t="s">
        <v>149</v>
      </c>
      <c r="CE54" s="27"/>
      <c r="CF54" s="28"/>
      <c r="CG54" s="80"/>
      <c r="CH54" s="80"/>
      <c r="CI54" s="80"/>
      <c r="CJ54" s="80"/>
      <c r="CK54" s="80"/>
      <c r="CL54" s="27"/>
      <c r="CM54" s="28"/>
      <c r="CN54" s="80"/>
      <c r="CO54" s="80"/>
      <c r="CP54" s="80"/>
      <c r="CQ54" s="67" t="s">
        <v>150</v>
      </c>
      <c r="CR54" s="27"/>
      <c r="CS54" s="28"/>
      <c r="CT54" s="80"/>
      <c r="CU54" s="80"/>
      <c r="CV54" s="80"/>
      <c r="CW54" s="80"/>
      <c r="CX54" s="80"/>
      <c r="CY54" s="31"/>
      <c r="CZ54" s="26"/>
      <c r="DA54" s="80"/>
      <c r="DB54" s="80"/>
      <c r="DC54" s="80"/>
      <c r="DD54" s="67" t="s">
        <v>151</v>
      </c>
      <c r="DE54" s="28"/>
      <c r="DF54" s="80"/>
      <c r="DG54" s="80"/>
      <c r="DH54" s="80"/>
      <c r="DI54" s="80"/>
      <c r="DJ54" s="27"/>
      <c r="DK54" s="80"/>
      <c r="DL54" s="80"/>
      <c r="DM54" s="80"/>
      <c r="DN54" s="80"/>
      <c r="DO54" s="80"/>
      <c r="DP54" s="31"/>
      <c r="DQ54" s="26"/>
      <c r="DR54" s="80"/>
      <c r="DS54" s="80"/>
      <c r="DT54" s="80"/>
      <c r="DU54" s="80"/>
      <c r="DV54" s="69" t="s">
        <v>151</v>
      </c>
      <c r="DW54" s="28"/>
      <c r="DX54" s="80"/>
      <c r="DY54" s="80"/>
      <c r="DZ54" s="80"/>
      <c r="EA54" s="80"/>
      <c r="EB54" s="80"/>
      <c r="EC54" s="80"/>
      <c r="ED54" s="80"/>
      <c r="EE54" s="31"/>
      <c r="EF54" s="26"/>
      <c r="EG54" s="80"/>
      <c r="EH54" s="80"/>
      <c r="EI54" s="80"/>
      <c r="EJ54" s="80"/>
      <c r="EK54" s="80"/>
      <c r="EL54" s="31"/>
    </row>
    <row r="55" spans="1:142" ht="6" customHeight="1" x14ac:dyDescent="0.25">
      <c r="A55" s="35"/>
      <c r="B55" s="36"/>
      <c r="C55" s="37"/>
      <c r="D55" s="38"/>
      <c r="E55" s="36"/>
      <c r="F55" s="36"/>
      <c r="G55" s="36"/>
      <c r="H55" s="36"/>
      <c r="I55" s="36"/>
      <c r="J55" s="36"/>
      <c r="K55" s="36"/>
      <c r="L55" s="36"/>
      <c r="M55" s="36"/>
      <c r="N55" s="37"/>
      <c r="O55" s="38"/>
      <c r="P55" s="36"/>
      <c r="Q55" s="36"/>
      <c r="R55" s="36"/>
      <c r="S55" s="36"/>
      <c r="T55" s="37"/>
      <c r="U55" s="38"/>
      <c r="V55" s="36"/>
      <c r="W55" s="36"/>
      <c r="X55" s="36"/>
      <c r="Y55" s="37"/>
      <c r="Z55" s="36"/>
      <c r="AA55" s="36"/>
      <c r="AB55" s="36"/>
      <c r="AC55" s="36"/>
      <c r="AD55" s="37"/>
      <c r="AE55" s="38"/>
      <c r="AF55" s="36"/>
      <c r="AG55" s="36"/>
      <c r="AH55" s="36"/>
      <c r="AI55" s="37"/>
      <c r="AJ55" s="38"/>
      <c r="AK55" s="36"/>
      <c r="AL55" s="36"/>
      <c r="AM55" s="36"/>
      <c r="AN55" s="36"/>
      <c r="AO55" s="37"/>
      <c r="AP55" s="38"/>
      <c r="AQ55" s="36"/>
      <c r="AR55" s="36"/>
      <c r="AS55" s="36"/>
      <c r="AT55" s="36"/>
      <c r="AU55" s="36"/>
      <c r="AV55" s="36"/>
      <c r="AW55" s="36"/>
      <c r="AX55" s="36"/>
      <c r="AY55" s="36"/>
      <c r="AZ55" s="284"/>
      <c r="BA55" s="36"/>
      <c r="BB55" s="36"/>
      <c r="BC55" s="36"/>
      <c r="BD55" s="36"/>
      <c r="BE55" s="36"/>
      <c r="BF55" s="36"/>
      <c r="BG55" s="37"/>
      <c r="BH55" s="38"/>
      <c r="BI55" s="36"/>
      <c r="BJ55" s="36"/>
      <c r="BK55" s="36"/>
      <c r="BL55" s="37"/>
      <c r="BM55" s="38"/>
      <c r="BN55" s="36"/>
      <c r="BO55" s="36"/>
      <c r="BP55" s="36"/>
      <c r="BQ55" s="37"/>
      <c r="BR55" s="38"/>
      <c r="BS55" s="36"/>
      <c r="BT55" s="36"/>
      <c r="BU55" s="36"/>
      <c r="BV55" s="42"/>
      <c r="BW55" s="35"/>
      <c r="BX55" s="111"/>
      <c r="BY55" s="42"/>
      <c r="BZ55" s="35"/>
      <c r="CA55" s="36"/>
      <c r="CB55" s="36"/>
      <c r="CC55" s="36"/>
      <c r="CD55" s="36"/>
      <c r="CE55" s="37"/>
      <c r="CF55" s="38"/>
      <c r="CG55" s="36"/>
      <c r="CH55" s="36"/>
      <c r="CI55" s="36"/>
      <c r="CJ55" s="36"/>
      <c r="CK55" s="36"/>
      <c r="CL55" s="37"/>
      <c r="CM55" s="38"/>
      <c r="CN55" s="36"/>
      <c r="CO55" s="36"/>
      <c r="CP55" s="36"/>
      <c r="CQ55" s="36"/>
      <c r="CR55" s="37"/>
      <c r="CS55" s="38"/>
      <c r="CT55" s="36"/>
      <c r="CU55" s="36"/>
      <c r="CV55" s="36"/>
      <c r="CW55" s="36"/>
      <c r="CX55" s="36"/>
      <c r="CY55" s="42"/>
      <c r="CZ55" s="35"/>
      <c r="DA55" s="36"/>
      <c r="DB55" s="36"/>
      <c r="DC55" s="36"/>
      <c r="DD55" s="37"/>
      <c r="DE55" s="38"/>
      <c r="DF55" s="36"/>
      <c r="DG55" s="36"/>
      <c r="DH55" s="36"/>
      <c r="DI55" s="36"/>
      <c r="DJ55" s="37"/>
      <c r="DK55" s="36"/>
      <c r="DL55" s="36"/>
      <c r="DM55" s="36"/>
      <c r="DN55" s="36"/>
      <c r="DO55" s="36"/>
      <c r="DP55" s="42"/>
      <c r="DQ55" s="35"/>
      <c r="DR55" s="36"/>
      <c r="DS55" s="36"/>
      <c r="DT55" s="36"/>
      <c r="DU55" s="36"/>
      <c r="DV55" s="37"/>
      <c r="DW55" s="38"/>
      <c r="DX55" s="36"/>
      <c r="DY55" s="36"/>
      <c r="DZ55" s="36"/>
      <c r="EA55" s="36"/>
      <c r="EB55" s="36"/>
      <c r="EC55" s="36"/>
      <c r="ED55" s="36"/>
      <c r="EE55" s="42"/>
      <c r="EF55" s="35"/>
      <c r="EG55" s="36"/>
      <c r="EH55" s="36"/>
      <c r="EI55" s="36"/>
      <c r="EJ55" s="36"/>
      <c r="EK55" s="36"/>
      <c r="EL55" s="42"/>
    </row>
    <row r="56" spans="1:142" ht="6" customHeight="1" x14ac:dyDescent="0.25">
      <c r="A56" s="26"/>
      <c r="B56" s="80"/>
      <c r="C56" s="27"/>
      <c r="D56" s="28"/>
      <c r="E56" s="80"/>
      <c r="F56" s="80"/>
      <c r="G56" s="80"/>
      <c r="H56" s="80"/>
      <c r="I56" s="80"/>
      <c r="J56" s="80"/>
      <c r="K56" s="80"/>
      <c r="L56" s="80"/>
      <c r="M56" s="80"/>
      <c r="N56" s="27"/>
      <c r="O56" s="28"/>
      <c r="P56" s="80"/>
      <c r="Q56" s="80"/>
      <c r="R56" s="80"/>
      <c r="S56" s="80"/>
      <c r="T56" s="27"/>
      <c r="U56" s="28"/>
      <c r="V56" s="80"/>
      <c r="W56" s="80"/>
      <c r="X56" s="67"/>
      <c r="Y56" s="27"/>
      <c r="Z56" s="80"/>
      <c r="AA56" s="80"/>
      <c r="AB56" s="80"/>
      <c r="AC56" s="67"/>
      <c r="AD56" s="27"/>
      <c r="AE56" s="28"/>
      <c r="AF56" s="80"/>
      <c r="AG56" s="80"/>
      <c r="AH56" s="67"/>
      <c r="AI56" s="27"/>
      <c r="AJ56" s="28"/>
      <c r="AK56" s="80"/>
      <c r="AL56" s="80"/>
      <c r="AM56" s="80"/>
      <c r="AN56" s="80"/>
      <c r="AO56" s="27"/>
      <c r="AP56" s="28"/>
      <c r="AQ56" s="80"/>
      <c r="AR56" s="80"/>
      <c r="AS56" s="80"/>
      <c r="AT56" s="80"/>
      <c r="AU56" s="80"/>
      <c r="AV56" s="80"/>
      <c r="AW56" s="80"/>
      <c r="AX56" s="80"/>
      <c r="AY56" s="80"/>
      <c r="AZ56" s="283"/>
      <c r="BA56" s="80"/>
      <c r="BB56" s="80"/>
      <c r="BC56" s="80"/>
      <c r="BD56" s="80"/>
      <c r="BE56" s="80"/>
      <c r="BF56" s="80"/>
      <c r="BG56" s="27"/>
      <c r="BH56" s="28"/>
      <c r="BI56" s="80"/>
      <c r="BJ56" s="80"/>
      <c r="BK56" s="80"/>
      <c r="BL56" s="27"/>
      <c r="BM56" s="28"/>
      <c r="BN56" s="80"/>
      <c r="BO56" s="80"/>
      <c r="BP56" s="80"/>
      <c r="BQ56" s="27"/>
      <c r="BR56" s="28"/>
      <c r="BS56" s="80"/>
      <c r="BT56" s="80"/>
      <c r="BU56" s="80"/>
      <c r="BV56" s="31"/>
      <c r="BW56" s="26"/>
      <c r="BX56" s="254"/>
      <c r="BY56" s="31"/>
      <c r="BZ56" s="26"/>
      <c r="CA56" s="80"/>
      <c r="CB56" s="80"/>
      <c r="CC56" s="80"/>
      <c r="CD56" s="67"/>
      <c r="CE56" s="27"/>
      <c r="CF56" s="28"/>
      <c r="CG56" s="80"/>
      <c r="CH56" s="80"/>
      <c r="CI56" s="80"/>
      <c r="CJ56" s="80"/>
      <c r="CK56" s="80"/>
      <c r="CL56" s="27"/>
      <c r="CM56" s="28"/>
      <c r="CN56" s="80"/>
      <c r="CO56" s="80"/>
      <c r="CP56" s="80"/>
      <c r="CQ56" s="67"/>
      <c r="CR56" s="27"/>
      <c r="CS56" s="28"/>
      <c r="CT56" s="80"/>
      <c r="CU56" s="80"/>
      <c r="CV56" s="80"/>
      <c r="CW56" s="80"/>
      <c r="CX56" s="80"/>
      <c r="CY56" s="31"/>
      <c r="CZ56" s="26"/>
      <c r="DA56" s="80"/>
      <c r="DB56" s="80"/>
      <c r="DC56" s="67"/>
      <c r="DD56" s="27"/>
      <c r="DE56" s="28"/>
      <c r="DF56" s="80"/>
      <c r="DG56" s="80"/>
      <c r="DH56" s="80"/>
      <c r="DI56" s="80"/>
      <c r="DJ56" s="27"/>
      <c r="DK56" s="80"/>
      <c r="DL56" s="80"/>
      <c r="DM56" s="80"/>
      <c r="DN56" s="80"/>
      <c r="DO56" s="80"/>
      <c r="DP56" s="31"/>
      <c r="DQ56" s="26"/>
      <c r="DR56" s="80"/>
      <c r="DS56" s="80"/>
      <c r="DT56" s="80"/>
      <c r="DU56" s="67"/>
      <c r="DV56" s="27"/>
      <c r="DW56" s="28"/>
      <c r="DX56" s="80"/>
      <c r="DY56" s="80"/>
      <c r="DZ56" s="80"/>
      <c r="EA56" s="80"/>
      <c r="EB56" s="80"/>
      <c r="EC56" s="80"/>
      <c r="ED56" s="80"/>
      <c r="EE56" s="31"/>
      <c r="EF56" s="26"/>
      <c r="EG56" s="80"/>
      <c r="EH56" s="80"/>
      <c r="EI56" s="80"/>
      <c r="EJ56" s="80"/>
      <c r="EK56" s="80"/>
      <c r="EL56" s="31"/>
    </row>
    <row r="57" spans="1:142" x14ac:dyDescent="0.25">
      <c r="A57" s="26"/>
      <c r="B57" s="80" t="s">
        <v>154</v>
      </c>
      <c r="C57" s="27"/>
      <c r="D57" s="28"/>
      <c r="E57" s="80"/>
      <c r="F57" s="80"/>
      <c r="G57" s="80"/>
      <c r="H57" s="80"/>
      <c r="I57" s="80"/>
      <c r="J57" s="80"/>
      <c r="K57" s="80"/>
      <c r="L57" s="80"/>
      <c r="M57" s="80"/>
      <c r="N57" s="27"/>
      <c r="O57" s="28"/>
      <c r="P57" s="48"/>
      <c r="Q57" s="47"/>
      <c r="R57" s="48"/>
      <c r="S57" s="47"/>
      <c r="T57" s="27"/>
      <c r="U57" s="28"/>
      <c r="V57" s="80">
        <v>1</v>
      </c>
      <c r="W57" s="80"/>
      <c r="X57" s="67">
        <v>2</v>
      </c>
      <c r="Y57" s="27"/>
      <c r="Z57" s="80"/>
      <c r="AA57" s="80">
        <v>1</v>
      </c>
      <c r="AB57" s="80"/>
      <c r="AC57" s="67">
        <v>2</v>
      </c>
      <c r="AD57" s="27"/>
      <c r="AE57" s="28"/>
      <c r="AF57" s="80">
        <v>1</v>
      </c>
      <c r="AG57" s="80"/>
      <c r="AH57" s="67">
        <v>2</v>
      </c>
      <c r="AI57" s="27"/>
      <c r="AJ57" s="28"/>
      <c r="AK57" s="48"/>
      <c r="AL57" s="47"/>
      <c r="AM57" s="48"/>
      <c r="AN57" s="47"/>
      <c r="AO57" s="27"/>
      <c r="AP57" s="28"/>
      <c r="AQ57" s="254">
        <v>1</v>
      </c>
      <c r="AS57" s="80" t="s">
        <v>820</v>
      </c>
      <c r="AX57" s="110"/>
      <c r="AY57" s="254">
        <v>2</v>
      </c>
      <c r="AZ57" s="283"/>
      <c r="BA57" s="80"/>
      <c r="BB57" s="80"/>
      <c r="BC57" s="48"/>
      <c r="BD57" s="47"/>
      <c r="BE57" s="80"/>
      <c r="BF57" s="80"/>
      <c r="BG57" s="27"/>
      <c r="BH57" s="28"/>
      <c r="BK57" s="62"/>
      <c r="BL57" s="68"/>
      <c r="BM57" s="61"/>
      <c r="BP57" s="62"/>
      <c r="BQ57" s="27"/>
      <c r="BR57" s="28"/>
      <c r="BU57" s="62"/>
      <c r="BV57" s="31"/>
      <c r="BW57" s="26"/>
      <c r="BX57" s="110"/>
      <c r="BY57" s="31"/>
      <c r="BZ57" s="26"/>
      <c r="CA57" s="80">
        <v>1</v>
      </c>
      <c r="CB57" s="80"/>
      <c r="CC57" s="80">
        <v>2</v>
      </c>
      <c r="CD57" s="67">
        <v>8</v>
      </c>
      <c r="CE57" s="27"/>
      <c r="CF57" s="28"/>
      <c r="CG57" s="80"/>
      <c r="CH57" s="48"/>
      <c r="CI57" s="47"/>
      <c r="CJ57" s="48"/>
      <c r="CK57" s="47"/>
      <c r="CL57" s="27"/>
      <c r="CM57" s="28"/>
      <c r="CN57" s="80">
        <v>1</v>
      </c>
      <c r="CO57" s="80"/>
      <c r="CP57" s="80">
        <v>2</v>
      </c>
      <c r="CQ57" s="67">
        <v>8</v>
      </c>
      <c r="CR57" s="27"/>
      <c r="CS57" s="28"/>
      <c r="CT57" s="80"/>
      <c r="CU57" s="48"/>
      <c r="CV57" s="47"/>
      <c r="CW57" s="48"/>
      <c r="CX57" s="47"/>
      <c r="CY57" s="31"/>
      <c r="CZ57" s="26"/>
      <c r="DA57" s="80">
        <v>1</v>
      </c>
      <c r="DB57" s="80"/>
      <c r="DC57" s="67">
        <v>2</v>
      </c>
      <c r="DD57" s="27"/>
      <c r="DE57" s="28"/>
      <c r="DF57" s="48"/>
      <c r="DG57" s="47"/>
      <c r="DH57" s="80"/>
      <c r="DI57" s="80"/>
      <c r="DJ57" s="27"/>
      <c r="DK57" s="80"/>
      <c r="DL57" s="48"/>
      <c r="DM57" s="47"/>
      <c r="DN57" s="48"/>
      <c r="DO57" s="47"/>
      <c r="DP57" s="31"/>
      <c r="DQ57" s="26"/>
      <c r="DR57" s="254">
        <v>1</v>
      </c>
      <c r="DS57" s="254"/>
      <c r="DT57" s="254"/>
      <c r="DU57" s="254">
        <v>2</v>
      </c>
      <c r="DV57" s="27"/>
      <c r="DW57" s="28"/>
      <c r="DX57" s="48"/>
      <c r="DY57" s="47"/>
      <c r="DZ57" s="80"/>
      <c r="EA57" s="48"/>
      <c r="EB57" s="47"/>
      <c r="EC57" s="48"/>
      <c r="ED57" s="47"/>
      <c r="EE57" s="31"/>
      <c r="EF57" s="26"/>
      <c r="EG57" s="80"/>
      <c r="EH57" s="48"/>
      <c r="EI57" s="47"/>
      <c r="EJ57" s="80"/>
      <c r="EK57" s="80"/>
      <c r="EL57" s="31"/>
    </row>
    <row r="58" spans="1:142" x14ac:dyDescent="0.25">
      <c r="A58" s="26"/>
      <c r="C58" s="27"/>
      <c r="D58" s="28"/>
      <c r="E58" s="80"/>
      <c r="F58" s="80"/>
      <c r="G58" s="80"/>
      <c r="H58" s="80"/>
      <c r="I58" s="80"/>
      <c r="J58" s="80"/>
      <c r="K58" s="80"/>
      <c r="L58" s="80"/>
      <c r="M58" s="80"/>
      <c r="N58" s="27"/>
      <c r="O58" s="28"/>
      <c r="P58" s="38"/>
      <c r="Q58" s="37"/>
      <c r="R58" s="38"/>
      <c r="S58" s="37"/>
      <c r="T58" s="27"/>
      <c r="U58" s="28"/>
      <c r="V58" s="80"/>
      <c r="W58" s="80"/>
      <c r="X58" s="80"/>
      <c r="Y58" s="27"/>
      <c r="Z58" s="80"/>
      <c r="AA58" s="80"/>
      <c r="AB58" s="80"/>
      <c r="AC58" s="80"/>
      <c r="AD58" s="27"/>
      <c r="AE58" s="28"/>
      <c r="AF58" s="80"/>
      <c r="AG58" s="80"/>
      <c r="AH58" s="80"/>
      <c r="AI58" s="27"/>
      <c r="AJ58" s="28"/>
      <c r="AK58" s="38"/>
      <c r="AL58" s="37"/>
      <c r="AM58" s="38"/>
      <c r="AN58" s="37"/>
      <c r="AO58" s="27"/>
      <c r="AP58" s="28"/>
      <c r="AQ58" s="80"/>
      <c r="AS58" s="80"/>
      <c r="AT58" s="80"/>
      <c r="AU58" s="80"/>
      <c r="AV58" s="80"/>
      <c r="AY58" s="80"/>
      <c r="AZ58" s="283"/>
      <c r="BA58" s="80"/>
      <c r="BB58" s="80"/>
      <c r="BC58" s="38"/>
      <c r="BD58" s="37"/>
      <c r="BE58" s="80"/>
      <c r="BF58" s="80"/>
      <c r="BG58" s="27"/>
      <c r="BH58" s="28"/>
      <c r="BI58" s="80"/>
      <c r="BJ58" s="137" t="str">
        <f>B57</f>
        <v>04</v>
      </c>
      <c r="BK58" s="62"/>
      <c r="BL58" s="68"/>
      <c r="BM58" s="61"/>
      <c r="BO58" s="137" t="str">
        <f>B57</f>
        <v>04</v>
      </c>
      <c r="BP58" s="62"/>
      <c r="BQ58" s="27"/>
      <c r="BR58" s="28"/>
      <c r="BT58" s="137" t="str">
        <f>B57</f>
        <v>04</v>
      </c>
      <c r="BU58" s="62"/>
      <c r="BV58" s="31"/>
      <c r="BW58" s="26"/>
      <c r="BX58" s="294" t="str">
        <f>B57</f>
        <v>04</v>
      </c>
      <c r="BY58" s="31"/>
      <c r="BZ58" s="26"/>
      <c r="CA58" s="80"/>
      <c r="CB58" s="80"/>
      <c r="CC58" s="80"/>
      <c r="CD58" s="80"/>
      <c r="CE58" s="27"/>
      <c r="CF58" s="28"/>
      <c r="CG58" s="80"/>
      <c r="CH58" s="38"/>
      <c r="CI58" s="37"/>
      <c r="CJ58" s="38"/>
      <c r="CK58" s="37"/>
      <c r="CL58" s="27"/>
      <c r="CM58" s="28"/>
      <c r="CN58" s="80"/>
      <c r="CO58" s="80"/>
      <c r="CP58" s="80"/>
      <c r="CQ58" s="80"/>
      <c r="CR58" s="27"/>
      <c r="CS58" s="28"/>
      <c r="CT58" s="80"/>
      <c r="CU58" s="38"/>
      <c r="CV58" s="37"/>
      <c r="CW58" s="38"/>
      <c r="CX58" s="37"/>
      <c r="CY58" s="31"/>
      <c r="CZ58" s="26"/>
      <c r="DA58" s="80"/>
      <c r="DB58" s="80"/>
      <c r="DC58" s="80"/>
      <c r="DD58" s="27"/>
      <c r="DE58" s="28"/>
      <c r="DF58" s="38"/>
      <c r="DG58" s="37"/>
      <c r="DH58" s="80"/>
      <c r="DI58" s="80"/>
      <c r="DJ58" s="27"/>
      <c r="DK58" s="80"/>
      <c r="DL58" s="38"/>
      <c r="DM58" s="37"/>
      <c r="DN58" s="38"/>
      <c r="DO58" s="37"/>
      <c r="DP58" s="31"/>
      <c r="DQ58" s="26"/>
      <c r="DR58" s="80"/>
      <c r="DS58" s="80"/>
      <c r="DT58" s="80"/>
      <c r="DU58" s="80"/>
      <c r="DV58" s="27"/>
      <c r="DW58" s="28"/>
      <c r="DX58" s="38"/>
      <c r="DY58" s="37"/>
      <c r="DZ58" s="80"/>
      <c r="EA58" s="38"/>
      <c r="EB58" s="37"/>
      <c r="EC58" s="38"/>
      <c r="ED58" s="37"/>
      <c r="EE58" s="31"/>
      <c r="EF58" s="26"/>
      <c r="EG58" s="80"/>
      <c r="EH58" s="38"/>
      <c r="EI58" s="37"/>
      <c r="EJ58" s="80"/>
      <c r="EK58" s="80"/>
      <c r="EL58" s="31"/>
    </row>
    <row r="59" spans="1:142" x14ac:dyDescent="0.25">
      <c r="A59" s="26"/>
      <c r="B59" s="80"/>
      <c r="C59" s="27"/>
      <c r="D59" s="28"/>
      <c r="E59" s="80"/>
      <c r="F59" s="80"/>
      <c r="G59" s="80"/>
      <c r="H59" s="80"/>
      <c r="I59" s="80"/>
      <c r="J59" s="80"/>
      <c r="K59" s="80"/>
      <c r="L59" s="80"/>
      <c r="M59" s="80"/>
      <c r="N59" s="27"/>
      <c r="O59" s="28"/>
      <c r="P59" s="80"/>
      <c r="Q59" s="80"/>
      <c r="R59" s="80"/>
      <c r="S59" s="80"/>
      <c r="T59" s="27"/>
      <c r="U59" s="28"/>
      <c r="V59" s="80"/>
      <c r="W59" s="80"/>
      <c r="X59" s="80"/>
      <c r="Y59" s="27"/>
      <c r="Z59" s="80"/>
      <c r="AA59" s="80"/>
      <c r="AB59" s="80"/>
      <c r="AC59" s="80"/>
      <c r="AD59" s="27"/>
      <c r="AE59" s="28"/>
      <c r="AF59" s="80"/>
      <c r="AG59" s="80"/>
      <c r="AH59" s="80"/>
      <c r="AI59" s="27"/>
      <c r="AJ59" s="28"/>
      <c r="AK59" s="80"/>
      <c r="AL59" s="80"/>
      <c r="AM59" s="80"/>
      <c r="AN59" s="80"/>
      <c r="AO59" s="27"/>
      <c r="AP59" s="28"/>
      <c r="AR59" s="80"/>
      <c r="AS59" s="80"/>
      <c r="AT59" s="80"/>
      <c r="AU59" s="80"/>
      <c r="AV59" s="80"/>
      <c r="AW59" s="67" t="s">
        <v>819</v>
      </c>
      <c r="AZ59" s="283"/>
      <c r="BA59" s="80"/>
      <c r="BB59" s="80"/>
      <c r="BC59" s="80"/>
      <c r="BD59" s="80"/>
      <c r="BE59" s="80"/>
      <c r="BF59" s="80"/>
      <c r="BG59" s="27"/>
      <c r="BH59" s="28"/>
      <c r="BI59" s="80"/>
      <c r="BJ59" s="80"/>
      <c r="BK59" s="80"/>
      <c r="BL59" s="27"/>
      <c r="BM59" s="28"/>
      <c r="BN59" s="80"/>
      <c r="BO59" s="80"/>
      <c r="BP59" s="80"/>
      <c r="BQ59" s="27"/>
      <c r="BR59" s="28"/>
      <c r="BS59" s="80"/>
      <c r="BT59" s="80"/>
      <c r="BU59" s="80"/>
      <c r="BV59" s="31"/>
      <c r="BW59" s="26"/>
      <c r="BX59" s="254"/>
      <c r="BY59" s="31"/>
      <c r="BZ59" s="26"/>
      <c r="CA59" s="80"/>
      <c r="CB59" s="80"/>
      <c r="CC59" s="80"/>
      <c r="CD59" s="67" t="s">
        <v>149</v>
      </c>
      <c r="CE59" s="27"/>
      <c r="CF59" s="28"/>
      <c r="CG59" s="80"/>
      <c r="CH59" s="80"/>
      <c r="CI59" s="80"/>
      <c r="CJ59" s="80"/>
      <c r="CK59" s="80"/>
      <c r="CL59" s="27"/>
      <c r="CM59" s="28"/>
      <c r="CN59" s="80"/>
      <c r="CO59" s="80"/>
      <c r="CP59" s="80"/>
      <c r="CQ59" s="67" t="s">
        <v>150</v>
      </c>
      <c r="CR59" s="27"/>
      <c r="CS59" s="28"/>
      <c r="CT59" s="80"/>
      <c r="CU59" s="80"/>
      <c r="CV59" s="80"/>
      <c r="CW59" s="80"/>
      <c r="CX59" s="80"/>
      <c r="CY59" s="31"/>
      <c r="CZ59" s="26"/>
      <c r="DA59" s="80"/>
      <c r="DB59" s="80"/>
      <c r="DC59" s="80"/>
      <c r="DD59" s="67" t="s">
        <v>151</v>
      </c>
      <c r="DE59" s="28"/>
      <c r="DF59" s="80"/>
      <c r="DG59" s="80"/>
      <c r="DH59" s="80"/>
      <c r="DI59" s="80"/>
      <c r="DJ59" s="27"/>
      <c r="DK59" s="80"/>
      <c r="DL59" s="80"/>
      <c r="DM59" s="80"/>
      <c r="DN59" s="80"/>
      <c r="DO59" s="80"/>
      <c r="DP59" s="31"/>
      <c r="DQ59" s="26"/>
      <c r="DR59" s="80"/>
      <c r="DS59" s="80"/>
      <c r="DT59" s="80"/>
      <c r="DU59" s="80"/>
      <c r="DV59" s="69" t="s">
        <v>151</v>
      </c>
      <c r="DW59" s="28"/>
      <c r="DX59" s="80"/>
      <c r="DY59" s="80"/>
      <c r="DZ59" s="80"/>
      <c r="EA59" s="80"/>
      <c r="EB59" s="80"/>
      <c r="EC59" s="80"/>
      <c r="ED59" s="80"/>
      <c r="EE59" s="31"/>
      <c r="EF59" s="26"/>
      <c r="EG59" s="80"/>
      <c r="EH59" s="80"/>
      <c r="EI59" s="80"/>
      <c r="EJ59" s="80"/>
      <c r="EK59" s="80"/>
      <c r="EL59" s="31"/>
    </row>
    <row r="60" spans="1:142" ht="6" customHeight="1" x14ac:dyDescent="0.25">
      <c r="A60" s="35"/>
      <c r="B60" s="36"/>
      <c r="C60" s="37"/>
      <c r="D60" s="38"/>
      <c r="E60" s="36"/>
      <c r="F60" s="36"/>
      <c r="G60" s="36"/>
      <c r="H60" s="36"/>
      <c r="I60" s="36"/>
      <c r="J60" s="36"/>
      <c r="K60" s="36"/>
      <c r="L60" s="36"/>
      <c r="M60" s="36"/>
      <c r="N60" s="37"/>
      <c r="O60" s="38"/>
      <c r="P60" s="36"/>
      <c r="Q60" s="36"/>
      <c r="R60" s="36"/>
      <c r="S60" s="36"/>
      <c r="T60" s="37"/>
      <c r="U60" s="38"/>
      <c r="V60" s="36"/>
      <c r="W60" s="36"/>
      <c r="X60" s="36"/>
      <c r="Y60" s="37"/>
      <c r="Z60" s="36"/>
      <c r="AA60" s="36"/>
      <c r="AB60" s="36"/>
      <c r="AC60" s="36"/>
      <c r="AD60" s="37"/>
      <c r="AE60" s="38"/>
      <c r="AF60" s="36"/>
      <c r="AG60" s="36"/>
      <c r="AH60" s="36"/>
      <c r="AI60" s="37"/>
      <c r="AJ60" s="38"/>
      <c r="AK60" s="36"/>
      <c r="AL60" s="36"/>
      <c r="AM60" s="36"/>
      <c r="AN60" s="36"/>
      <c r="AO60" s="37"/>
      <c r="AP60" s="38"/>
      <c r="AQ60" s="36"/>
      <c r="AR60" s="36"/>
      <c r="AS60" s="36"/>
      <c r="AT60" s="36"/>
      <c r="AU60" s="36"/>
      <c r="AV60" s="36"/>
      <c r="AW60" s="36"/>
      <c r="AX60" s="36"/>
      <c r="AY60" s="36"/>
      <c r="AZ60" s="284"/>
      <c r="BA60" s="36"/>
      <c r="BB60" s="36"/>
      <c r="BC60" s="36"/>
      <c r="BD60" s="36"/>
      <c r="BE60" s="36"/>
      <c r="BF60" s="36"/>
      <c r="BG60" s="37"/>
      <c r="BH60" s="38"/>
      <c r="BI60" s="36"/>
      <c r="BJ60" s="36"/>
      <c r="BK60" s="36"/>
      <c r="BL60" s="37"/>
      <c r="BM60" s="38"/>
      <c r="BN60" s="36"/>
      <c r="BO60" s="36"/>
      <c r="BP60" s="36"/>
      <c r="BQ60" s="37"/>
      <c r="BR60" s="38"/>
      <c r="BS60" s="36"/>
      <c r="BT60" s="36"/>
      <c r="BU60" s="36"/>
      <c r="BV60" s="42"/>
      <c r="BW60" s="35"/>
      <c r="BX60" s="111"/>
      <c r="BY60" s="42"/>
      <c r="BZ60" s="35"/>
      <c r="CA60" s="36"/>
      <c r="CB60" s="36"/>
      <c r="CC60" s="36"/>
      <c r="CD60" s="36"/>
      <c r="CE60" s="37"/>
      <c r="CF60" s="38"/>
      <c r="CG60" s="36"/>
      <c r="CH60" s="36"/>
      <c r="CI60" s="36"/>
      <c r="CJ60" s="36"/>
      <c r="CK60" s="36"/>
      <c r="CL60" s="37"/>
      <c r="CM60" s="38"/>
      <c r="CN60" s="36"/>
      <c r="CO60" s="36"/>
      <c r="CP60" s="36"/>
      <c r="CQ60" s="36"/>
      <c r="CR60" s="37"/>
      <c r="CS60" s="38"/>
      <c r="CT60" s="36"/>
      <c r="CU60" s="36"/>
      <c r="CV60" s="36"/>
      <c r="CW60" s="36"/>
      <c r="CX60" s="36"/>
      <c r="CY60" s="42"/>
      <c r="CZ60" s="35"/>
      <c r="DA60" s="36"/>
      <c r="DB60" s="36"/>
      <c r="DC60" s="36"/>
      <c r="DD60" s="37"/>
      <c r="DE60" s="38"/>
      <c r="DF60" s="36"/>
      <c r="DG60" s="36"/>
      <c r="DH60" s="36"/>
      <c r="DI60" s="36"/>
      <c r="DJ60" s="37"/>
      <c r="DK60" s="36"/>
      <c r="DL60" s="36"/>
      <c r="DM60" s="36"/>
      <c r="DN60" s="36"/>
      <c r="DO60" s="36"/>
      <c r="DP60" s="42"/>
      <c r="DQ60" s="35"/>
      <c r="DR60" s="36"/>
      <c r="DS60" s="36"/>
      <c r="DT60" s="36"/>
      <c r="DU60" s="36"/>
      <c r="DV60" s="37"/>
      <c r="DW60" s="38"/>
      <c r="DX60" s="36"/>
      <c r="DY60" s="36"/>
      <c r="DZ60" s="36"/>
      <c r="EA60" s="36"/>
      <c r="EB60" s="36"/>
      <c r="EC60" s="36"/>
      <c r="ED60" s="36"/>
      <c r="EE60" s="42"/>
      <c r="EF60" s="35"/>
      <c r="EG60" s="36"/>
      <c r="EH60" s="36"/>
      <c r="EI60" s="36"/>
      <c r="EJ60" s="36"/>
      <c r="EK60" s="36"/>
      <c r="EL60" s="42"/>
    </row>
    <row r="61" spans="1:142" ht="6" customHeight="1" x14ac:dyDescent="0.25">
      <c r="A61" s="26"/>
      <c r="B61" s="80"/>
      <c r="C61" s="27"/>
      <c r="D61" s="28"/>
      <c r="E61" s="80"/>
      <c r="F61" s="80"/>
      <c r="G61" s="80"/>
      <c r="H61" s="80"/>
      <c r="I61" s="80"/>
      <c r="J61" s="80"/>
      <c r="K61" s="80"/>
      <c r="L61" s="80"/>
      <c r="M61" s="80"/>
      <c r="N61" s="27"/>
      <c r="O61" s="28"/>
      <c r="P61" s="80"/>
      <c r="Q61" s="80"/>
      <c r="R61" s="80"/>
      <c r="S61" s="80"/>
      <c r="T61" s="27"/>
      <c r="U61" s="28"/>
      <c r="V61" s="80"/>
      <c r="W61" s="80"/>
      <c r="X61" s="67"/>
      <c r="Y61" s="27"/>
      <c r="Z61" s="80"/>
      <c r="AA61" s="80"/>
      <c r="AB61" s="80"/>
      <c r="AC61" s="67"/>
      <c r="AD61" s="27"/>
      <c r="AE61" s="28"/>
      <c r="AF61" s="80"/>
      <c r="AG61" s="80"/>
      <c r="AH61" s="67"/>
      <c r="AI61" s="27"/>
      <c r="AJ61" s="28"/>
      <c r="AK61" s="80"/>
      <c r="AL61" s="80"/>
      <c r="AM61" s="80"/>
      <c r="AN61" s="80"/>
      <c r="AO61" s="27"/>
      <c r="AP61" s="28"/>
      <c r="AQ61" s="80"/>
      <c r="AR61" s="80"/>
      <c r="AS61" s="80"/>
      <c r="AT61" s="80"/>
      <c r="AU61" s="80"/>
      <c r="AV61" s="80"/>
      <c r="AW61" s="80"/>
      <c r="AX61" s="80"/>
      <c r="AY61" s="80"/>
      <c r="AZ61" s="283"/>
      <c r="BA61" s="80"/>
      <c r="BB61" s="80"/>
      <c r="BC61" s="80"/>
      <c r="BD61" s="80"/>
      <c r="BE61" s="80"/>
      <c r="BF61" s="80"/>
      <c r="BG61" s="27"/>
      <c r="BH61" s="28"/>
      <c r="BI61" s="80"/>
      <c r="BJ61" s="80"/>
      <c r="BK61" s="80"/>
      <c r="BL61" s="27"/>
      <c r="BM61" s="28"/>
      <c r="BN61" s="80"/>
      <c r="BO61" s="80"/>
      <c r="BP61" s="80"/>
      <c r="BQ61" s="27"/>
      <c r="BR61" s="28"/>
      <c r="BS61" s="80"/>
      <c r="BT61" s="80"/>
      <c r="BU61" s="80"/>
      <c r="BV61" s="31"/>
      <c r="BW61" s="26"/>
      <c r="BX61" s="254"/>
      <c r="BY61" s="31"/>
      <c r="BZ61" s="26"/>
      <c r="CA61" s="80"/>
      <c r="CB61" s="80"/>
      <c r="CC61" s="80"/>
      <c r="CD61" s="67"/>
      <c r="CE61" s="27"/>
      <c r="CF61" s="28"/>
      <c r="CG61" s="80"/>
      <c r="CH61" s="80"/>
      <c r="CI61" s="80"/>
      <c r="CJ61" s="80"/>
      <c r="CK61" s="80"/>
      <c r="CL61" s="27"/>
      <c r="CM61" s="28"/>
      <c r="CN61" s="80"/>
      <c r="CO61" s="80"/>
      <c r="CP61" s="80"/>
      <c r="CQ61" s="67"/>
      <c r="CR61" s="27"/>
      <c r="CS61" s="28"/>
      <c r="CT61" s="80"/>
      <c r="CU61" s="80"/>
      <c r="CV61" s="80"/>
      <c r="CW61" s="80"/>
      <c r="CX61" s="80"/>
      <c r="CY61" s="31"/>
      <c r="CZ61" s="26"/>
      <c r="DA61" s="80"/>
      <c r="DB61" s="80"/>
      <c r="DC61" s="67"/>
      <c r="DD61" s="27"/>
      <c r="DE61" s="28"/>
      <c r="DF61" s="80"/>
      <c r="DG61" s="80"/>
      <c r="DH61" s="80"/>
      <c r="DI61" s="80"/>
      <c r="DJ61" s="27"/>
      <c r="DK61" s="80"/>
      <c r="DL61" s="80"/>
      <c r="DM61" s="80"/>
      <c r="DN61" s="80"/>
      <c r="DO61" s="80"/>
      <c r="DP61" s="31"/>
      <c r="DQ61" s="26"/>
      <c r="DR61" s="80"/>
      <c r="DS61" s="80"/>
      <c r="DT61" s="80"/>
      <c r="DU61" s="67"/>
      <c r="DV61" s="27"/>
      <c r="DW61" s="28"/>
      <c r="DX61" s="80"/>
      <c r="DY61" s="80"/>
      <c r="DZ61" s="80"/>
      <c r="EA61" s="80"/>
      <c r="EB61" s="80"/>
      <c r="EC61" s="80"/>
      <c r="ED61" s="80"/>
      <c r="EE61" s="31"/>
      <c r="EF61" s="26"/>
      <c r="EG61" s="80"/>
      <c r="EH61" s="80"/>
      <c r="EI61" s="80"/>
      <c r="EJ61" s="80"/>
      <c r="EK61" s="80"/>
      <c r="EL61" s="31"/>
    </row>
    <row r="62" spans="1:142" x14ac:dyDescent="0.25">
      <c r="A62" s="26"/>
      <c r="B62" s="80" t="s">
        <v>155</v>
      </c>
      <c r="C62" s="27"/>
      <c r="D62" s="28"/>
      <c r="E62" s="80"/>
      <c r="F62" s="80"/>
      <c r="G62" s="80"/>
      <c r="H62" s="80"/>
      <c r="I62" s="80"/>
      <c r="J62" s="80"/>
      <c r="K62" s="80"/>
      <c r="L62" s="80"/>
      <c r="M62" s="80"/>
      <c r="N62" s="27"/>
      <c r="O62" s="28"/>
      <c r="P62" s="48"/>
      <c r="Q62" s="47"/>
      <c r="R62" s="48"/>
      <c r="S62" s="47"/>
      <c r="T62" s="27"/>
      <c r="U62" s="28"/>
      <c r="V62" s="80">
        <v>1</v>
      </c>
      <c r="W62" s="80"/>
      <c r="X62" s="67">
        <v>2</v>
      </c>
      <c r="Y62" s="27"/>
      <c r="Z62" s="80"/>
      <c r="AA62" s="80">
        <v>1</v>
      </c>
      <c r="AB62" s="80"/>
      <c r="AC62" s="67">
        <v>2</v>
      </c>
      <c r="AD62" s="27"/>
      <c r="AE62" s="28"/>
      <c r="AF62" s="80">
        <v>1</v>
      </c>
      <c r="AG62" s="80"/>
      <c r="AH62" s="67">
        <v>2</v>
      </c>
      <c r="AI62" s="27"/>
      <c r="AJ62" s="28"/>
      <c r="AK62" s="48"/>
      <c r="AL62" s="47"/>
      <c r="AM62" s="48"/>
      <c r="AN62" s="47"/>
      <c r="AO62" s="27"/>
      <c r="AP62" s="28"/>
      <c r="AQ62" s="254">
        <v>1</v>
      </c>
      <c r="AS62" s="80" t="s">
        <v>820</v>
      </c>
      <c r="AX62" s="110"/>
      <c r="AY62" s="254">
        <v>2</v>
      </c>
      <c r="AZ62" s="283"/>
      <c r="BA62" s="80"/>
      <c r="BB62" s="80"/>
      <c r="BC62" s="48"/>
      <c r="BD62" s="47"/>
      <c r="BE62" s="80"/>
      <c r="BF62" s="80"/>
      <c r="BG62" s="27"/>
      <c r="BH62" s="28"/>
      <c r="BK62" s="62"/>
      <c r="BL62" s="68"/>
      <c r="BM62" s="61"/>
      <c r="BP62" s="62"/>
      <c r="BQ62" s="27"/>
      <c r="BR62" s="28"/>
      <c r="BU62" s="62"/>
      <c r="BV62" s="31"/>
      <c r="BW62" s="26"/>
      <c r="BX62" s="110"/>
      <c r="BY62" s="31"/>
      <c r="BZ62" s="26"/>
      <c r="CA62" s="80">
        <v>1</v>
      </c>
      <c r="CB62" s="80"/>
      <c r="CC62" s="80">
        <v>2</v>
      </c>
      <c r="CD62" s="67">
        <v>8</v>
      </c>
      <c r="CE62" s="27"/>
      <c r="CF62" s="28"/>
      <c r="CG62" s="80"/>
      <c r="CH62" s="48"/>
      <c r="CI62" s="47"/>
      <c r="CJ62" s="48"/>
      <c r="CK62" s="47"/>
      <c r="CL62" s="27"/>
      <c r="CM62" s="28"/>
      <c r="CN62" s="80">
        <v>1</v>
      </c>
      <c r="CO62" s="80"/>
      <c r="CP62" s="80">
        <v>2</v>
      </c>
      <c r="CQ62" s="67">
        <v>8</v>
      </c>
      <c r="CR62" s="27"/>
      <c r="CS62" s="28"/>
      <c r="CT62" s="80"/>
      <c r="CU62" s="48"/>
      <c r="CV62" s="47"/>
      <c r="CW62" s="48"/>
      <c r="CX62" s="47"/>
      <c r="CY62" s="31"/>
      <c r="CZ62" s="26"/>
      <c r="DA62" s="80">
        <v>1</v>
      </c>
      <c r="DB62" s="80"/>
      <c r="DC62" s="67">
        <v>2</v>
      </c>
      <c r="DD62" s="27"/>
      <c r="DE62" s="28"/>
      <c r="DF62" s="48"/>
      <c r="DG62" s="47"/>
      <c r="DH62" s="80"/>
      <c r="DI62" s="80"/>
      <c r="DJ62" s="27"/>
      <c r="DK62" s="80"/>
      <c r="DL62" s="48"/>
      <c r="DM62" s="47"/>
      <c r="DN62" s="48"/>
      <c r="DO62" s="47"/>
      <c r="DP62" s="31"/>
      <c r="DQ62" s="26"/>
      <c r="DR62" s="254">
        <v>1</v>
      </c>
      <c r="DS62" s="254"/>
      <c r="DT62" s="254"/>
      <c r="DU62" s="254">
        <v>2</v>
      </c>
      <c r="DV62" s="27"/>
      <c r="DW62" s="28"/>
      <c r="DX62" s="48"/>
      <c r="DY62" s="47"/>
      <c r="DZ62" s="80"/>
      <c r="EA62" s="48"/>
      <c r="EB62" s="47"/>
      <c r="EC62" s="48"/>
      <c r="ED62" s="47"/>
      <c r="EE62" s="31"/>
      <c r="EF62" s="26"/>
      <c r="EG62" s="80"/>
      <c r="EH62" s="48"/>
      <c r="EI62" s="47"/>
      <c r="EJ62" s="80"/>
      <c r="EK62" s="80"/>
      <c r="EL62" s="31"/>
    </row>
    <row r="63" spans="1:142" x14ac:dyDescent="0.25">
      <c r="A63" s="26"/>
      <c r="C63" s="27"/>
      <c r="D63" s="28"/>
      <c r="E63" s="80"/>
      <c r="F63" s="80"/>
      <c r="G63" s="80"/>
      <c r="H63" s="80"/>
      <c r="I63" s="80"/>
      <c r="J63" s="80"/>
      <c r="K63" s="80"/>
      <c r="L63" s="80"/>
      <c r="M63" s="80"/>
      <c r="N63" s="27"/>
      <c r="O63" s="28"/>
      <c r="P63" s="38"/>
      <c r="Q63" s="37"/>
      <c r="R63" s="38"/>
      <c r="S63" s="37"/>
      <c r="T63" s="27"/>
      <c r="U63" s="28"/>
      <c r="V63" s="80"/>
      <c r="W63" s="80"/>
      <c r="X63" s="80"/>
      <c r="Y63" s="27"/>
      <c r="Z63" s="80"/>
      <c r="AA63" s="80"/>
      <c r="AB63" s="80"/>
      <c r="AC63" s="80"/>
      <c r="AD63" s="27"/>
      <c r="AE63" s="28"/>
      <c r="AF63" s="80"/>
      <c r="AG63" s="80"/>
      <c r="AH63" s="80"/>
      <c r="AI63" s="27"/>
      <c r="AJ63" s="28"/>
      <c r="AK63" s="38"/>
      <c r="AL63" s="37"/>
      <c r="AM63" s="38"/>
      <c r="AN63" s="37"/>
      <c r="AO63" s="27"/>
      <c r="AP63" s="28"/>
      <c r="AQ63" s="80"/>
      <c r="AS63" s="80"/>
      <c r="AT63" s="80"/>
      <c r="AU63" s="80"/>
      <c r="AV63" s="80"/>
      <c r="AY63" s="80"/>
      <c r="AZ63" s="283"/>
      <c r="BA63" s="80"/>
      <c r="BB63" s="80"/>
      <c r="BC63" s="38"/>
      <c r="BD63" s="37"/>
      <c r="BE63" s="80"/>
      <c r="BF63" s="80"/>
      <c r="BG63" s="27"/>
      <c r="BH63" s="28"/>
      <c r="BI63" s="80"/>
      <c r="BJ63" s="137" t="str">
        <f>B62</f>
        <v>05</v>
      </c>
      <c r="BK63" s="62"/>
      <c r="BL63" s="68"/>
      <c r="BM63" s="61"/>
      <c r="BO63" s="137" t="str">
        <f>B62</f>
        <v>05</v>
      </c>
      <c r="BP63" s="62"/>
      <c r="BQ63" s="27"/>
      <c r="BR63" s="28"/>
      <c r="BT63" s="137" t="str">
        <f>B62</f>
        <v>05</v>
      </c>
      <c r="BU63" s="62"/>
      <c r="BV63" s="31"/>
      <c r="BW63" s="26"/>
      <c r="BX63" s="294" t="str">
        <f>B62</f>
        <v>05</v>
      </c>
      <c r="BY63" s="31"/>
      <c r="BZ63" s="26"/>
      <c r="CA63" s="80"/>
      <c r="CB63" s="80"/>
      <c r="CC63" s="80"/>
      <c r="CD63" s="80"/>
      <c r="CE63" s="27"/>
      <c r="CF63" s="28"/>
      <c r="CG63" s="80"/>
      <c r="CH63" s="38"/>
      <c r="CI63" s="37"/>
      <c r="CJ63" s="38"/>
      <c r="CK63" s="37"/>
      <c r="CL63" s="27"/>
      <c r="CM63" s="28"/>
      <c r="CN63" s="80"/>
      <c r="CO63" s="80"/>
      <c r="CP63" s="80"/>
      <c r="CQ63" s="80"/>
      <c r="CR63" s="27"/>
      <c r="CS63" s="28"/>
      <c r="CT63" s="80"/>
      <c r="CU63" s="38"/>
      <c r="CV63" s="37"/>
      <c r="CW63" s="38"/>
      <c r="CX63" s="37"/>
      <c r="CY63" s="31"/>
      <c r="CZ63" s="26"/>
      <c r="DA63" s="80"/>
      <c r="DB63" s="80"/>
      <c r="DC63" s="80"/>
      <c r="DD63" s="27"/>
      <c r="DE63" s="28"/>
      <c r="DF63" s="38"/>
      <c r="DG63" s="37"/>
      <c r="DH63" s="80"/>
      <c r="DI63" s="80"/>
      <c r="DJ63" s="27"/>
      <c r="DK63" s="80"/>
      <c r="DL63" s="38"/>
      <c r="DM63" s="37"/>
      <c r="DN63" s="38"/>
      <c r="DO63" s="37"/>
      <c r="DP63" s="31"/>
      <c r="DQ63" s="26"/>
      <c r="DR63" s="80"/>
      <c r="DS63" s="80"/>
      <c r="DT63" s="80"/>
      <c r="DU63" s="80"/>
      <c r="DV63" s="27"/>
      <c r="DW63" s="28"/>
      <c r="DX63" s="38"/>
      <c r="DY63" s="37"/>
      <c r="DZ63" s="80"/>
      <c r="EA63" s="38"/>
      <c r="EB63" s="37"/>
      <c r="EC63" s="38"/>
      <c r="ED63" s="37"/>
      <c r="EE63" s="31"/>
      <c r="EF63" s="26"/>
      <c r="EG63" s="80"/>
      <c r="EH63" s="38"/>
      <c r="EI63" s="37"/>
      <c r="EJ63" s="80"/>
      <c r="EK63" s="80"/>
      <c r="EL63" s="31"/>
    </row>
    <row r="64" spans="1:142" x14ac:dyDescent="0.25">
      <c r="A64" s="26"/>
      <c r="B64" s="80"/>
      <c r="C64" s="27"/>
      <c r="D64" s="28"/>
      <c r="E64" s="80"/>
      <c r="F64" s="80"/>
      <c r="G64" s="80"/>
      <c r="H64" s="80"/>
      <c r="I64" s="80"/>
      <c r="J64" s="80"/>
      <c r="K64" s="80"/>
      <c r="L64" s="80"/>
      <c r="M64" s="80"/>
      <c r="N64" s="27"/>
      <c r="O64" s="28"/>
      <c r="P64" s="80"/>
      <c r="Q64" s="80"/>
      <c r="R64" s="80"/>
      <c r="S64" s="80"/>
      <c r="T64" s="27"/>
      <c r="U64" s="28"/>
      <c r="V64" s="80"/>
      <c r="W64" s="80"/>
      <c r="X64" s="80"/>
      <c r="Y64" s="27"/>
      <c r="Z64" s="80"/>
      <c r="AA64" s="80"/>
      <c r="AB64" s="80"/>
      <c r="AC64" s="80"/>
      <c r="AD64" s="27"/>
      <c r="AE64" s="28"/>
      <c r="AF64" s="80"/>
      <c r="AG64" s="80"/>
      <c r="AH64" s="80"/>
      <c r="AI64" s="27"/>
      <c r="AJ64" s="28"/>
      <c r="AK64" s="80"/>
      <c r="AL64" s="80"/>
      <c r="AM64" s="80"/>
      <c r="AN64" s="80"/>
      <c r="AO64" s="27"/>
      <c r="AP64" s="28"/>
      <c r="AR64" s="80"/>
      <c r="AS64" s="80"/>
      <c r="AT64" s="80"/>
      <c r="AU64" s="80"/>
      <c r="AV64" s="80"/>
      <c r="AW64" s="67" t="s">
        <v>819</v>
      </c>
      <c r="AZ64" s="283"/>
      <c r="BA64" s="80"/>
      <c r="BB64" s="80"/>
      <c r="BC64" s="80"/>
      <c r="BD64" s="80"/>
      <c r="BE64" s="80"/>
      <c r="BF64" s="80"/>
      <c r="BG64" s="27"/>
      <c r="BH64" s="28"/>
      <c r="BI64" s="80"/>
      <c r="BJ64" s="80"/>
      <c r="BK64" s="80"/>
      <c r="BL64" s="27"/>
      <c r="BM64" s="28"/>
      <c r="BN64" s="80"/>
      <c r="BO64" s="80"/>
      <c r="BP64" s="80"/>
      <c r="BQ64" s="27"/>
      <c r="BR64" s="28"/>
      <c r="BS64" s="80"/>
      <c r="BT64" s="80"/>
      <c r="BU64" s="80"/>
      <c r="BV64" s="31"/>
      <c r="BW64" s="26"/>
      <c r="BX64" s="254"/>
      <c r="BY64" s="31"/>
      <c r="BZ64" s="26"/>
      <c r="CA64" s="80"/>
      <c r="CB64" s="80"/>
      <c r="CC64" s="80"/>
      <c r="CD64" s="67" t="s">
        <v>149</v>
      </c>
      <c r="CE64" s="27"/>
      <c r="CF64" s="28"/>
      <c r="CG64" s="80"/>
      <c r="CH64" s="80"/>
      <c r="CI64" s="80"/>
      <c r="CJ64" s="80"/>
      <c r="CK64" s="80"/>
      <c r="CL64" s="27"/>
      <c r="CM64" s="28"/>
      <c r="CN64" s="80"/>
      <c r="CO64" s="80"/>
      <c r="CP64" s="80"/>
      <c r="CQ64" s="67" t="s">
        <v>150</v>
      </c>
      <c r="CR64" s="27"/>
      <c r="CS64" s="28"/>
      <c r="CT64" s="80"/>
      <c r="CU64" s="80"/>
      <c r="CV64" s="80"/>
      <c r="CW64" s="80"/>
      <c r="CX64" s="80"/>
      <c r="CY64" s="31"/>
      <c r="CZ64" s="26"/>
      <c r="DA64" s="80"/>
      <c r="DB64" s="80"/>
      <c r="DC64" s="80"/>
      <c r="DD64" s="67" t="s">
        <v>151</v>
      </c>
      <c r="DE64" s="28"/>
      <c r="DF64" s="80"/>
      <c r="DG64" s="80"/>
      <c r="DH64" s="80"/>
      <c r="DI64" s="80"/>
      <c r="DJ64" s="27"/>
      <c r="DK64" s="80"/>
      <c r="DL64" s="80"/>
      <c r="DM64" s="80"/>
      <c r="DN64" s="80"/>
      <c r="DO64" s="80"/>
      <c r="DP64" s="31"/>
      <c r="DQ64" s="26"/>
      <c r="DR64" s="80"/>
      <c r="DS64" s="80"/>
      <c r="DT64" s="80"/>
      <c r="DU64" s="80"/>
      <c r="DV64" s="69" t="s">
        <v>151</v>
      </c>
      <c r="DW64" s="28"/>
      <c r="DX64" s="80"/>
      <c r="DY64" s="80"/>
      <c r="DZ64" s="80"/>
      <c r="EA64" s="80"/>
      <c r="EB64" s="80"/>
      <c r="EC64" s="80"/>
      <c r="ED64" s="80"/>
      <c r="EE64" s="31"/>
      <c r="EF64" s="26"/>
      <c r="EG64" s="80"/>
      <c r="EH64" s="80"/>
      <c r="EI64" s="80"/>
      <c r="EJ64" s="80"/>
      <c r="EK64" s="80"/>
      <c r="EL64" s="31"/>
    </row>
    <row r="65" spans="1:142" ht="6" customHeight="1" thickBot="1" x14ac:dyDescent="0.3">
      <c r="A65" s="35"/>
      <c r="B65" s="36"/>
      <c r="C65" s="37"/>
      <c r="D65" s="38"/>
      <c r="E65" s="36"/>
      <c r="F65" s="36"/>
      <c r="G65" s="36"/>
      <c r="H65" s="36"/>
      <c r="I65" s="36"/>
      <c r="J65" s="36"/>
      <c r="K65" s="36"/>
      <c r="L65" s="36"/>
      <c r="M65" s="36"/>
      <c r="N65" s="37"/>
      <c r="O65" s="38"/>
      <c r="P65" s="36"/>
      <c r="Q65" s="36"/>
      <c r="R65" s="36"/>
      <c r="S65" s="36"/>
      <c r="T65" s="37"/>
      <c r="U65" s="38"/>
      <c r="V65" s="36"/>
      <c r="W65" s="36"/>
      <c r="X65" s="36"/>
      <c r="Y65" s="37"/>
      <c r="Z65" s="36"/>
      <c r="AA65" s="36"/>
      <c r="AB65" s="36"/>
      <c r="AC65" s="36"/>
      <c r="AD65" s="37"/>
      <c r="AE65" s="38"/>
      <c r="AF65" s="36"/>
      <c r="AG65" s="36"/>
      <c r="AH65" s="36"/>
      <c r="AI65" s="37"/>
      <c r="AJ65" s="38"/>
      <c r="AK65" s="36"/>
      <c r="AL65" s="36"/>
      <c r="AM65" s="36"/>
      <c r="AN65" s="36"/>
      <c r="AO65" s="84"/>
      <c r="AP65" s="85"/>
      <c r="AQ65" s="36"/>
      <c r="AR65" s="36"/>
      <c r="AS65" s="36"/>
      <c r="AT65" s="36"/>
      <c r="AU65" s="36"/>
      <c r="AV65" s="36"/>
      <c r="AW65" s="36"/>
      <c r="AX65" s="36"/>
      <c r="AY65" s="36"/>
      <c r="AZ65" s="284"/>
      <c r="BA65" s="36"/>
      <c r="BB65" s="36"/>
      <c r="BC65" s="36"/>
      <c r="BD65" s="36"/>
      <c r="BE65" s="36"/>
      <c r="BF65" s="36"/>
      <c r="BG65" s="37"/>
      <c r="BH65" s="38"/>
      <c r="BI65" s="36"/>
      <c r="BJ65" s="36"/>
      <c r="BK65" s="36"/>
      <c r="BL65" s="37"/>
      <c r="BM65" s="38"/>
      <c r="BN65" s="36"/>
      <c r="BO65" s="36"/>
      <c r="BP65" s="36"/>
      <c r="BQ65" s="37"/>
      <c r="BR65" s="38"/>
      <c r="BS65" s="36"/>
      <c r="BT65" s="36"/>
      <c r="BU65" s="36"/>
      <c r="BV65" s="42"/>
      <c r="BW65" s="35"/>
      <c r="BX65" s="111"/>
      <c r="BY65" s="42"/>
      <c r="BZ65" s="35"/>
      <c r="CA65" s="36"/>
      <c r="CB65" s="36"/>
      <c r="CC65" s="36"/>
      <c r="CD65" s="36"/>
      <c r="CE65" s="37"/>
      <c r="CF65" s="38"/>
      <c r="CG65" s="36"/>
      <c r="CH65" s="36"/>
      <c r="CI65" s="36"/>
      <c r="CJ65" s="36"/>
      <c r="CK65" s="36"/>
      <c r="CL65" s="37"/>
      <c r="CM65" s="38"/>
      <c r="CN65" s="36"/>
      <c r="CO65" s="36"/>
      <c r="CP65" s="36"/>
      <c r="CQ65" s="36"/>
      <c r="CR65" s="37"/>
      <c r="CS65" s="38"/>
      <c r="CT65" s="36"/>
      <c r="CU65" s="36"/>
      <c r="CV65" s="36"/>
      <c r="CW65" s="36"/>
      <c r="CX65" s="36"/>
      <c r="CY65" s="42"/>
      <c r="CZ65" s="35"/>
      <c r="DA65" s="36"/>
      <c r="DB65" s="36"/>
      <c r="DC65" s="36"/>
      <c r="DD65" s="37"/>
      <c r="DE65" s="38"/>
      <c r="DF65" s="36"/>
      <c r="DG65" s="36"/>
      <c r="DH65" s="36"/>
      <c r="DI65" s="36"/>
      <c r="DJ65" s="37"/>
      <c r="DK65" s="36"/>
      <c r="DL65" s="36"/>
      <c r="DM65" s="36"/>
      <c r="DN65" s="36"/>
      <c r="DO65" s="36"/>
      <c r="DP65" s="42"/>
      <c r="DQ65" s="35"/>
      <c r="DR65" s="36"/>
      <c r="DS65" s="36"/>
      <c r="DT65" s="36"/>
      <c r="DU65" s="36"/>
      <c r="DV65" s="37"/>
      <c r="DW65" s="38"/>
      <c r="DX65" s="36"/>
      <c r="DY65" s="36"/>
      <c r="DZ65" s="36"/>
      <c r="EA65" s="36"/>
      <c r="EB65" s="36"/>
      <c r="EC65" s="36"/>
      <c r="ED65" s="36"/>
      <c r="EE65" s="42"/>
      <c r="EF65" s="35"/>
      <c r="EG65" s="36"/>
      <c r="EH65" s="36"/>
      <c r="EI65" s="36"/>
      <c r="EJ65" s="36"/>
      <c r="EK65" s="36"/>
      <c r="EL65" s="42"/>
    </row>
    <row r="66" spans="1:142" ht="6" customHeight="1" x14ac:dyDescent="0.2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c r="CA66" s="18"/>
      <c r="CB66" s="18"/>
      <c r="CC66" s="18"/>
      <c r="CD66" s="18"/>
      <c r="CE66" s="18"/>
      <c r="CF66" s="18"/>
      <c r="CG66" s="18"/>
      <c r="CH66" s="18"/>
      <c r="CI66" s="18"/>
      <c r="CJ66" s="18"/>
      <c r="CK66" s="18"/>
      <c r="CL66" s="18"/>
      <c r="CM66" s="18"/>
      <c r="CN66" s="18"/>
      <c r="CO66" s="18"/>
      <c r="CP66" s="18"/>
      <c r="CQ66" s="18"/>
      <c r="CR66" s="18"/>
      <c r="CS66" s="18"/>
      <c r="CT66" s="18"/>
      <c r="CU66" s="18"/>
      <c r="CV66" s="18"/>
      <c r="CW66" s="18"/>
      <c r="CX66" s="18"/>
      <c r="CY66" s="18"/>
      <c r="CZ66" s="18"/>
      <c r="DA66" s="18"/>
      <c r="DB66" s="18"/>
      <c r="DC66" s="18"/>
      <c r="DD66" s="18"/>
      <c r="DE66" s="18"/>
      <c r="DF66" s="18"/>
      <c r="DG66" s="18"/>
      <c r="DH66" s="18"/>
      <c r="DI66" s="18"/>
      <c r="DJ66" s="18"/>
      <c r="DK66" s="18"/>
      <c r="DL66" s="18"/>
      <c r="DM66" s="18"/>
      <c r="DN66" s="18"/>
      <c r="DO66" s="18"/>
      <c r="DP66" s="18"/>
      <c r="DQ66" s="18"/>
      <c r="DR66" s="18"/>
      <c r="DS66" s="18"/>
      <c r="DT66" s="18"/>
      <c r="DU66" s="18"/>
      <c r="DV66" s="18"/>
      <c r="DW66" s="18"/>
      <c r="DX66" s="18"/>
      <c r="DY66" s="18"/>
      <c r="DZ66" s="18"/>
      <c r="EA66" s="18"/>
      <c r="EB66" s="18"/>
      <c r="EC66" s="18"/>
      <c r="ED66" s="18"/>
      <c r="EE66" s="18"/>
      <c r="EF66" s="18"/>
      <c r="EG66" s="18"/>
      <c r="EH66" s="18"/>
      <c r="EI66" s="18"/>
      <c r="EJ66" s="18"/>
      <c r="EK66" s="18"/>
      <c r="EL66" s="18"/>
    </row>
    <row r="67" spans="1:142" x14ac:dyDescent="0.25">
      <c r="A67" s="48"/>
      <c r="B67" s="70" t="s">
        <v>161</v>
      </c>
      <c r="C67" s="331" t="str">
        <f ca="1">VLOOKUP(INDIRECT(ADDRESS(ROW(),COLUMN()-1)),INDIRECT("translations[[Question Num]:["&amp; Language_Selected &amp;"]]"),MATCH(Language_Selected,Language_Options,0)+1,FALSE)</f>
        <v>Juste pour être sûr que j'ai une liste complète : y a-t-il d'autres personnes comme des petits enfants ou des nourrissons que nous n'avons pas listés ?</v>
      </c>
      <c r="D67" s="331"/>
      <c r="E67" s="331"/>
      <c r="F67" s="331"/>
      <c r="G67" s="331"/>
      <c r="H67" s="331"/>
      <c r="I67" s="331"/>
      <c r="J67" s="331"/>
      <c r="K67" s="331"/>
      <c r="L67" s="331"/>
      <c r="M67" s="331"/>
      <c r="N67" s="331"/>
      <c r="O67" s="331"/>
      <c r="P67" s="331"/>
      <c r="Q67" s="331"/>
      <c r="R67" s="331"/>
      <c r="S67" s="331"/>
      <c r="T67" s="331"/>
      <c r="U67" s="331"/>
      <c r="V67" s="331"/>
      <c r="W67" s="268"/>
      <c r="X67" s="71"/>
      <c r="Y67" s="71"/>
      <c r="Z67" s="71"/>
      <c r="AA67" s="72"/>
      <c r="AB67" s="72"/>
      <c r="AC67" s="72"/>
      <c r="AD67" s="72"/>
      <c r="AE67" s="72"/>
      <c r="AF67" s="72"/>
      <c r="AG67" s="72"/>
      <c r="AH67" s="72"/>
      <c r="AI67" s="72"/>
      <c r="AJ67" s="72"/>
      <c r="AK67" s="72"/>
      <c r="AL67" s="72"/>
      <c r="AM67" s="72"/>
      <c r="AN67" s="73"/>
      <c r="AZ67" s="80"/>
      <c r="BA67" s="74" t="s">
        <v>816</v>
      </c>
      <c r="BB67" s="52"/>
      <c r="BC67" s="52"/>
      <c r="BD67" s="52"/>
      <c r="BE67" s="52"/>
      <c r="BF67" s="52"/>
      <c r="BG67" s="52"/>
      <c r="BH67" s="52"/>
      <c r="BI67" s="52"/>
      <c r="BJ67" s="52"/>
      <c r="BK67" s="52"/>
      <c r="BL67" s="52"/>
      <c r="BM67" s="52"/>
      <c r="BN67" s="52"/>
      <c r="BO67" s="52"/>
      <c r="BP67" s="52"/>
      <c r="BQ67" s="52"/>
      <c r="BR67" s="52"/>
      <c r="BT67" s="52"/>
      <c r="BU67" s="80"/>
      <c r="BV67" s="80"/>
      <c r="BW67" s="80"/>
      <c r="BX67" s="80"/>
      <c r="BY67" s="80"/>
      <c r="BZ67" s="80"/>
      <c r="CA67" s="80"/>
      <c r="CB67" s="80"/>
      <c r="CC67" s="80"/>
      <c r="CD67" s="80"/>
      <c r="CE67" s="80"/>
      <c r="CF67" s="80"/>
      <c r="CG67" s="80"/>
      <c r="CH67" s="52"/>
      <c r="CI67" s="52"/>
      <c r="CJ67" s="80"/>
      <c r="CK67" s="80"/>
      <c r="CL67" s="80"/>
      <c r="CM67" s="80"/>
      <c r="CN67" s="80"/>
      <c r="CO67" s="80"/>
      <c r="CP67" s="80"/>
      <c r="CQ67" s="80"/>
      <c r="CR67" s="80"/>
      <c r="CS67" s="80"/>
      <c r="CT67" s="80"/>
      <c r="CU67" s="52"/>
      <c r="CV67" s="52"/>
      <c r="CW67" s="80"/>
      <c r="CX67" s="80"/>
      <c r="CY67" s="80"/>
      <c r="CZ67" s="80"/>
      <c r="DA67" s="80"/>
      <c r="DB67" s="80"/>
      <c r="DL67" s="80"/>
      <c r="DM67" s="74" t="s">
        <v>162</v>
      </c>
      <c r="DN67" s="80"/>
      <c r="DO67" s="80"/>
      <c r="DP67" s="80"/>
      <c r="DQ67" s="80"/>
      <c r="DR67" s="80"/>
      <c r="DS67" s="80"/>
      <c r="DT67" s="80"/>
      <c r="DU67" s="80"/>
      <c r="DV67" s="80"/>
      <c r="DW67" s="80"/>
      <c r="DX67" s="80"/>
      <c r="DY67" s="80"/>
      <c r="DZ67" s="80"/>
      <c r="EA67" s="80"/>
      <c r="EF67" s="80"/>
      <c r="EG67" s="80"/>
      <c r="EH67" s="80"/>
      <c r="EI67" s="80"/>
      <c r="EJ67" s="80"/>
      <c r="EK67" s="80"/>
      <c r="EL67" s="80"/>
    </row>
    <row r="68" spans="1:142" x14ac:dyDescent="0.25">
      <c r="A68" s="28"/>
      <c r="B68" s="9"/>
      <c r="C68" s="329"/>
      <c r="D68" s="329"/>
      <c r="E68" s="329"/>
      <c r="F68" s="329"/>
      <c r="G68" s="329"/>
      <c r="H68" s="329"/>
      <c r="I68" s="329"/>
      <c r="J68" s="329"/>
      <c r="K68" s="329"/>
      <c r="L68" s="329"/>
      <c r="M68" s="329"/>
      <c r="N68" s="329"/>
      <c r="O68" s="329"/>
      <c r="P68" s="329"/>
      <c r="Q68" s="329"/>
      <c r="R68" s="329"/>
      <c r="S68" s="329"/>
      <c r="T68" s="329"/>
      <c r="U68" s="329"/>
      <c r="V68" s="329"/>
      <c r="W68" s="257"/>
      <c r="X68" s="325" t="s">
        <v>163</v>
      </c>
      <c r="Y68" s="325"/>
      <c r="Z68" s="325"/>
      <c r="AA68" s="80"/>
      <c r="AB68" s="80"/>
      <c r="AC68" s="80"/>
      <c r="AE68" s="1" t="s">
        <v>164</v>
      </c>
      <c r="AF68" s="75"/>
      <c r="AG68" s="75"/>
      <c r="AI68" s="1"/>
      <c r="AJ68" s="1"/>
      <c r="AK68" s="325" t="s">
        <v>165</v>
      </c>
      <c r="AL68" s="325"/>
      <c r="AM68" s="80"/>
      <c r="AN68" s="27"/>
      <c r="AO68" s="80"/>
      <c r="AP68" s="80"/>
      <c r="AQ68" s="80"/>
      <c r="AR68" s="80"/>
      <c r="AS68" s="80"/>
      <c r="AT68" s="80"/>
      <c r="AU68" s="80"/>
      <c r="AV68" s="80"/>
      <c r="AW68" s="80"/>
      <c r="AX68" s="80"/>
      <c r="AY68" s="80"/>
      <c r="AZ68" s="80"/>
      <c r="BA68" s="80"/>
      <c r="BB68" s="80"/>
      <c r="BC68" s="80"/>
      <c r="BD68" s="80"/>
      <c r="BE68" s="80"/>
      <c r="BF68" s="80"/>
      <c r="BG68" s="80"/>
      <c r="BH68" s="80"/>
      <c r="BI68" s="80"/>
      <c r="BJ68" s="80"/>
      <c r="BK68" s="80"/>
      <c r="BL68" s="80"/>
      <c r="BM68" s="80"/>
      <c r="BN68" s="80"/>
      <c r="BO68" s="80"/>
      <c r="BP68" s="80"/>
      <c r="BQ68" s="80"/>
      <c r="BR68" s="80"/>
      <c r="BT68" s="80"/>
      <c r="BU68" s="80"/>
      <c r="BV68" s="80"/>
      <c r="BW68" s="80"/>
      <c r="BX68" s="80"/>
      <c r="BY68" s="80"/>
      <c r="BZ68" s="80"/>
      <c r="CA68" s="80"/>
      <c r="CB68" s="80"/>
      <c r="CC68" s="80"/>
      <c r="CD68" s="80"/>
      <c r="CE68" s="80"/>
      <c r="CF68" s="80"/>
      <c r="CG68" s="80"/>
      <c r="CH68" s="80"/>
      <c r="CI68" s="80"/>
      <c r="CJ68" s="80"/>
      <c r="CK68" s="80"/>
      <c r="CL68" s="80"/>
      <c r="CM68" s="80"/>
      <c r="CN68" s="80"/>
      <c r="CO68" s="80"/>
      <c r="CP68" s="80"/>
      <c r="CQ68" s="80"/>
      <c r="CR68" s="80"/>
      <c r="CS68" s="80"/>
      <c r="CT68" s="80"/>
      <c r="CU68" s="80"/>
      <c r="CV68" s="80"/>
      <c r="CW68" s="80"/>
      <c r="CX68" s="80"/>
      <c r="CY68" s="80"/>
      <c r="CZ68" s="80"/>
      <c r="DA68" s="80"/>
      <c r="DB68" s="80"/>
      <c r="DL68" s="80"/>
      <c r="DM68" s="80"/>
      <c r="DN68" s="80"/>
      <c r="DO68" s="80"/>
      <c r="DP68" s="80"/>
      <c r="DQ68" s="80"/>
      <c r="DR68" s="80"/>
      <c r="DS68" s="80"/>
      <c r="DT68" s="80"/>
      <c r="DU68" s="80"/>
      <c r="DV68" s="80"/>
      <c r="DW68" s="80"/>
      <c r="DX68" s="80"/>
      <c r="DY68" s="80"/>
      <c r="DZ68" s="80"/>
      <c r="EA68" s="80"/>
      <c r="EF68" s="52"/>
      <c r="EG68" s="80"/>
      <c r="EH68" s="80"/>
      <c r="EI68" s="80"/>
      <c r="EJ68" s="80"/>
      <c r="EK68" s="80"/>
      <c r="EL68" s="80"/>
    </row>
    <row r="69" spans="1:142" x14ac:dyDescent="0.25">
      <c r="A69" s="38"/>
      <c r="B69" s="76"/>
      <c r="C69" s="332"/>
      <c r="D69" s="332"/>
      <c r="E69" s="332"/>
      <c r="F69" s="332"/>
      <c r="G69" s="332"/>
      <c r="H69" s="332"/>
      <c r="I69" s="332"/>
      <c r="J69" s="332"/>
      <c r="K69" s="332"/>
      <c r="L69" s="332"/>
      <c r="M69" s="332"/>
      <c r="N69" s="332"/>
      <c r="O69" s="332"/>
      <c r="P69" s="332"/>
      <c r="Q69" s="332"/>
      <c r="R69" s="332"/>
      <c r="S69" s="332"/>
      <c r="T69" s="332"/>
      <c r="U69" s="332"/>
      <c r="V69" s="332"/>
      <c r="W69" s="269"/>
      <c r="X69" s="333"/>
      <c r="Y69" s="333"/>
      <c r="Z69" s="333"/>
      <c r="AA69" s="36"/>
      <c r="AB69" s="36"/>
      <c r="AC69" s="36" t="s">
        <v>166</v>
      </c>
      <c r="AD69" s="77"/>
      <c r="AE69" s="77"/>
      <c r="AF69" s="77"/>
      <c r="AG69" s="77"/>
      <c r="AH69" s="78"/>
      <c r="AI69" s="180"/>
      <c r="AJ69" s="180"/>
      <c r="AK69" s="333"/>
      <c r="AL69" s="333"/>
      <c r="AM69" s="36"/>
      <c r="AN69" s="37"/>
      <c r="AO69" s="80"/>
      <c r="AP69" s="80"/>
      <c r="AQ69" s="80"/>
      <c r="AR69" s="80"/>
      <c r="AS69" s="80"/>
      <c r="AT69" s="80"/>
      <c r="AU69" s="80"/>
      <c r="AV69" s="80"/>
      <c r="AW69" s="80"/>
      <c r="AX69" s="80"/>
      <c r="AY69" s="80"/>
      <c r="AZ69" s="80"/>
      <c r="BA69" s="80" t="s">
        <v>167</v>
      </c>
      <c r="BB69" s="80"/>
      <c r="BC69" s="80"/>
      <c r="BD69" s="80"/>
      <c r="BE69" s="80"/>
      <c r="BF69" s="80"/>
      <c r="BG69" s="80"/>
      <c r="BH69" s="80"/>
      <c r="BI69" s="80"/>
      <c r="BJ69" s="80"/>
      <c r="BK69" s="80" t="s">
        <v>168</v>
      </c>
      <c r="BL69" s="80"/>
      <c r="BM69" s="80"/>
      <c r="BN69" s="80"/>
      <c r="BQ69" s="80"/>
      <c r="BR69" s="80"/>
      <c r="BT69" s="80"/>
      <c r="BU69" s="80"/>
      <c r="BV69" s="80"/>
      <c r="BW69" s="80"/>
      <c r="BX69" s="80"/>
      <c r="BY69" s="80"/>
      <c r="BZ69" s="80"/>
      <c r="CA69" s="80"/>
      <c r="CB69" s="80"/>
      <c r="CC69" s="80"/>
      <c r="CD69" s="80"/>
      <c r="CE69" s="80"/>
      <c r="CF69" s="80"/>
      <c r="CG69" s="80"/>
      <c r="CH69" s="80"/>
      <c r="CI69" s="80"/>
      <c r="CJ69" s="80"/>
      <c r="CK69" s="80"/>
      <c r="CL69" s="80"/>
      <c r="CM69" s="80"/>
      <c r="CN69" s="80"/>
      <c r="CO69" s="80"/>
      <c r="CP69" s="80"/>
      <c r="CQ69" s="80"/>
      <c r="CR69" s="80"/>
      <c r="CS69" s="80"/>
      <c r="CT69" s="80"/>
      <c r="CU69" s="80"/>
      <c r="CV69" s="80"/>
      <c r="CW69" s="80"/>
      <c r="CX69" s="80"/>
      <c r="CY69" s="80"/>
      <c r="CZ69" s="80"/>
      <c r="DA69" s="80"/>
      <c r="DB69" s="80"/>
      <c r="DL69" s="52" t="s">
        <v>145</v>
      </c>
      <c r="DM69" s="52"/>
      <c r="DN69" s="80"/>
      <c r="DO69" s="80"/>
      <c r="DP69" s="80"/>
      <c r="DQ69" s="80"/>
      <c r="DR69" s="80"/>
      <c r="DS69" s="80"/>
      <c r="DV69" s="52" t="s">
        <v>146</v>
      </c>
      <c r="DX69" s="52"/>
      <c r="DY69" s="52"/>
      <c r="DZ69" s="52"/>
      <c r="EA69" s="52"/>
      <c r="EF69" s="80"/>
      <c r="EG69" s="80"/>
      <c r="EH69" s="80"/>
      <c r="EI69" s="80"/>
      <c r="EJ69" s="80"/>
      <c r="EK69" s="80"/>
      <c r="EL69" s="80"/>
    </row>
    <row r="70" spans="1:142" ht="11.25" customHeight="1" x14ac:dyDescent="0.25">
      <c r="A70" s="28"/>
      <c r="B70" s="9" t="s">
        <v>169</v>
      </c>
      <c r="C70" s="331" t="str">
        <f ca="1">VLOOKUP(INDIRECT(ADDRESS(ROW(),COLUMN()-1)),INDIRECT("translations[[Question Num]:["&amp; Language_Selected &amp;"]]"),MATCH(Language_Selected,Language_Options,0)+1,FALSE)</f>
        <v>Y a-t-il d'autres personnes qui ne sont peut-être pas membres de votre famille, comme des domestiques, locataires ou amis qui vivent habituellement ici ?</v>
      </c>
      <c r="D70" s="331"/>
      <c r="E70" s="331"/>
      <c r="F70" s="331"/>
      <c r="G70" s="331"/>
      <c r="H70" s="331"/>
      <c r="I70" s="331"/>
      <c r="J70" s="331"/>
      <c r="K70" s="331"/>
      <c r="L70" s="331"/>
      <c r="M70" s="331"/>
      <c r="N70" s="331"/>
      <c r="O70" s="331"/>
      <c r="P70" s="331"/>
      <c r="Q70" s="331"/>
      <c r="R70" s="331"/>
      <c r="S70" s="331"/>
      <c r="T70" s="331"/>
      <c r="U70" s="331"/>
      <c r="V70" s="331"/>
      <c r="W70" s="257"/>
      <c r="X70" s="3"/>
      <c r="AN70" s="79"/>
      <c r="AZ70" s="80"/>
      <c r="BA70" s="80" t="s">
        <v>170</v>
      </c>
      <c r="BB70" s="80"/>
      <c r="BC70" s="80"/>
      <c r="BD70" s="80"/>
      <c r="BE70" s="80"/>
      <c r="BF70" s="80"/>
      <c r="BG70" s="80"/>
      <c r="BH70" s="80"/>
      <c r="BI70" s="80"/>
      <c r="BJ70" s="80"/>
      <c r="BK70" s="80" t="s">
        <v>171</v>
      </c>
      <c r="BL70" s="80"/>
      <c r="BM70" s="80"/>
      <c r="BN70" s="80"/>
      <c r="BQ70" s="80"/>
      <c r="BR70" s="80"/>
      <c r="BT70" s="80"/>
      <c r="BU70" s="80"/>
      <c r="BV70" s="80"/>
      <c r="BW70" s="80"/>
      <c r="BX70" s="80"/>
      <c r="BY70" s="80"/>
      <c r="BZ70" s="80"/>
      <c r="CA70" s="80"/>
      <c r="CB70" s="80"/>
      <c r="CC70" s="80"/>
      <c r="CD70" s="80"/>
      <c r="CE70" s="80"/>
      <c r="CF70" s="80"/>
      <c r="CG70" s="80"/>
      <c r="CH70" s="80"/>
      <c r="CI70" s="80"/>
      <c r="CJ70" s="80"/>
      <c r="CK70" s="80"/>
      <c r="CL70" s="80"/>
      <c r="CM70" s="80"/>
      <c r="CN70" s="80"/>
      <c r="CO70" s="80"/>
      <c r="CP70" s="80"/>
      <c r="CQ70" s="80"/>
      <c r="CR70" s="80"/>
      <c r="CS70" s="80"/>
      <c r="CT70" s="80"/>
      <c r="CU70" s="80"/>
      <c r="CV70" s="80"/>
      <c r="CW70" s="80"/>
      <c r="CX70" s="80"/>
      <c r="CY70" s="80"/>
      <c r="CZ70" s="80"/>
      <c r="DA70" s="80"/>
      <c r="DB70" s="80"/>
      <c r="DL70" s="80" t="s">
        <v>172</v>
      </c>
      <c r="DM70" s="80"/>
      <c r="DN70" s="80"/>
      <c r="DO70" s="80"/>
      <c r="DP70" s="80"/>
      <c r="DQ70" s="80"/>
      <c r="DR70" s="80"/>
      <c r="DS70" s="80"/>
      <c r="DV70" s="80" t="s">
        <v>173</v>
      </c>
      <c r="DW70" s="80"/>
      <c r="DX70" s="80"/>
      <c r="DY70" s="80"/>
      <c r="DZ70" s="80"/>
      <c r="EA70" s="80"/>
      <c r="EF70" s="80"/>
      <c r="EG70" s="80"/>
      <c r="EH70" s="80"/>
      <c r="EI70" s="80"/>
      <c r="EJ70" s="80"/>
      <c r="EK70" s="80"/>
      <c r="EL70" s="80"/>
    </row>
    <row r="71" spans="1:142" x14ac:dyDescent="0.25">
      <c r="A71" s="28"/>
      <c r="B71" s="9"/>
      <c r="C71" s="329"/>
      <c r="D71" s="329"/>
      <c r="E71" s="329"/>
      <c r="F71" s="329"/>
      <c r="G71" s="329"/>
      <c r="H71" s="329"/>
      <c r="I71" s="329"/>
      <c r="J71" s="329"/>
      <c r="K71" s="329"/>
      <c r="L71" s="329"/>
      <c r="M71" s="329"/>
      <c r="N71" s="329"/>
      <c r="O71" s="329"/>
      <c r="P71" s="329"/>
      <c r="Q71" s="329"/>
      <c r="R71" s="329"/>
      <c r="S71" s="329"/>
      <c r="T71" s="329"/>
      <c r="U71" s="329"/>
      <c r="V71" s="329"/>
      <c r="W71" s="257"/>
      <c r="X71" s="325" t="s">
        <v>163</v>
      </c>
      <c r="Y71" s="325"/>
      <c r="Z71" s="325"/>
      <c r="AA71" s="80"/>
      <c r="AB71" s="80"/>
      <c r="AC71" s="80"/>
      <c r="AE71" s="1" t="s">
        <v>164</v>
      </c>
      <c r="AF71" s="75"/>
      <c r="AG71" s="75"/>
      <c r="AI71" s="1"/>
      <c r="AJ71" s="1"/>
      <c r="AK71" s="325" t="s">
        <v>165</v>
      </c>
      <c r="AL71" s="325"/>
      <c r="AM71" s="80"/>
      <c r="AN71" s="27"/>
      <c r="AO71" s="80"/>
      <c r="AP71" s="80"/>
      <c r="AQ71" s="80"/>
      <c r="AR71" s="80"/>
      <c r="AS71" s="80"/>
      <c r="AT71" s="80"/>
      <c r="AU71" s="80"/>
      <c r="AV71" s="80"/>
      <c r="AW71" s="80"/>
      <c r="AX71" s="80"/>
      <c r="AY71" s="80"/>
      <c r="AZ71" s="80"/>
      <c r="BA71" s="80" t="s">
        <v>174</v>
      </c>
      <c r="BB71" s="80"/>
      <c r="BC71" s="80"/>
      <c r="BD71" s="80"/>
      <c r="BE71" s="80"/>
      <c r="BF71" s="80"/>
      <c r="BG71" s="80"/>
      <c r="BH71" s="80"/>
      <c r="BI71" s="80"/>
      <c r="BJ71" s="80"/>
      <c r="BK71" s="80" t="s">
        <v>175</v>
      </c>
      <c r="BL71" s="80"/>
      <c r="BM71" s="80"/>
      <c r="BN71" s="80"/>
      <c r="BQ71" s="80"/>
      <c r="BR71" s="80"/>
      <c r="BT71" s="80"/>
      <c r="BU71" s="80"/>
      <c r="BV71" s="80"/>
      <c r="BW71" s="80"/>
      <c r="BX71" s="80"/>
      <c r="BY71" s="80"/>
      <c r="BZ71" s="80"/>
      <c r="CA71" s="80"/>
      <c r="CB71" s="80"/>
      <c r="CC71" s="80"/>
      <c r="CD71" s="80"/>
      <c r="CE71" s="80"/>
      <c r="CF71" s="80"/>
      <c r="CG71" s="80"/>
      <c r="CH71" s="80"/>
      <c r="CI71" s="80"/>
      <c r="CJ71" s="80"/>
      <c r="CK71" s="80"/>
      <c r="CL71" s="80"/>
      <c r="CM71" s="80"/>
      <c r="CN71" s="80"/>
      <c r="CO71" s="80"/>
      <c r="CP71" s="80"/>
      <c r="CQ71" s="80"/>
      <c r="CR71" s="80"/>
      <c r="CS71" s="80"/>
      <c r="CT71" s="80"/>
      <c r="CU71" s="80"/>
      <c r="CV71" s="80"/>
      <c r="CW71" s="80"/>
      <c r="CX71" s="80"/>
      <c r="CY71" s="80"/>
      <c r="CZ71" s="80"/>
      <c r="DA71" s="80"/>
      <c r="DB71" s="80"/>
      <c r="DM71" s="80" t="s">
        <v>176</v>
      </c>
      <c r="DN71" s="80"/>
      <c r="DO71" s="80"/>
      <c r="DP71" s="80"/>
      <c r="DQ71" s="80"/>
      <c r="DR71" s="80"/>
      <c r="DS71" s="80"/>
      <c r="DV71" s="80"/>
      <c r="DW71" s="80" t="s">
        <v>177</v>
      </c>
      <c r="DX71" s="80"/>
      <c r="DY71" s="80"/>
      <c r="DZ71" s="80"/>
      <c r="EA71" s="80"/>
      <c r="EF71" s="80"/>
      <c r="EG71" s="80"/>
      <c r="EH71" s="80"/>
      <c r="EI71" s="80"/>
      <c r="EJ71" s="80"/>
      <c r="EK71" s="80"/>
      <c r="EL71" s="80"/>
    </row>
    <row r="72" spans="1:142" x14ac:dyDescent="0.25">
      <c r="A72" s="38"/>
      <c r="B72" s="76"/>
      <c r="C72" s="332"/>
      <c r="D72" s="332"/>
      <c r="E72" s="332"/>
      <c r="F72" s="332"/>
      <c r="G72" s="332"/>
      <c r="H72" s="332"/>
      <c r="I72" s="332"/>
      <c r="J72" s="332"/>
      <c r="K72" s="332"/>
      <c r="L72" s="332"/>
      <c r="M72" s="332"/>
      <c r="N72" s="332"/>
      <c r="O72" s="332"/>
      <c r="P72" s="332"/>
      <c r="Q72" s="332"/>
      <c r="R72" s="332"/>
      <c r="S72" s="332"/>
      <c r="T72" s="332"/>
      <c r="U72" s="332"/>
      <c r="V72" s="332"/>
      <c r="W72" s="269"/>
      <c r="X72" s="333"/>
      <c r="Y72" s="333"/>
      <c r="Z72" s="333"/>
      <c r="AA72" s="36"/>
      <c r="AB72" s="36"/>
      <c r="AC72" s="36" t="s">
        <v>166</v>
      </c>
      <c r="AD72" s="77"/>
      <c r="AE72" s="77"/>
      <c r="AF72" s="77"/>
      <c r="AG72" s="77"/>
      <c r="AH72" s="78"/>
      <c r="AI72" s="180"/>
      <c r="AJ72" s="180"/>
      <c r="AK72" s="333"/>
      <c r="AL72" s="333"/>
      <c r="AM72" s="36"/>
      <c r="AN72" s="37"/>
      <c r="AO72" s="80"/>
      <c r="AP72" s="80"/>
      <c r="AQ72" s="80"/>
      <c r="AR72" s="80"/>
      <c r="AS72" s="80"/>
      <c r="AT72" s="80"/>
      <c r="AU72" s="80"/>
      <c r="AV72" s="80"/>
      <c r="AW72" s="80"/>
      <c r="AX72" s="80"/>
      <c r="AY72" s="80"/>
      <c r="AZ72" s="80"/>
      <c r="BA72" s="80" t="s">
        <v>178</v>
      </c>
      <c r="BB72" s="80"/>
      <c r="BC72" s="80"/>
      <c r="BD72" s="80"/>
      <c r="BE72" s="80"/>
      <c r="BF72" s="80"/>
      <c r="BG72" s="80"/>
      <c r="BH72" s="80"/>
      <c r="BI72" s="80"/>
      <c r="BJ72" s="80"/>
      <c r="BK72" s="80" t="s">
        <v>179</v>
      </c>
      <c r="BL72" s="80"/>
      <c r="BM72" s="80"/>
      <c r="BN72" s="80"/>
      <c r="BQ72" s="80"/>
      <c r="BR72" s="80"/>
      <c r="BT72" s="80"/>
      <c r="BU72" s="80"/>
      <c r="BV72" s="80"/>
      <c r="BW72" s="80"/>
      <c r="BX72" s="80"/>
      <c r="BY72" s="80"/>
      <c r="BZ72" s="80"/>
      <c r="CA72" s="80"/>
      <c r="CB72" s="80"/>
      <c r="CC72" s="80"/>
      <c r="CD72" s="80"/>
      <c r="CE72" s="80"/>
      <c r="CF72" s="80"/>
      <c r="CG72" s="80"/>
      <c r="CH72" s="80"/>
      <c r="CI72" s="80"/>
      <c r="CJ72" s="80"/>
      <c r="CK72" s="80"/>
      <c r="CL72" s="80"/>
      <c r="CM72" s="80"/>
      <c r="CN72" s="80"/>
      <c r="CO72" s="80"/>
      <c r="CP72" s="80"/>
      <c r="CQ72" s="80"/>
      <c r="CR72" s="80"/>
      <c r="CS72" s="80"/>
      <c r="CT72" s="80"/>
      <c r="CU72" s="80"/>
      <c r="CV72" s="80"/>
      <c r="CW72" s="80"/>
      <c r="CX72" s="80"/>
      <c r="CY72" s="80"/>
      <c r="CZ72" s="80"/>
      <c r="DA72" s="80"/>
      <c r="DB72" s="80"/>
      <c r="DL72" s="80" t="s">
        <v>180</v>
      </c>
      <c r="DM72" s="80"/>
      <c r="DN72" s="80"/>
      <c r="DO72" s="80"/>
      <c r="DP72" s="80"/>
      <c r="DQ72" s="80"/>
      <c r="DR72" s="80"/>
      <c r="DS72" s="80"/>
      <c r="DV72" s="80"/>
      <c r="DW72" s="80" t="s">
        <v>181</v>
      </c>
      <c r="DX72" s="80"/>
      <c r="DY72" s="80"/>
      <c r="DZ72" s="80"/>
      <c r="EA72" s="80"/>
      <c r="EF72" s="80"/>
      <c r="EG72" s="80"/>
      <c r="EH72" s="80"/>
      <c r="EI72" s="80"/>
      <c r="EJ72" s="80"/>
      <c r="EK72" s="80"/>
      <c r="EL72" s="80"/>
    </row>
    <row r="73" spans="1:142" ht="11.25" customHeight="1" x14ac:dyDescent="0.25">
      <c r="A73" s="28"/>
      <c r="B73" s="9" t="s">
        <v>182</v>
      </c>
      <c r="C73" s="331" t="str">
        <f ca="1">VLOOKUP(INDIRECT(ADDRESS(ROW(),COLUMN()-1)),INDIRECT("translations[[Question Num]:["&amp; Language_Selected &amp;"]]"),MATCH(Language_Selected,Language_Options,0)+1,FALSE)</f>
        <v>Avez-vous des invités ou des visiteurs temporaires qui sont chez vous, ou d'autres personnes qui ont dormi ici la nuit dernière et qui n'ont pas été listés ?</v>
      </c>
      <c r="D73" s="331"/>
      <c r="E73" s="331"/>
      <c r="F73" s="331"/>
      <c r="G73" s="331"/>
      <c r="H73" s="331"/>
      <c r="I73" s="331"/>
      <c r="J73" s="331"/>
      <c r="K73" s="331"/>
      <c r="L73" s="331"/>
      <c r="M73" s="331"/>
      <c r="N73" s="331"/>
      <c r="O73" s="331"/>
      <c r="P73" s="331"/>
      <c r="Q73" s="331"/>
      <c r="R73" s="331"/>
      <c r="S73" s="331"/>
      <c r="T73" s="331"/>
      <c r="U73" s="331"/>
      <c r="V73" s="331"/>
      <c r="W73" s="257"/>
      <c r="X73" s="3"/>
      <c r="AN73" s="79"/>
      <c r="AZ73" s="80"/>
      <c r="BB73" s="80" t="s">
        <v>183</v>
      </c>
      <c r="BC73" s="80"/>
      <c r="BD73" s="80"/>
      <c r="BE73" s="80"/>
      <c r="BF73" s="80"/>
      <c r="BG73" s="80"/>
      <c r="BH73" s="80"/>
      <c r="BI73" s="80"/>
      <c r="BJ73" s="80"/>
      <c r="BL73" s="80" t="s">
        <v>184</v>
      </c>
      <c r="BM73" s="80"/>
      <c r="BN73" s="80"/>
      <c r="BQ73" s="80"/>
      <c r="BR73" s="80"/>
      <c r="BT73" s="80"/>
      <c r="BU73" s="80"/>
      <c r="BV73" s="80"/>
      <c r="BW73" s="80"/>
      <c r="BX73" s="80"/>
      <c r="BY73" s="80"/>
      <c r="BZ73" s="80"/>
      <c r="CA73" s="80"/>
      <c r="CB73" s="80"/>
      <c r="CC73" s="80"/>
      <c r="CD73" s="80"/>
      <c r="CE73" s="80"/>
      <c r="CF73" s="80"/>
      <c r="CG73" s="80"/>
      <c r="CH73" s="80"/>
      <c r="CI73" s="80"/>
      <c r="CJ73" s="80"/>
      <c r="CK73" s="80"/>
      <c r="CL73" s="80"/>
      <c r="CM73" s="80"/>
      <c r="CN73" s="80"/>
      <c r="CO73" s="80"/>
      <c r="CP73" s="80"/>
      <c r="CQ73" s="80"/>
      <c r="CR73" s="80"/>
      <c r="CS73" s="80"/>
      <c r="CT73" s="80"/>
      <c r="CU73" s="80"/>
      <c r="CV73" s="80"/>
      <c r="CW73" s="80"/>
      <c r="CX73" s="80"/>
      <c r="CY73" s="80"/>
      <c r="CZ73" s="80"/>
      <c r="DA73" s="80"/>
      <c r="DB73" s="80"/>
      <c r="DL73" s="80" t="s">
        <v>185</v>
      </c>
      <c r="DM73" s="80"/>
      <c r="DN73" s="80"/>
      <c r="DO73" s="80"/>
      <c r="DP73" s="80"/>
      <c r="DQ73" s="80"/>
      <c r="DR73" s="80"/>
      <c r="DS73" s="80"/>
      <c r="DV73" s="80"/>
      <c r="DW73" s="80" t="s">
        <v>186</v>
      </c>
      <c r="DX73" s="80"/>
      <c r="DY73" s="80"/>
      <c r="DZ73" s="80"/>
      <c r="EA73" s="80"/>
      <c r="EF73" s="80"/>
      <c r="EG73" s="80"/>
      <c r="EH73" s="80"/>
      <c r="EI73" s="80"/>
      <c r="EJ73" s="80"/>
      <c r="EK73" s="80"/>
      <c r="EL73" s="80"/>
    </row>
    <row r="74" spans="1:142" x14ac:dyDescent="0.25">
      <c r="A74" s="28"/>
      <c r="B74" s="9"/>
      <c r="C74" s="329"/>
      <c r="D74" s="329"/>
      <c r="E74" s="329"/>
      <c r="F74" s="329"/>
      <c r="G74" s="329"/>
      <c r="H74" s="329"/>
      <c r="I74" s="329"/>
      <c r="J74" s="329"/>
      <c r="K74" s="329"/>
      <c r="L74" s="329"/>
      <c r="M74" s="329"/>
      <c r="N74" s="329"/>
      <c r="O74" s="329"/>
      <c r="P74" s="329"/>
      <c r="Q74" s="329"/>
      <c r="R74" s="329"/>
      <c r="S74" s="329"/>
      <c r="T74" s="329"/>
      <c r="U74" s="329"/>
      <c r="V74" s="329"/>
      <c r="W74" s="257"/>
      <c r="X74" s="325" t="s">
        <v>163</v>
      </c>
      <c r="Y74" s="325"/>
      <c r="Z74" s="325"/>
      <c r="AA74" s="80"/>
      <c r="AB74" s="80"/>
      <c r="AC74" s="80"/>
      <c r="AE74" s="1" t="s">
        <v>164</v>
      </c>
      <c r="AF74" s="75"/>
      <c r="AG74" s="75"/>
      <c r="AI74" s="1"/>
      <c r="AJ74" s="1"/>
      <c r="AK74" s="325" t="s">
        <v>165</v>
      </c>
      <c r="AL74" s="325"/>
      <c r="AM74" s="80"/>
      <c r="AN74" s="27"/>
      <c r="AO74" s="80"/>
      <c r="AP74" s="80"/>
      <c r="AQ74" s="80"/>
      <c r="AR74" s="80"/>
      <c r="AS74" s="80"/>
      <c r="AT74" s="80"/>
      <c r="AU74" s="80"/>
      <c r="AV74" s="80"/>
      <c r="AW74" s="80"/>
      <c r="AX74" s="80"/>
      <c r="AY74" s="80"/>
      <c r="AZ74" s="80"/>
      <c r="BA74" s="80" t="s">
        <v>187</v>
      </c>
      <c r="BB74" s="80"/>
      <c r="BC74" s="80"/>
      <c r="BD74" s="80"/>
      <c r="BE74" s="80"/>
      <c r="BF74" s="80"/>
      <c r="BG74" s="80"/>
      <c r="BH74" s="80"/>
      <c r="BI74" s="80"/>
      <c r="BJ74" s="80"/>
      <c r="BK74" s="80" t="s">
        <v>188</v>
      </c>
      <c r="BL74" s="80"/>
      <c r="BM74" s="80"/>
      <c r="BN74" s="80"/>
      <c r="BQ74" s="80"/>
      <c r="BR74" s="80"/>
      <c r="BT74" s="80"/>
      <c r="BU74" s="80"/>
      <c r="BV74" s="80"/>
      <c r="BW74" s="80"/>
      <c r="BX74" s="80"/>
      <c r="BY74" s="80"/>
      <c r="BZ74" s="80"/>
      <c r="CA74" s="80"/>
      <c r="CB74" s="80"/>
      <c r="CC74" s="80"/>
      <c r="CD74" s="80"/>
      <c r="CE74" s="80"/>
      <c r="CF74" s="80"/>
      <c r="CG74" s="80"/>
      <c r="CH74" s="80"/>
      <c r="CI74" s="80"/>
      <c r="CJ74" s="80"/>
      <c r="CK74" s="80"/>
      <c r="CL74" s="80"/>
      <c r="CM74" s="80"/>
      <c r="CN74" s="80"/>
      <c r="CO74" s="80"/>
      <c r="CP74" s="80"/>
      <c r="CQ74" s="80"/>
      <c r="CR74" s="80"/>
      <c r="CS74" s="80"/>
      <c r="CT74" s="80"/>
      <c r="CU74" s="80"/>
      <c r="CV74" s="80"/>
      <c r="CW74" s="80"/>
      <c r="CX74" s="80"/>
      <c r="CY74" s="80"/>
      <c r="CZ74" s="80"/>
      <c r="DA74" s="80"/>
      <c r="DB74" s="80"/>
      <c r="DL74" s="80" t="s">
        <v>189</v>
      </c>
      <c r="DM74" s="80"/>
      <c r="DN74" s="80"/>
      <c r="DO74" s="80"/>
      <c r="DP74" s="80"/>
      <c r="DQ74" s="80"/>
      <c r="DR74" s="80"/>
      <c r="DS74" s="80"/>
      <c r="DV74" s="80" t="s">
        <v>190</v>
      </c>
      <c r="DW74" s="80"/>
      <c r="DX74" s="80"/>
      <c r="DY74" s="80"/>
      <c r="DZ74" s="80"/>
      <c r="EA74" s="80"/>
      <c r="EF74" s="80"/>
      <c r="EG74" s="80"/>
      <c r="EH74" s="80"/>
      <c r="EI74" s="80"/>
      <c r="EJ74" s="80"/>
      <c r="EK74" s="80"/>
      <c r="EL74" s="80"/>
    </row>
    <row r="75" spans="1:142" x14ac:dyDescent="0.25">
      <c r="A75" s="81"/>
      <c r="B75" s="82"/>
      <c r="C75" s="332"/>
      <c r="D75" s="332"/>
      <c r="E75" s="332"/>
      <c r="F75" s="332"/>
      <c r="G75" s="332"/>
      <c r="H75" s="332"/>
      <c r="I75" s="332"/>
      <c r="J75" s="332"/>
      <c r="K75" s="332"/>
      <c r="L75" s="332"/>
      <c r="M75" s="332"/>
      <c r="N75" s="332"/>
      <c r="O75" s="332"/>
      <c r="P75" s="332"/>
      <c r="Q75" s="332"/>
      <c r="R75" s="332"/>
      <c r="S75" s="332"/>
      <c r="T75" s="332"/>
      <c r="U75" s="332"/>
      <c r="V75" s="332"/>
      <c r="W75" s="269"/>
      <c r="X75" s="333"/>
      <c r="Y75" s="333"/>
      <c r="Z75" s="333"/>
      <c r="AA75" s="36"/>
      <c r="AB75" s="36"/>
      <c r="AC75" s="36" t="s">
        <v>166</v>
      </c>
      <c r="AD75" s="77"/>
      <c r="AE75" s="77"/>
      <c r="AF75" s="77"/>
      <c r="AG75" s="77"/>
      <c r="AH75" s="78"/>
      <c r="AI75" s="180"/>
      <c r="AJ75" s="180"/>
      <c r="AK75" s="333"/>
      <c r="AL75" s="333"/>
      <c r="AM75" s="36"/>
      <c r="AN75" s="37"/>
      <c r="AO75" s="80"/>
      <c r="AP75" s="80"/>
      <c r="AQ75" s="80"/>
      <c r="AR75" s="80"/>
      <c r="AS75" s="80"/>
      <c r="AT75" s="80"/>
      <c r="AU75" s="80"/>
      <c r="AV75" s="80"/>
      <c r="AW75" s="80"/>
      <c r="AX75" s="80"/>
      <c r="AY75" s="80"/>
      <c r="AZ75" s="80"/>
      <c r="BA75" s="80" t="s">
        <v>191</v>
      </c>
      <c r="BB75" s="80"/>
      <c r="BC75" s="80"/>
      <c r="BD75" s="80"/>
      <c r="BE75" s="80"/>
      <c r="BF75" s="80"/>
      <c r="BG75" s="80"/>
      <c r="BH75" s="80"/>
      <c r="BI75" s="80"/>
      <c r="BJ75" s="80"/>
      <c r="BK75" s="80" t="s">
        <v>190</v>
      </c>
      <c r="BL75" s="80"/>
      <c r="BM75" s="80"/>
      <c r="BN75" s="80"/>
      <c r="BQ75" s="80"/>
      <c r="BR75" s="80"/>
      <c r="BT75" s="80"/>
      <c r="BU75" s="80"/>
      <c r="BV75" s="80"/>
      <c r="BW75" s="80"/>
      <c r="BX75" s="80"/>
      <c r="BY75" s="80"/>
      <c r="BZ75" s="80"/>
      <c r="CA75" s="80"/>
      <c r="CB75" s="80"/>
      <c r="CC75" s="80"/>
      <c r="CD75" s="80"/>
      <c r="CE75" s="80"/>
      <c r="CF75" s="80"/>
      <c r="CG75" s="80"/>
      <c r="CH75" s="80"/>
      <c r="CI75" s="80"/>
      <c r="CJ75" s="80"/>
      <c r="CK75" s="80"/>
      <c r="CL75" s="80"/>
      <c r="CM75" s="80"/>
      <c r="CN75" s="80"/>
      <c r="CO75" s="80"/>
      <c r="CP75" s="80"/>
      <c r="CQ75" s="80"/>
      <c r="CR75" s="80"/>
      <c r="CS75" s="80"/>
      <c r="CT75" s="80"/>
      <c r="CU75" s="80"/>
      <c r="CV75" s="80"/>
      <c r="CW75" s="80"/>
      <c r="CX75" s="80"/>
      <c r="CY75" s="80"/>
      <c r="CZ75" s="80"/>
      <c r="DA75" s="80"/>
      <c r="DB75" s="80"/>
      <c r="DC75" s="80"/>
      <c r="DD75" s="80"/>
      <c r="DE75" s="80"/>
      <c r="DF75" s="80"/>
      <c r="DG75" s="80"/>
      <c r="DH75" s="80"/>
      <c r="DI75" s="80"/>
      <c r="DJ75" s="80"/>
      <c r="DK75" s="80"/>
      <c r="DL75" s="80" t="s">
        <v>138</v>
      </c>
      <c r="DM75" s="80"/>
      <c r="DN75" s="80"/>
      <c r="DO75" s="80"/>
      <c r="DP75" s="80"/>
      <c r="DQ75" s="80"/>
      <c r="DR75" s="80"/>
      <c r="DS75" s="80"/>
      <c r="DT75" s="80"/>
      <c r="DU75" s="80"/>
      <c r="DV75" s="80"/>
      <c r="DW75" s="80"/>
      <c r="DX75" s="80"/>
      <c r="DY75" s="80"/>
      <c r="DZ75" s="80"/>
      <c r="EA75" s="80"/>
      <c r="EB75" s="80"/>
      <c r="EC75" s="80"/>
      <c r="ED75" s="80"/>
      <c r="EE75" s="80"/>
      <c r="EF75" s="80"/>
      <c r="EG75" s="80"/>
      <c r="EH75" s="80"/>
      <c r="EI75" s="80"/>
      <c r="EJ75" s="80"/>
      <c r="EK75" s="80"/>
      <c r="EL75" s="80"/>
    </row>
    <row r="76" spans="1:142" x14ac:dyDescent="0.25">
      <c r="A76" s="80"/>
      <c r="B76" s="80"/>
      <c r="C76" s="80"/>
      <c r="D76" s="80"/>
      <c r="E76" s="80"/>
      <c r="F76" s="80"/>
      <c r="G76" s="80"/>
      <c r="H76" s="80"/>
      <c r="I76" s="80"/>
      <c r="J76" s="80"/>
      <c r="K76" s="80"/>
      <c r="L76" s="80"/>
      <c r="M76" s="80"/>
      <c r="N76" s="80"/>
      <c r="O76" s="80"/>
      <c r="P76" s="80"/>
      <c r="Q76" s="80"/>
      <c r="R76" s="80"/>
      <c r="S76" s="80"/>
      <c r="T76" s="80"/>
      <c r="U76" s="80"/>
      <c r="V76" s="80"/>
      <c r="W76" s="80"/>
      <c r="X76" s="80"/>
      <c r="Y76" s="80"/>
      <c r="Z76" s="80"/>
      <c r="AA76" s="80"/>
      <c r="AB76" s="80"/>
      <c r="AC76" s="80"/>
      <c r="AD76" s="80"/>
      <c r="AE76" s="80"/>
      <c r="AF76" s="80"/>
      <c r="AG76" s="80"/>
      <c r="AH76" s="80"/>
      <c r="AI76" s="80"/>
      <c r="AJ76" s="80"/>
      <c r="AK76" s="80"/>
      <c r="AL76" s="80"/>
      <c r="AM76" s="80"/>
      <c r="AN76" s="80"/>
      <c r="AO76" s="80"/>
      <c r="AP76" s="80"/>
      <c r="AQ76" s="80"/>
      <c r="AR76" s="80"/>
      <c r="AS76" s="80"/>
      <c r="AT76" s="80"/>
      <c r="AU76" s="80"/>
      <c r="AV76" s="80"/>
      <c r="AW76" s="80"/>
      <c r="AX76" s="80"/>
      <c r="AY76" s="80"/>
      <c r="AZ76" s="80"/>
      <c r="BA76" s="80"/>
      <c r="BB76" s="80"/>
      <c r="BC76" s="80"/>
      <c r="BD76" s="80"/>
      <c r="BE76" s="80"/>
      <c r="BF76" s="80"/>
      <c r="BG76" s="80"/>
      <c r="BH76" s="80"/>
      <c r="BI76" s="80"/>
      <c r="BJ76" s="80"/>
      <c r="BK76" s="80"/>
      <c r="BL76" s="80"/>
      <c r="BM76" s="80"/>
      <c r="BN76" s="80"/>
      <c r="BO76" s="80"/>
      <c r="BP76" s="80"/>
      <c r="BQ76" s="80"/>
      <c r="BR76" s="80"/>
      <c r="BS76" s="80"/>
      <c r="BT76" s="80"/>
      <c r="BU76" s="80"/>
      <c r="BV76" s="80"/>
      <c r="BW76" s="80"/>
      <c r="BX76" s="80"/>
      <c r="BY76" s="80"/>
      <c r="BZ76" s="80"/>
      <c r="CA76" s="80"/>
      <c r="CB76" s="80"/>
      <c r="CC76" s="80"/>
      <c r="CD76" s="80"/>
      <c r="CE76" s="80"/>
      <c r="CF76" s="80"/>
      <c r="CG76" s="80"/>
      <c r="CH76" s="80"/>
      <c r="CI76" s="80"/>
      <c r="CJ76" s="80"/>
      <c r="CK76" s="80"/>
      <c r="CL76" s="80"/>
      <c r="CM76" s="80"/>
      <c r="CN76" s="80"/>
      <c r="CO76" s="80"/>
      <c r="CP76" s="80"/>
      <c r="CQ76" s="80"/>
      <c r="CR76" s="80"/>
      <c r="CS76" s="80"/>
      <c r="CT76" s="80"/>
      <c r="CU76" s="80"/>
      <c r="CV76" s="80"/>
      <c r="CW76" s="80"/>
      <c r="CX76" s="80"/>
      <c r="CY76" s="80"/>
      <c r="CZ76" s="80"/>
      <c r="DA76" s="80"/>
      <c r="DB76" s="80"/>
      <c r="DC76" s="80"/>
      <c r="DD76" s="80"/>
      <c r="DE76" s="80"/>
      <c r="DF76" s="80"/>
      <c r="DG76" s="80"/>
      <c r="DH76" s="80"/>
      <c r="DI76" s="80"/>
      <c r="DJ76" s="80"/>
      <c r="DK76" s="80"/>
      <c r="DL76" s="80"/>
      <c r="DM76" s="80"/>
      <c r="DN76" s="80"/>
      <c r="DO76" s="80"/>
      <c r="DP76" s="80"/>
      <c r="DQ76" s="80"/>
      <c r="DR76" s="80"/>
      <c r="DS76" s="80"/>
      <c r="DT76" s="80"/>
      <c r="DU76" s="80"/>
      <c r="DV76" s="80"/>
      <c r="DW76" s="80"/>
      <c r="DX76" s="80"/>
      <c r="DY76" s="80"/>
      <c r="DZ76" s="80"/>
      <c r="EA76" s="80"/>
      <c r="EB76" s="80"/>
      <c r="EC76" s="80"/>
      <c r="ED76" s="80"/>
      <c r="EE76" s="80"/>
      <c r="EF76" s="80"/>
      <c r="EG76" s="80"/>
      <c r="EH76" s="80"/>
      <c r="EI76" s="80"/>
      <c r="EJ76" s="80"/>
      <c r="EK76" s="80"/>
      <c r="EL76" s="80"/>
    </row>
  </sheetData>
  <sheetProtection formatCells="0" formatRows="0" insertRows="0" deleteRows="0"/>
  <mergeCells count="79">
    <mergeCell ref="BB8:BF8"/>
    <mergeCell ref="A1:BV1"/>
    <mergeCell ref="BW1:EL1"/>
    <mergeCell ref="BB4:BF5"/>
    <mergeCell ref="CA4:CX5"/>
    <mergeCell ref="DA4:DO5"/>
    <mergeCell ref="DR4:ED5"/>
    <mergeCell ref="EG4:EK5"/>
    <mergeCell ref="E8:M8"/>
    <mergeCell ref="V8:X8"/>
    <mergeCell ref="AA8:AH8"/>
    <mergeCell ref="AK8:AN8"/>
    <mergeCell ref="AQ8:AY8"/>
    <mergeCell ref="BI8:BU8"/>
    <mergeCell ref="CA8:CX8"/>
    <mergeCell ref="DA8:DO8"/>
    <mergeCell ref="DR8:ED8"/>
    <mergeCell ref="EG8:EK8"/>
    <mergeCell ref="EG9:EK9"/>
    <mergeCell ref="E13:M13"/>
    <mergeCell ref="P13:S13"/>
    <mergeCell ref="V13:X13"/>
    <mergeCell ref="AA13:AC13"/>
    <mergeCell ref="AF13:AH13"/>
    <mergeCell ref="AK13:AN13"/>
    <mergeCell ref="AQ13:AY13"/>
    <mergeCell ref="BB13:BF13"/>
    <mergeCell ref="BI13:BK13"/>
    <mergeCell ref="E9:M9"/>
    <mergeCell ref="BB9:BF9"/>
    <mergeCell ref="CA9:CX9"/>
    <mergeCell ref="DA9:DO9"/>
    <mergeCell ref="DR9:ED9"/>
    <mergeCell ref="EG13:EK13"/>
    <mergeCell ref="BN13:BP13"/>
    <mergeCell ref="BS13:BU13"/>
    <mergeCell ref="CA13:CD13"/>
    <mergeCell ref="CG13:CK13"/>
    <mergeCell ref="CN13:CQ13"/>
    <mergeCell ref="CT13:CX13"/>
    <mergeCell ref="DA13:DC13"/>
    <mergeCell ref="DF13:DJ13"/>
    <mergeCell ref="DL13:DO13"/>
    <mergeCell ref="DR13:DU13"/>
    <mergeCell ref="DX13:ED13"/>
    <mergeCell ref="BN16:BP24"/>
    <mergeCell ref="CA16:CE37"/>
    <mergeCell ref="CG16:CL37"/>
    <mergeCell ref="CN16:CR37"/>
    <mergeCell ref="E16:M26"/>
    <mergeCell ref="P16:T35"/>
    <mergeCell ref="V16:Y37"/>
    <mergeCell ref="AA16:AD37"/>
    <mergeCell ref="AF16:AI37"/>
    <mergeCell ref="AK16:AN37"/>
    <mergeCell ref="C73:V75"/>
    <mergeCell ref="X74:Z75"/>
    <mergeCell ref="AK74:AL75"/>
    <mergeCell ref="E27:M37"/>
    <mergeCell ref="AK40:AN40"/>
    <mergeCell ref="C67:V69"/>
    <mergeCell ref="X68:Z69"/>
    <mergeCell ref="AK68:AL69"/>
    <mergeCell ref="P8:S10"/>
    <mergeCell ref="EG10:EK10"/>
    <mergeCell ref="EG16:EK30"/>
    <mergeCell ref="C70:V72"/>
    <mergeCell ref="X71:Z72"/>
    <mergeCell ref="AK71:AL72"/>
    <mergeCell ref="DL40:DO40"/>
    <mergeCell ref="EA40:ED40"/>
    <mergeCell ref="CT16:CY37"/>
    <mergeCell ref="DA16:DD37"/>
    <mergeCell ref="DF16:DJ35"/>
    <mergeCell ref="DL16:DO35"/>
    <mergeCell ref="DR16:DV36"/>
    <mergeCell ref="DX16:ED35"/>
    <mergeCell ref="AQ16:AY37"/>
    <mergeCell ref="BB16:BG25"/>
  </mergeCells>
  <printOptions horizontalCentered="1"/>
  <pageMargins left="0.15" right="0.15" top="0.15" bottom="0.15" header="0.3" footer="0.3"/>
  <pageSetup paperSize="9" scale="80" pageOrder="overThenDown" orientation="landscape" r:id="rId1"/>
  <headerFooter>
    <oddFooter>&amp;CHH-&amp;P</oddFooter>
  </headerFooter>
  <colBreaks count="1" manualBreakCount="1">
    <brk id="74" max="100"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sheetPr>
  <dimension ref="A1:AQ403"/>
  <sheetViews>
    <sheetView view="pageBreakPreview" zoomScaleNormal="100" zoomScaleSheetLayoutView="100" workbookViewId="0"/>
  </sheetViews>
  <sheetFormatPr defaultColWidth="2.6328125" defaultRowHeight="10.3" x14ac:dyDescent="0.25"/>
  <cols>
    <col min="1" max="1" width="1.6328125" customWidth="1"/>
    <col min="2" max="2" width="4.6328125" style="110" customWidth="1"/>
    <col min="3" max="4" width="1.6328125" customWidth="1"/>
    <col min="21" max="22" width="1.6328125" customWidth="1"/>
    <col min="34" max="35" width="2.6328125" customWidth="1"/>
    <col min="38" max="38" width="2.6328125" style="173" customWidth="1"/>
    <col min="39" max="41" width="1.6328125" customWidth="1"/>
    <col min="42" max="42" width="4.6328125" customWidth="1"/>
    <col min="43" max="43" width="1.6328125" customWidth="1"/>
  </cols>
  <sheetData>
    <row r="1" spans="1:43" ht="11.25" customHeight="1" x14ac:dyDescent="0.25">
      <c r="A1" s="328" t="s">
        <v>199</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c r="AQ1" s="328"/>
    </row>
    <row r="2" spans="1:43" ht="6" customHeight="1" x14ac:dyDescent="0.25">
      <c r="A2" s="52"/>
      <c r="B2" s="254"/>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161"/>
      <c r="AM2" s="52"/>
      <c r="AN2" s="52"/>
      <c r="AO2" s="52"/>
      <c r="AP2" s="52"/>
      <c r="AQ2" s="52"/>
    </row>
    <row r="3" spans="1:43" ht="11.25" customHeight="1" thickBot="1" x14ac:dyDescent="0.3">
      <c r="A3" s="16"/>
      <c r="B3" s="260" t="s">
        <v>20</v>
      </c>
      <c r="C3" s="84"/>
      <c r="D3" s="85"/>
      <c r="E3" s="351" t="s">
        <v>200</v>
      </c>
      <c r="F3" s="351"/>
      <c r="G3" s="351"/>
      <c r="H3" s="351"/>
      <c r="I3" s="351"/>
      <c r="J3" s="351"/>
      <c r="K3" s="351"/>
      <c r="L3" s="351"/>
      <c r="M3" s="351"/>
      <c r="N3" s="351"/>
      <c r="O3" s="351"/>
      <c r="P3" s="351"/>
      <c r="Q3" s="351"/>
      <c r="R3" s="351"/>
      <c r="S3" s="351"/>
      <c r="T3" s="351"/>
      <c r="U3" s="84"/>
      <c r="V3" s="85"/>
      <c r="W3" s="351" t="s">
        <v>201</v>
      </c>
      <c r="X3" s="351"/>
      <c r="Y3" s="351"/>
      <c r="Z3" s="351"/>
      <c r="AA3" s="351"/>
      <c r="AB3" s="351"/>
      <c r="AC3" s="351"/>
      <c r="AD3" s="351"/>
      <c r="AE3" s="351"/>
      <c r="AF3" s="351"/>
      <c r="AG3" s="351"/>
      <c r="AH3" s="351"/>
      <c r="AI3" s="351"/>
      <c r="AJ3" s="351"/>
      <c r="AK3" s="351"/>
      <c r="AL3" s="351"/>
      <c r="AM3" s="84"/>
      <c r="AN3" s="352" t="s">
        <v>202</v>
      </c>
      <c r="AO3" s="351"/>
      <c r="AP3" s="351"/>
      <c r="AQ3" s="351"/>
    </row>
    <row r="4" spans="1:43" s="80" customFormat="1" ht="6" customHeight="1" x14ac:dyDescent="0.25">
      <c r="A4" s="46"/>
      <c r="B4" s="261"/>
      <c r="C4" s="47"/>
      <c r="D4" s="48"/>
      <c r="E4" s="46"/>
      <c r="F4" s="46"/>
      <c r="G4" s="46"/>
      <c r="H4" s="46"/>
      <c r="I4" s="46"/>
      <c r="J4" s="46"/>
      <c r="K4" s="46"/>
      <c r="L4" s="46"/>
      <c r="M4" s="46"/>
      <c r="N4" s="46"/>
      <c r="O4" s="46"/>
      <c r="P4" s="46"/>
      <c r="Q4" s="46"/>
      <c r="R4" s="46"/>
      <c r="S4" s="46"/>
      <c r="T4" s="46"/>
      <c r="U4" s="47"/>
      <c r="V4" s="48"/>
      <c r="W4" s="46"/>
      <c r="X4" s="46"/>
      <c r="Y4" s="46"/>
      <c r="Z4" s="46"/>
      <c r="AA4" s="46"/>
      <c r="AB4" s="46"/>
      <c r="AC4" s="46"/>
      <c r="AD4" s="46"/>
      <c r="AE4" s="46"/>
      <c r="AF4" s="46"/>
      <c r="AG4" s="46"/>
      <c r="AH4" s="46"/>
      <c r="AI4" s="46"/>
      <c r="AJ4" s="46"/>
      <c r="AK4" s="46"/>
      <c r="AL4" s="46"/>
      <c r="AM4" s="47"/>
      <c r="AN4" s="48"/>
      <c r="AO4" s="46"/>
      <c r="AP4" s="46"/>
      <c r="AQ4" s="46"/>
    </row>
    <row r="5" spans="1:43" s="80" customFormat="1" ht="11.25" customHeight="1" x14ac:dyDescent="0.25">
      <c r="B5" s="254">
        <v>101</v>
      </c>
      <c r="C5" s="27"/>
      <c r="D5" s="28"/>
      <c r="E5" s="345" t="str">
        <f ca="1">VLOOKUP(INDIRECT(ADDRESS(ROW(),COLUMN()-3)),INDIRECT("translations[[Question Num]:["&amp; Language_Selected &amp;"]]"),MATCH(Language_Selected,Language_Options,0)+1,FALSE)</f>
        <v>D'où provient principalement l'eau que boivent les membres de votre ménage ?</v>
      </c>
      <c r="F5" s="345"/>
      <c r="G5" s="345"/>
      <c r="H5" s="345"/>
      <c r="I5" s="345"/>
      <c r="J5" s="345"/>
      <c r="K5" s="345"/>
      <c r="L5" s="345"/>
      <c r="M5" s="345"/>
      <c r="N5" s="345"/>
      <c r="O5" s="345"/>
      <c r="P5" s="345"/>
      <c r="Q5" s="345"/>
      <c r="R5" s="345"/>
      <c r="S5" s="345"/>
      <c r="T5" s="345"/>
      <c r="U5" s="27"/>
      <c r="V5" s="28"/>
      <c r="W5" s="52" t="s">
        <v>203</v>
      </c>
      <c r="AL5" s="67"/>
      <c r="AM5" s="27"/>
      <c r="AN5" s="28"/>
    </row>
    <row r="6" spans="1:43" s="80" customFormat="1" ht="11.25" customHeight="1" x14ac:dyDescent="0.25">
      <c r="B6" s="96" t="s">
        <v>204</v>
      </c>
      <c r="C6" s="27"/>
      <c r="D6" s="28"/>
      <c r="E6" s="345"/>
      <c r="F6" s="345"/>
      <c r="G6" s="345"/>
      <c r="H6" s="345"/>
      <c r="I6" s="345"/>
      <c r="J6" s="345"/>
      <c r="K6" s="345"/>
      <c r="L6" s="345"/>
      <c r="M6" s="345"/>
      <c r="N6" s="345"/>
      <c r="O6" s="345"/>
      <c r="P6" s="345"/>
      <c r="Q6" s="345"/>
      <c r="R6" s="345"/>
      <c r="S6" s="345"/>
      <c r="T6" s="345"/>
      <c r="U6" s="27"/>
      <c r="V6" s="28"/>
      <c r="X6" s="80" t="s">
        <v>205</v>
      </c>
      <c r="AE6"/>
      <c r="AF6" s="89"/>
      <c r="AG6" s="89" t="s">
        <v>9</v>
      </c>
      <c r="AH6" s="89"/>
      <c r="AI6" s="89"/>
      <c r="AJ6" s="89"/>
      <c r="AK6" s="89"/>
      <c r="AL6" s="139" t="s">
        <v>192</v>
      </c>
      <c r="AM6" s="27"/>
      <c r="AN6" s="28"/>
    </row>
    <row r="7" spans="1:43" s="80" customFormat="1" ht="11.25" customHeight="1" x14ac:dyDescent="0.25">
      <c r="B7" s="254"/>
      <c r="C7" s="27"/>
      <c r="D7" s="28"/>
      <c r="E7" s="345"/>
      <c r="F7" s="345"/>
      <c r="G7" s="345"/>
      <c r="H7" s="345"/>
      <c r="I7" s="345"/>
      <c r="J7" s="345"/>
      <c r="K7" s="345"/>
      <c r="L7" s="345"/>
      <c r="M7" s="345"/>
      <c r="N7" s="345"/>
      <c r="O7" s="345"/>
      <c r="P7" s="345"/>
      <c r="Q7" s="345"/>
      <c r="R7" s="345"/>
      <c r="S7" s="345"/>
      <c r="T7" s="345"/>
      <c r="U7" s="27"/>
      <c r="V7" s="28"/>
      <c r="X7" s="80" t="s">
        <v>206</v>
      </c>
      <c r="AE7" s="89"/>
      <c r="AF7" s="89"/>
      <c r="AG7" s="89"/>
      <c r="AH7" s="89"/>
      <c r="AJ7" s="89" t="s">
        <v>9</v>
      </c>
      <c r="AK7" s="89"/>
      <c r="AL7" s="67" t="s">
        <v>193</v>
      </c>
      <c r="AM7" s="27"/>
      <c r="AN7" s="28"/>
      <c r="AP7" s="80">
        <v>106</v>
      </c>
    </row>
    <row r="8" spans="1:43" s="80" customFormat="1" ht="11.25" customHeight="1" x14ac:dyDescent="0.25">
      <c r="B8" s="254"/>
      <c r="C8" s="27"/>
      <c r="D8" s="28"/>
      <c r="E8" s="345"/>
      <c r="F8" s="345"/>
      <c r="G8" s="345"/>
      <c r="H8" s="345"/>
      <c r="I8" s="345"/>
      <c r="J8" s="345"/>
      <c r="K8" s="345"/>
      <c r="L8" s="345"/>
      <c r="M8" s="345"/>
      <c r="N8" s="345"/>
      <c r="O8" s="345"/>
      <c r="P8" s="345"/>
      <c r="Q8" s="345"/>
      <c r="R8" s="345"/>
      <c r="S8" s="345"/>
      <c r="T8" s="345"/>
      <c r="U8" s="27"/>
      <c r="V8" s="28"/>
      <c r="X8" s="80" t="s">
        <v>207</v>
      </c>
      <c r="AE8" s="89"/>
      <c r="AF8" s="89"/>
      <c r="AG8" s="89" t="s">
        <v>9</v>
      </c>
      <c r="AH8" s="89"/>
      <c r="AI8" s="89"/>
      <c r="AJ8" s="89"/>
      <c r="AK8" s="89"/>
      <c r="AL8" s="67" t="s">
        <v>194</v>
      </c>
      <c r="AM8" s="27"/>
      <c r="AN8" s="28"/>
    </row>
    <row r="9" spans="1:43" s="80" customFormat="1" ht="11.25" customHeight="1" x14ac:dyDescent="0.25">
      <c r="B9" s="254"/>
      <c r="C9" s="27"/>
      <c r="D9" s="28"/>
      <c r="E9" s="345"/>
      <c r="F9" s="345"/>
      <c r="G9" s="345"/>
      <c r="H9" s="345"/>
      <c r="I9" s="345"/>
      <c r="J9" s="345"/>
      <c r="K9" s="345"/>
      <c r="L9" s="345"/>
      <c r="M9" s="345"/>
      <c r="N9" s="345"/>
      <c r="O9" s="345"/>
      <c r="P9" s="345"/>
      <c r="Q9" s="345"/>
      <c r="R9" s="345"/>
      <c r="S9" s="345"/>
      <c r="T9" s="345"/>
      <c r="U9" s="27"/>
      <c r="V9" s="28"/>
      <c r="X9" s="80" t="s">
        <v>208</v>
      </c>
      <c r="AF9" s="89"/>
      <c r="AG9" s="89"/>
      <c r="AH9" s="89"/>
      <c r="AJ9" s="89" t="s">
        <v>9</v>
      </c>
      <c r="AK9" s="89"/>
      <c r="AL9" s="162" t="s">
        <v>195</v>
      </c>
      <c r="AM9" s="27"/>
      <c r="AN9" s="28"/>
    </row>
    <row r="10" spans="1:43" s="80" customFormat="1" ht="11.25" customHeight="1" x14ac:dyDescent="0.25">
      <c r="B10" s="254"/>
      <c r="C10" s="27"/>
      <c r="D10" s="28"/>
      <c r="E10" s="345"/>
      <c r="F10" s="345"/>
      <c r="G10" s="345"/>
      <c r="H10" s="345"/>
      <c r="I10" s="345"/>
      <c r="J10" s="345"/>
      <c r="K10" s="345"/>
      <c r="L10" s="345"/>
      <c r="M10" s="345"/>
      <c r="N10" s="345"/>
      <c r="O10" s="345"/>
      <c r="P10" s="345"/>
      <c r="Q10" s="345"/>
      <c r="R10" s="345"/>
      <c r="S10" s="345"/>
      <c r="T10" s="345"/>
      <c r="U10" s="27"/>
      <c r="V10" s="28"/>
      <c r="AF10" s="89"/>
      <c r="AG10" s="89"/>
      <c r="AH10" s="89"/>
      <c r="AI10" s="89"/>
      <c r="AJ10" s="89"/>
      <c r="AK10" s="89"/>
      <c r="AL10" s="162"/>
      <c r="AM10" s="27"/>
      <c r="AN10" s="28"/>
    </row>
    <row r="11" spans="1:43" s="80" customFormat="1" ht="11.25" customHeight="1" x14ac:dyDescent="0.25">
      <c r="B11" s="254"/>
      <c r="C11" s="27"/>
      <c r="D11" s="28"/>
      <c r="E11" s="345"/>
      <c r="F11" s="345"/>
      <c r="G11" s="345"/>
      <c r="H11" s="345"/>
      <c r="I11" s="345"/>
      <c r="J11" s="345"/>
      <c r="K11" s="345"/>
      <c r="L11" s="345"/>
      <c r="M11" s="345"/>
      <c r="N11" s="345"/>
      <c r="O11" s="345"/>
      <c r="P11" s="345"/>
      <c r="Q11" s="345"/>
      <c r="R11" s="345"/>
      <c r="S11" s="345"/>
      <c r="T11" s="345"/>
      <c r="U11" s="27"/>
      <c r="V11" s="28"/>
      <c r="W11" s="80" t="s">
        <v>209</v>
      </c>
      <c r="AG11" s="89" t="s">
        <v>9</v>
      </c>
      <c r="AH11" s="89"/>
      <c r="AI11" s="89"/>
      <c r="AJ11" s="89"/>
      <c r="AK11" s="89"/>
      <c r="AL11" s="67" t="s">
        <v>210</v>
      </c>
      <c r="AM11" s="27"/>
      <c r="AN11" s="28"/>
    </row>
    <row r="12" spans="1:43" s="80" customFormat="1" ht="11.25" customHeight="1" x14ac:dyDescent="0.25">
      <c r="B12" s="254"/>
      <c r="C12" s="27"/>
      <c r="D12" s="28"/>
      <c r="E12" s="345"/>
      <c r="F12" s="345"/>
      <c r="G12" s="345"/>
      <c r="H12" s="345"/>
      <c r="I12" s="345"/>
      <c r="J12" s="345"/>
      <c r="K12" s="345"/>
      <c r="L12" s="345"/>
      <c r="M12" s="345"/>
      <c r="N12" s="345"/>
      <c r="O12" s="345"/>
      <c r="P12" s="345"/>
      <c r="Q12" s="345"/>
      <c r="R12" s="345"/>
      <c r="S12" s="345"/>
      <c r="T12" s="345"/>
      <c r="U12" s="27"/>
      <c r="V12" s="28"/>
      <c r="W12" s="52" t="s">
        <v>211</v>
      </c>
      <c r="AL12" s="67"/>
      <c r="AM12" s="27"/>
      <c r="AN12" s="28"/>
    </row>
    <row r="13" spans="1:43" s="80" customFormat="1" ht="11.25" customHeight="1" x14ac:dyDescent="0.25">
      <c r="B13" s="254"/>
      <c r="C13" s="27"/>
      <c r="D13" s="28"/>
      <c r="E13" s="345"/>
      <c r="F13" s="345"/>
      <c r="G13" s="345"/>
      <c r="H13" s="345"/>
      <c r="I13" s="345"/>
      <c r="J13" s="345"/>
      <c r="K13" s="345"/>
      <c r="L13" s="345"/>
      <c r="M13" s="345"/>
      <c r="N13" s="345"/>
      <c r="O13" s="345"/>
      <c r="P13" s="345"/>
      <c r="Q13" s="345"/>
      <c r="R13" s="345"/>
      <c r="S13" s="345"/>
      <c r="T13" s="345"/>
      <c r="U13" s="27"/>
      <c r="V13" s="28"/>
      <c r="X13" s="80" t="s">
        <v>212</v>
      </c>
      <c r="AD13" s="89" t="s">
        <v>9</v>
      </c>
      <c r="AE13" s="89"/>
      <c r="AF13" s="89"/>
      <c r="AG13" s="138"/>
      <c r="AH13" s="89"/>
      <c r="AI13" s="89"/>
      <c r="AJ13" s="89"/>
      <c r="AK13" s="89"/>
      <c r="AL13" s="67" t="s">
        <v>213</v>
      </c>
      <c r="AM13" s="27"/>
      <c r="AN13" s="28"/>
    </row>
    <row r="14" spans="1:43" s="80" customFormat="1" ht="11.25" customHeight="1" x14ac:dyDescent="0.25">
      <c r="B14" s="254"/>
      <c r="C14" s="27"/>
      <c r="D14" s="28"/>
      <c r="E14" s="345"/>
      <c r="F14" s="345"/>
      <c r="G14" s="345"/>
      <c r="H14" s="345"/>
      <c r="I14" s="345"/>
      <c r="J14" s="345"/>
      <c r="K14" s="345"/>
      <c r="L14" s="345"/>
      <c r="M14" s="345"/>
      <c r="N14" s="345"/>
      <c r="O14" s="345"/>
      <c r="P14" s="345"/>
      <c r="Q14" s="345"/>
      <c r="R14" s="345"/>
      <c r="S14" s="345"/>
      <c r="T14" s="345"/>
      <c r="U14" s="27"/>
      <c r="V14" s="28"/>
      <c r="X14" s="80" t="s">
        <v>214</v>
      </c>
      <c r="AF14" s="89" t="s">
        <v>9</v>
      </c>
      <c r="AG14" s="89"/>
      <c r="AH14" s="89"/>
      <c r="AI14" s="89"/>
      <c r="AJ14" s="89"/>
      <c r="AK14" s="89"/>
      <c r="AL14" s="67" t="s">
        <v>215</v>
      </c>
      <c r="AM14" s="27"/>
      <c r="AN14" s="28"/>
    </row>
    <row r="15" spans="1:43" s="80" customFormat="1" ht="11.25" customHeight="1" x14ac:dyDescent="0.25">
      <c r="B15" s="254"/>
      <c r="C15" s="27"/>
      <c r="D15" s="28"/>
      <c r="E15" s="345"/>
      <c r="F15" s="345"/>
      <c r="G15" s="345"/>
      <c r="H15" s="345"/>
      <c r="I15" s="345"/>
      <c r="J15" s="345"/>
      <c r="K15" s="345"/>
      <c r="L15" s="345"/>
      <c r="M15" s="345"/>
      <c r="N15" s="345"/>
      <c r="O15" s="345"/>
      <c r="P15" s="345"/>
      <c r="Q15" s="345"/>
      <c r="R15" s="345"/>
      <c r="S15" s="345"/>
      <c r="T15" s="345"/>
      <c r="U15" s="27"/>
      <c r="V15" s="28"/>
      <c r="W15" s="52" t="s">
        <v>216</v>
      </c>
      <c r="AL15" s="67"/>
      <c r="AM15" s="27"/>
      <c r="AN15" s="28"/>
    </row>
    <row r="16" spans="1:43" s="80" customFormat="1" ht="11.25" customHeight="1" x14ac:dyDescent="0.25">
      <c r="B16" s="254"/>
      <c r="C16" s="27"/>
      <c r="D16" s="28"/>
      <c r="E16" s="345"/>
      <c r="F16" s="345"/>
      <c r="G16" s="345"/>
      <c r="H16" s="345"/>
      <c r="I16" s="345"/>
      <c r="J16" s="345"/>
      <c r="K16" s="345"/>
      <c r="L16" s="345"/>
      <c r="M16" s="345"/>
      <c r="N16" s="345"/>
      <c r="O16" s="345"/>
      <c r="P16" s="345"/>
      <c r="Q16" s="345"/>
      <c r="R16" s="345"/>
      <c r="S16" s="345"/>
      <c r="T16" s="345"/>
      <c r="U16" s="27"/>
      <c r="V16" s="28"/>
      <c r="X16" s="80" t="s">
        <v>217</v>
      </c>
      <c r="AE16" s="89" t="s">
        <v>9</v>
      </c>
      <c r="AF16" s="89"/>
      <c r="AG16" s="89"/>
      <c r="AH16" s="89"/>
      <c r="AI16" s="89"/>
      <c r="AJ16" s="89"/>
      <c r="AK16" s="89"/>
      <c r="AL16" s="67" t="s">
        <v>218</v>
      </c>
      <c r="AM16" s="27"/>
      <c r="AN16" s="28"/>
      <c r="AP16" s="325">
        <v>103</v>
      </c>
    </row>
    <row r="17" spans="1:43" s="80" customFormat="1" ht="11.25" customHeight="1" x14ac:dyDescent="0.25">
      <c r="B17" s="254"/>
      <c r="C17" s="27"/>
      <c r="D17" s="28"/>
      <c r="E17" s="345"/>
      <c r="F17" s="345"/>
      <c r="G17" s="345"/>
      <c r="H17" s="345"/>
      <c r="I17" s="345"/>
      <c r="J17" s="345"/>
      <c r="K17" s="345"/>
      <c r="L17" s="345"/>
      <c r="M17" s="345"/>
      <c r="N17" s="345"/>
      <c r="O17" s="345"/>
      <c r="P17" s="345"/>
      <c r="Q17" s="345"/>
      <c r="R17" s="345"/>
      <c r="S17" s="345"/>
      <c r="T17" s="345"/>
      <c r="U17" s="27"/>
      <c r="V17" s="28"/>
      <c r="X17" s="80" t="s">
        <v>219</v>
      </c>
      <c r="AE17"/>
      <c r="AF17" s="89"/>
      <c r="AG17" s="89" t="s">
        <v>9</v>
      </c>
      <c r="AH17" s="89"/>
      <c r="AI17" s="89"/>
      <c r="AJ17" s="89"/>
      <c r="AK17" s="89"/>
      <c r="AL17" s="67" t="s">
        <v>220</v>
      </c>
      <c r="AM17" s="27"/>
      <c r="AN17" s="28"/>
      <c r="AP17" s="325"/>
    </row>
    <row r="18" spans="1:43" s="80" customFormat="1" ht="11.25" customHeight="1" x14ac:dyDescent="0.25">
      <c r="B18" s="254"/>
      <c r="C18" s="27"/>
      <c r="D18" s="28"/>
      <c r="E18" s="345"/>
      <c r="F18" s="345"/>
      <c r="G18" s="345"/>
      <c r="H18" s="345"/>
      <c r="I18" s="345"/>
      <c r="J18" s="345"/>
      <c r="K18" s="345"/>
      <c r="L18" s="345"/>
      <c r="M18" s="345"/>
      <c r="N18" s="345"/>
      <c r="O18" s="345"/>
      <c r="P18" s="345"/>
      <c r="Q18" s="345"/>
      <c r="R18" s="345"/>
      <c r="S18" s="345"/>
      <c r="T18" s="345"/>
      <c r="U18" s="27"/>
      <c r="V18" s="28"/>
      <c r="AE18"/>
      <c r="AF18" s="89"/>
      <c r="AG18" s="89"/>
      <c r="AH18" s="89"/>
      <c r="AI18" s="89"/>
      <c r="AJ18" s="89"/>
      <c r="AK18" s="89"/>
      <c r="AL18" s="67"/>
      <c r="AM18" s="27"/>
      <c r="AN18" s="28"/>
    </row>
    <row r="19" spans="1:43" s="80" customFormat="1" ht="11.25" customHeight="1" x14ac:dyDescent="0.25">
      <c r="B19" s="254"/>
      <c r="C19" s="27"/>
      <c r="D19" s="28"/>
      <c r="E19" s="345"/>
      <c r="F19" s="345"/>
      <c r="G19" s="345"/>
      <c r="H19" s="345"/>
      <c r="I19" s="345"/>
      <c r="J19" s="345"/>
      <c r="K19" s="345"/>
      <c r="L19" s="345"/>
      <c r="M19" s="345"/>
      <c r="N19" s="345"/>
      <c r="O19" s="345"/>
      <c r="P19" s="345"/>
      <c r="Q19" s="345"/>
      <c r="R19" s="345"/>
      <c r="S19" s="345"/>
      <c r="T19" s="345"/>
      <c r="U19" s="27"/>
      <c r="V19" s="28"/>
      <c r="W19" s="80" t="s">
        <v>221</v>
      </c>
      <c r="AB19" s="89" t="s">
        <v>9</v>
      </c>
      <c r="AC19" s="138"/>
      <c r="AD19" s="89"/>
      <c r="AE19" s="89"/>
      <c r="AF19" s="89"/>
      <c r="AG19" s="89"/>
      <c r="AH19" s="89"/>
      <c r="AI19" s="89"/>
      <c r="AJ19" s="89"/>
      <c r="AK19" s="89"/>
      <c r="AL19" s="67" t="s">
        <v>222</v>
      </c>
      <c r="AM19" s="27"/>
      <c r="AN19" s="28"/>
    </row>
    <row r="20" spans="1:43" s="80" customFormat="1" ht="11.25" customHeight="1" x14ac:dyDescent="0.25">
      <c r="B20" s="254"/>
      <c r="C20" s="27"/>
      <c r="D20" s="28"/>
      <c r="E20" s="345"/>
      <c r="F20" s="345"/>
      <c r="G20" s="345"/>
      <c r="H20" s="345"/>
      <c r="I20" s="345"/>
      <c r="J20" s="345"/>
      <c r="K20" s="345"/>
      <c r="L20" s="345"/>
      <c r="M20" s="345"/>
      <c r="N20" s="345"/>
      <c r="O20" s="345"/>
      <c r="P20" s="345"/>
      <c r="Q20" s="345"/>
      <c r="R20" s="345"/>
      <c r="S20" s="345"/>
      <c r="T20" s="345"/>
      <c r="U20" s="27"/>
      <c r="V20" s="28"/>
      <c r="W20" s="80" t="s">
        <v>223</v>
      </c>
      <c r="AC20" s="89" t="s">
        <v>9</v>
      </c>
      <c r="AD20" s="89"/>
      <c r="AE20" s="138"/>
      <c r="AF20" s="89"/>
      <c r="AG20" s="89"/>
      <c r="AH20" s="89"/>
      <c r="AI20" s="89"/>
      <c r="AJ20" s="89"/>
      <c r="AK20" s="89"/>
      <c r="AL20" s="67" t="s">
        <v>224</v>
      </c>
      <c r="AM20" s="27"/>
      <c r="AN20" s="28"/>
    </row>
    <row r="21" spans="1:43" s="80" customFormat="1" ht="11.25" customHeight="1" x14ac:dyDescent="0.25">
      <c r="B21" s="254"/>
      <c r="C21" s="27"/>
      <c r="D21" s="28"/>
      <c r="E21" s="345"/>
      <c r="F21" s="345"/>
      <c r="G21" s="345"/>
      <c r="H21" s="345"/>
      <c r="I21" s="345"/>
      <c r="J21" s="345"/>
      <c r="K21" s="345"/>
      <c r="L21" s="345"/>
      <c r="M21" s="345"/>
      <c r="N21" s="345"/>
      <c r="O21" s="345"/>
      <c r="P21" s="345"/>
      <c r="Q21" s="345"/>
      <c r="R21" s="345"/>
      <c r="S21" s="345"/>
      <c r="T21" s="345"/>
      <c r="U21" s="27"/>
      <c r="V21" s="28"/>
      <c r="W21" s="80" t="s">
        <v>225</v>
      </c>
      <c r="AC21" s="89"/>
      <c r="AD21" s="89"/>
      <c r="AE21" s="138"/>
      <c r="AF21" s="89"/>
      <c r="AG21" s="89"/>
      <c r="AH21" s="89"/>
      <c r="AI21" s="89"/>
      <c r="AJ21" s="89"/>
      <c r="AK21" s="89"/>
      <c r="AL21" s="67"/>
      <c r="AM21" s="27"/>
      <c r="AN21" s="28"/>
    </row>
    <row r="22" spans="1:43" s="80" customFormat="1" ht="11.25" customHeight="1" x14ac:dyDescent="0.25">
      <c r="B22" s="254"/>
      <c r="C22" s="27"/>
      <c r="D22" s="28"/>
      <c r="E22" s="345"/>
      <c r="F22" s="345"/>
      <c r="G22" s="345"/>
      <c r="H22" s="345"/>
      <c r="I22" s="345"/>
      <c r="J22" s="345"/>
      <c r="K22" s="345"/>
      <c r="L22" s="345"/>
      <c r="M22" s="345"/>
      <c r="N22" s="345"/>
      <c r="O22" s="345"/>
      <c r="P22" s="345"/>
      <c r="Q22" s="345"/>
      <c r="R22" s="345"/>
      <c r="S22" s="345"/>
      <c r="T22" s="345"/>
      <c r="U22" s="27"/>
      <c r="V22" s="28"/>
      <c r="X22" s="80" t="s">
        <v>226</v>
      </c>
      <c r="AB22" s="89" t="s">
        <v>9</v>
      </c>
      <c r="AC22" s="89"/>
      <c r="AD22" s="138"/>
      <c r="AE22" s="89"/>
      <c r="AF22" s="89"/>
      <c r="AG22" s="89"/>
      <c r="AH22" s="89"/>
      <c r="AI22" s="89"/>
      <c r="AJ22" s="89"/>
      <c r="AK22" s="89"/>
      <c r="AL22" s="67" t="s">
        <v>227</v>
      </c>
      <c r="AM22" s="27"/>
      <c r="AN22" s="28"/>
    </row>
    <row r="23" spans="1:43" s="80" customFormat="1" ht="11.25" customHeight="1" x14ac:dyDescent="0.25">
      <c r="B23" s="254"/>
      <c r="C23" s="27"/>
      <c r="D23" s="28"/>
      <c r="E23" s="345"/>
      <c r="F23" s="345"/>
      <c r="G23" s="345"/>
      <c r="H23" s="345"/>
      <c r="I23" s="345"/>
      <c r="J23" s="345"/>
      <c r="K23" s="345"/>
      <c r="L23" s="345"/>
      <c r="M23" s="345"/>
      <c r="N23" s="345"/>
      <c r="O23" s="345"/>
      <c r="P23" s="345"/>
      <c r="Q23" s="345"/>
      <c r="R23" s="345"/>
      <c r="S23" s="345"/>
      <c r="T23" s="345"/>
      <c r="U23" s="27"/>
      <c r="V23" s="28"/>
      <c r="W23" s="80" t="s">
        <v>228</v>
      </c>
      <c r="AE23" s="89"/>
      <c r="AF23" s="89"/>
      <c r="AG23" s="89"/>
      <c r="AH23" s="89"/>
      <c r="AI23" s="89"/>
      <c r="AJ23" s="89"/>
      <c r="AK23" s="89"/>
      <c r="AL23" s="67"/>
      <c r="AM23" s="27"/>
      <c r="AN23" s="28"/>
    </row>
    <row r="24" spans="1:43" s="80" customFormat="1" ht="11.25" customHeight="1" x14ac:dyDescent="0.25">
      <c r="B24" s="254"/>
      <c r="C24" s="27"/>
      <c r="D24" s="28"/>
      <c r="E24" s="345"/>
      <c r="F24" s="345"/>
      <c r="G24" s="345"/>
      <c r="H24" s="345"/>
      <c r="I24" s="345"/>
      <c r="J24" s="345"/>
      <c r="K24" s="345"/>
      <c r="L24" s="345"/>
      <c r="M24" s="345"/>
      <c r="N24" s="345"/>
      <c r="O24" s="345"/>
      <c r="P24" s="345"/>
      <c r="Q24" s="345"/>
      <c r="R24" s="345"/>
      <c r="S24" s="345"/>
      <c r="T24" s="345"/>
      <c r="U24" s="27"/>
      <c r="V24" s="28"/>
      <c r="X24" s="80" t="s">
        <v>229</v>
      </c>
      <c r="AL24" s="67"/>
      <c r="AM24" s="27"/>
      <c r="AN24" s="28"/>
    </row>
    <row r="25" spans="1:43" s="80" customFormat="1" ht="11.25" customHeight="1" x14ac:dyDescent="0.25">
      <c r="B25" s="254"/>
      <c r="C25" s="27"/>
      <c r="D25" s="28"/>
      <c r="E25" s="345"/>
      <c r="F25" s="345"/>
      <c r="G25" s="345"/>
      <c r="H25" s="345"/>
      <c r="I25" s="345"/>
      <c r="J25" s="345"/>
      <c r="K25" s="345"/>
      <c r="L25" s="345"/>
      <c r="M25" s="345"/>
      <c r="N25" s="345"/>
      <c r="O25" s="345"/>
      <c r="P25" s="345"/>
      <c r="Q25" s="345"/>
      <c r="R25" s="345"/>
      <c r="S25" s="345"/>
      <c r="T25" s="345"/>
      <c r="U25" s="27"/>
      <c r="V25" s="28"/>
      <c r="X25" s="80" t="s">
        <v>230</v>
      </c>
      <c r="AC25" s="89" t="s">
        <v>9</v>
      </c>
      <c r="AD25" s="89"/>
      <c r="AE25" s="138"/>
      <c r="AF25" s="89"/>
      <c r="AG25" s="89"/>
      <c r="AH25" s="89"/>
      <c r="AI25" s="89"/>
      <c r="AJ25" s="89"/>
      <c r="AK25" s="89"/>
      <c r="AL25" s="67" t="s">
        <v>231</v>
      </c>
      <c r="AM25" s="27"/>
      <c r="AN25" s="28"/>
    </row>
    <row r="26" spans="1:43" s="80" customFormat="1" ht="11.25" customHeight="1" x14ac:dyDescent="0.25">
      <c r="B26" s="254"/>
      <c r="C26" s="27"/>
      <c r="D26" s="28"/>
      <c r="E26" s="345"/>
      <c r="F26" s="345"/>
      <c r="G26" s="345"/>
      <c r="H26" s="345"/>
      <c r="I26" s="345"/>
      <c r="J26" s="345"/>
      <c r="K26" s="345"/>
      <c r="L26" s="345"/>
      <c r="M26" s="345"/>
      <c r="N26" s="345"/>
      <c r="O26" s="345"/>
      <c r="P26" s="345"/>
      <c r="Q26" s="345"/>
      <c r="R26" s="345"/>
      <c r="S26" s="345"/>
      <c r="T26" s="345"/>
      <c r="U26" s="27"/>
      <c r="V26" s="28"/>
      <c r="W26" s="80" t="s">
        <v>232</v>
      </c>
      <c r="AC26" s="89"/>
      <c r="AD26" s="89" t="s">
        <v>9</v>
      </c>
      <c r="AE26" s="138"/>
      <c r="AF26" s="89"/>
      <c r="AG26" s="89"/>
      <c r="AH26" s="89"/>
      <c r="AI26" s="89"/>
      <c r="AJ26" s="89"/>
      <c r="AK26" s="89"/>
      <c r="AL26" s="67" t="s">
        <v>233</v>
      </c>
      <c r="AM26" s="27"/>
      <c r="AN26" s="28"/>
    </row>
    <row r="27" spans="1:43" s="80" customFormat="1" ht="11.25" customHeight="1" x14ac:dyDescent="0.25">
      <c r="B27" s="254"/>
      <c r="C27" s="27"/>
      <c r="D27" s="28"/>
      <c r="E27" s="345"/>
      <c r="F27" s="345"/>
      <c r="G27" s="345"/>
      <c r="H27" s="345"/>
      <c r="I27" s="345"/>
      <c r="J27" s="345"/>
      <c r="K27" s="345"/>
      <c r="L27" s="345"/>
      <c r="M27" s="345"/>
      <c r="N27" s="345"/>
      <c r="O27" s="345"/>
      <c r="P27" s="345"/>
      <c r="Q27" s="345"/>
      <c r="R27" s="345"/>
      <c r="S27" s="345"/>
      <c r="T27" s="345"/>
      <c r="U27" s="27"/>
      <c r="V27" s="28"/>
      <c r="AL27" s="67"/>
      <c r="AM27" s="27"/>
      <c r="AN27" s="28"/>
    </row>
    <row r="28" spans="1:43" s="80" customFormat="1" ht="11.25" customHeight="1" x14ac:dyDescent="0.25">
      <c r="B28" s="254"/>
      <c r="C28" s="27"/>
      <c r="D28" s="28"/>
      <c r="E28" s="345"/>
      <c r="F28" s="345"/>
      <c r="G28" s="345"/>
      <c r="H28" s="345"/>
      <c r="I28" s="345"/>
      <c r="J28" s="345"/>
      <c r="K28" s="345"/>
      <c r="L28" s="345"/>
      <c r="M28" s="345"/>
      <c r="N28" s="345"/>
      <c r="O28" s="345"/>
      <c r="P28" s="345"/>
      <c r="Q28" s="345"/>
      <c r="R28" s="345"/>
      <c r="S28" s="345"/>
      <c r="T28" s="345"/>
      <c r="U28" s="27"/>
      <c r="V28" s="28"/>
      <c r="AL28" s="67"/>
      <c r="AM28" s="27"/>
      <c r="AN28" s="28"/>
    </row>
    <row r="29" spans="1:43" s="80" customFormat="1" ht="11.25" customHeight="1" x14ac:dyDescent="0.25">
      <c r="B29" s="254"/>
      <c r="C29" s="27"/>
      <c r="D29" s="28"/>
      <c r="E29" s="345"/>
      <c r="F29" s="345"/>
      <c r="G29" s="345"/>
      <c r="H29" s="345"/>
      <c r="I29" s="345"/>
      <c r="J29" s="345"/>
      <c r="K29" s="345"/>
      <c r="L29" s="345"/>
      <c r="M29" s="345"/>
      <c r="N29" s="345"/>
      <c r="O29" s="345"/>
      <c r="P29" s="345"/>
      <c r="Q29" s="345"/>
      <c r="R29" s="345"/>
      <c r="S29" s="345"/>
      <c r="T29" s="345"/>
      <c r="U29" s="27"/>
      <c r="V29" s="28"/>
      <c r="W29" s="80" t="s">
        <v>45</v>
      </c>
      <c r="AL29" s="67" t="s">
        <v>234</v>
      </c>
      <c r="AM29" s="27"/>
      <c r="AN29" s="28"/>
      <c r="AP29" s="80">
        <v>103</v>
      </c>
    </row>
    <row r="30" spans="1:43" s="80" customFormat="1" ht="11.25" customHeight="1" x14ac:dyDescent="0.25">
      <c r="B30" s="254"/>
      <c r="C30" s="27"/>
      <c r="D30" s="28"/>
      <c r="E30" s="345"/>
      <c r="F30" s="345"/>
      <c r="G30" s="345"/>
      <c r="H30" s="345"/>
      <c r="I30" s="345"/>
      <c r="J30" s="345"/>
      <c r="K30" s="345"/>
      <c r="L30" s="345"/>
      <c r="M30" s="345"/>
      <c r="N30" s="345"/>
      <c r="O30" s="345"/>
      <c r="P30" s="345"/>
      <c r="Q30" s="345"/>
      <c r="R30" s="345"/>
      <c r="S30" s="345"/>
      <c r="T30" s="345"/>
      <c r="U30" s="27"/>
      <c r="V30" s="28"/>
      <c r="Z30" s="327" t="s">
        <v>47</v>
      </c>
      <c r="AA30" s="327"/>
      <c r="AB30" s="327"/>
      <c r="AC30" s="327"/>
      <c r="AD30" s="327"/>
      <c r="AE30" s="327"/>
      <c r="AF30" s="327"/>
      <c r="AG30" s="327"/>
      <c r="AH30" s="327"/>
      <c r="AI30" s="327"/>
      <c r="AJ30" s="327"/>
      <c r="AK30" s="327"/>
      <c r="AL30" s="67"/>
      <c r="AM30" s="27"/>
      <c r="AN30" s="28"/>
    </row>
    <row r="31" spans="1:43" s="80" customFormat="1" ht="6" customHeight="1" x14ac:dyDescent="0.25">
      <c r="A31" s="36"/>
      <c r="B31" s="111"/>
      <c r="C31" s="37"/>
      <c r="D31" s="38"/>
      <c r="E31" s="36"/>
      <c r="F31" s="36"/>
      <c r="G31" s="36"/>
      <c r="H31" s="36"/>
      <c r="I31" s="36"/>
      <c r="J31" s="36"/>
      <c r="K31" s="36"/>
      <c r="L31" s="36"/>
      <c r="M31" s="36"/>
      <c r="N31" s="36"/>
      <c r="O31" s="36"/>
      <c r="P31" s="36"/>
      <c r="Q31" s="36"/>
      <c r="R31" s="36"/>
      <c r="S31" s="36"/>
      <c r="T31" s="36"/>
      <c r="U31" s="37"/>
      <c r="V31" s="38"/>
      <c r="W31" s="36"/>
      <c r="X31" s="36"/>
      <c r="Y31" s="36"/>
      <c r="Z31" s="36"/>
      <c r="AA31" s="36"/>
      <c r="AB31" s="36"/>
      <c r="AC31" s="36"/>
      <c r="AD31" s="36"/>
      <c r="AE31" s="36"/>
      <c r="AF31" s="36"/>
      <c r="AG31" s="36"/>
      <c r="AH31" s="36"/>
      <c r="AI31" s="36"/>
      <c r="AJ31" s="36"/>
      <c r="AK31" s="36"/>
      <c r="AL31" s="36"/>
      <c r="AM31" s="37"/>
      <c r="AN31" s="38"/>
      <c r="AO31" s="36"/>
      <c r="AP31" s="36"/>
      <c r="AQ31" s="36"/>
    </row>
    <row r="32" spans="1:43" s="80" customFormat="1" ht="6" customHeight="1" x14ac:dyDescent="0.25">
      <c r="A32" s="46"/>
      <c r="B32" s="261"/>
      <c r="C32" s="47"/>
      <c r="D32" s="48"/>
      <c r="E32" s="46"/>
      <c r="F32" s="46"/>
      <c r="G32" s="46"/>
      <c r="H32" s="46"/>
      <c r="I32" s="46"/>
      <c r="J32" s="46"/>
      <c r="K32" s="46"/>
      <c r="L32" s="46"/>
      <c r="M32" s="46"/>
      <c r="N32" s="46"/>
      <c r="O32" s="46"/>
      <c r="P32" s="46"/>
      <c r="Q32" s="46"/>
      <c r="R32" s="46"/>
      <c r="S32" s="46"/>
      <c r="T32" s="46"/>
      <c r="U32" s="47"/>
      <c r="V32" s="48"/>
      <c r="W32" s="46"/>
      <c r="X32" s="46"/>
      <c r="Y32" s="46"/>
      <c r="Z32" s="46"/>
      <c r="AA32" s="46"/>
      <c r="AB32" s="46"/>
      <c r="AC32" s="46"/>
      <c r="AD32" s="46"/>
      <c r="AE32" s="46"/>
      <c r="AF32" s="46"/>
      <c r="AG32" s="46"/>
      <c r="AH32" s="46"/>
      <c r="AI32" s="46"/>
      <c r="AJ32" s="46"/>
      <c r="AK32" s="46"/>
      <c r="AL32" s="46"/>
      <c r="AM32" s="47"/>
      <c r="AN32" s="48"/>
      <c r="AO32" s="46"/>
      <c r="AP32" s="46"/>
      <c r="AQ32" s="46"/>
    </row>
    <row r="33" spans="2:42" s="80" customFormat="1" ht="11.25" customHeight="1" x14ac:dyDescent="0.25">
      <c r="B33" s="254">
        <v>102</v>
      </c>
      <c r="C33" s="27"/>
      <c r="D33" s="28"/>
      <c r="E33" s="329" t="str">
        <f ca="1">VLOOKUP(INDIRECT(ADDRESS(ROW(),COLUMN()-3)),INDIRECT("translations[[Question Num]:["&amp; Language_Selected &amp;"]]"),MATCH(Language_Selected,Language_Options,0)+1,FALSE)</f>
        <v>D'où provient principalement l'eau utilisée par votre ménage pour d'autres usages comme faire la cuisine et se laver les mains ?</v>
      </c>
      <c r="F33" s="329"/>
      <c r="G33" s="329"/>
      <c r="H33" s="329"/>
      <c r="I33" s="329"/>
      <c r="J33" s="329"/>
      <c r="K33" s="329"/>
      <c r="L33" s="329"/>
      <c r="M33" s="329"/>
      <c r="N33" s="329"/>
      <c r="O33" s="329"/>
      <c r="P33" s="329"/>
      <c r="Q33" s="329"/>
      <c r="R33" s="329"/>
      <c r="S33" s="329"/>
      <c r="T33" s="329"/>
      <c r="U33" s="27"/>
      <c r="V33" s="28"/>
      <c r="W33" s="52" t="s">
        <v>203</v>
      </c>
      <c r="AL33" s="67"/>
      <c r="AM33" s="27"/>
      <c r="AN33" s="28"/>
    </row>
    <row r="34" spans="2:42" s="80" customFormat="1" ht="11.25" customHeight="1" x14ac:dyDescent="0.25">
      <c r="B34" s="254"/>
      <c r="C34" s="27"/>
      <c r="D34" s="28"/>
      <c r="E34" s="329"/>
      <c r="F34" s="329"/>
      <c r="G34" s="329"/>
      <c r="H34" s="329"/>
      <c r="I34" s="329"/>
      <c r="J34" s="329"/>
      <c r="K34" s="329"/>
      <c r="L34" s="329"/>
      <c r="M34" s="329"/>
      <c r="N34" s="329"/>
      <c r="O34" s="329"/>
      <c r="P34" s="329"/>
      <c r="Q34" s="329"/>
      <c r="R34" s="329"/>
      <c r="S34" s="329"/>
      <c r="T34" s="329"/>
      <c r="U34" s="27"/>
      <c r="V34" s="28"/>
      <c r="X34" s="80" t="s">
        <v>205</v>
      </c>
      <c r="AE34"/>
      <c r="AF34" s="89"/>
      <c r="AG34" s="89" t="s">
        <v>9</v>
      </c>
      <c r="AH34" s="89"/>
      <c r="AI34" s="89"/>
      <c r="AJ34" s="89"/>
      <c r="AK34" s="89"/>
      <c r="AL34" s="139" t="s">
        <v>192</v>
      </c>
      <c r="AM34" s="27"/>
      <c r="AN34" s="28"/>
    </row>
    <row r="35" spans="2:42" s="80" customFormat="1" ht="11.25" customHeight="1" x14ac:dyDescent="0.25">
      <c r="B35" s="254"/>
      <c r="C35" s="27"/>
      <c r="D35" s="28"/>
      <c r="E35" s="329"/>
      <c r="F35" s="329"/>
      <c r="G35" s="329"/>
      <c r="H35" s="329"/>
      <c r="I35" s="329"/>
      <c r="J35" s="329"/>
      <c r="K35" s="329"/>
      <c r="L35" s="329"/>
      <c r="M35" s="329"/>
      <c r="N35" s="329"/>
      <c r="O35" s="329"/>
      <c r="P35" s="329"/>
      <c r="Q35" s="329"/>
      <c r="R35" s="329"/>
      <c r="S35" s="329"/>
      <c r="T35" s="329"/>
      <c r="U35" s="27"/>
      <c r="V35" s="28"/>
      <c r="X35" s="80" t="s">
        <v>206</v>
      </c>
      <c r="AE35" s="89"/>
      <c r="AF35" s="89"/>
      <c r="AG35" s="89"/>
      <c r="AH35" s="89"/>
      <c r="AJ35" s="89" t="s">
        <v>9</v>
      </c>
      <c r="AK35" s="89"/>
      <c r="AL35" s="67" t="s">
        <v>193</v>
      </c>
      <c r="AM35" s="27"/>
      <c r="AN35" s="28"/>
      <c r="AP35" s="80">
        <v>106</v>
      </c>
    </row>
    <row r="36" spans="2:42" s="80" customFormat="1" ht="11.25" customHeight="1" x14ac:dyDescent="0.25">
      <c r="B36" s="254"/>
      <c r="C36" s="27"/>
      <c r="D36" s="28"/>
      <c r="E36" s="329"/>
      <c r="F36" s="329"/>
      <c r="G36" s="329"/>
      <c r="H36" s="329"/>
      <c r="I36" s="329"/>
      <c r="J36" s="329"/>
      <c r="K36" s="329"/>
      <c r="L36" s="329"/>
      <c r="M36" s="329"/>
      <c r="N36" s="329"/>
      <c r="O36" s="329"/>
      <c r="P36" s="329"/>
      <c r="Q36" s="329"/>
      <c r="R36" s="329"/>
      <c r="S36" s="329"/>
      <c r="T36" s="329"/>
      <c r="U36" s="27"/>
      <c r="V36" s="28"/>
      <c r="X36" s="80" t="s">
        <v>207</v>
      </c>
      <c r="AE36" s="89"/>
      <c r="AG36" s="89" t="s">
        <v>9</v>
      </c>
      <c r="AH36" s="89"/>
      <c r="AI36" s="89"/>
      <c r="AJ36" s="89"/>
      <c r="AK36" s="89"/>
      <c r="AL36" s="67" t="s">
        <v>194</v>
      </c>
      <c r="AM36" s="27"/>
      <c r="AN36" s="28"/>
    </row>
    <row r="37" spans="2:42" s="80" customFormat="1" ht="11.25" customHeight="1" x14ac:dyDescent="0.25">
      <c r="B37" s="254"/>
      <c r="C37" s="27"/>
      <c r="D37" s="28"/>
      <c r="E37" s="329"/>
      <c r="F37" s="329"/>
      <c r="G37" s="329"/>
      <c r="H37" s="329"/>
      <c r="I37" s="329"/>
      <c r="J37" s="329"/>
      <c r="K37" s="329"/>
      <c r="L37" s="329"/>
      <c r="M37" s="329"/>
      <c r="N37" s="329"/>
      <c r="O37" s="329"/>
      <c r="P37" s="329"/>
      <c r="Q37" s="329"/>
      <c r="R37" s="329"/>
      <c r="S37" s="329"/>
      <c r="T37" s="329"/>
      <c r="U37" s="27"/>
      <c r="V37" s="28"/>
      <c r="X37" s="80" t="s">
        <v>208</v>
      </c>
      <c r="AF37" s="89"/>
      <c r="AG37" s="89"/>
      <c r="AH37" s="89"/>
      <c r="AJ37" s="89" t="s">
        <v>9</v>
      </c>
      <c r="AK37" s="89"/>
      <c r="AL37" s="162" t="s">
        <v>195</v>
      </c>
      <c r="AM37" s="27"/>
      <c r="AN37" s="28"/>
    </row>
    <row r="38" spans="2:42" s="80" customFormat="1" ht="11.25" customHeight="1" x14ac:dyDescent="0.25">
      <c r="B38" s="254"/>
      <c r="C38" s="27"/>
      <c r="D38" s="28"/>
      <c r="E38" s="329"/>
      <c r="F38" s="329"/>
      <c r="G38" s="329"/>
      <c r="H38" s="329"/>
      <c r="I38" s="329"/>
      <c r="J38" s="329"/>
      <c r="K38" s="329"/>
      <c r="L38" s="329"/>
      <c r="M38" s="329"/>
      <c r="N38" s="329"/>
      <c r="O38" s="329"/>
      <c r="P38" s="329"/>
      <c r="Q38" s="329"/>
      <c r="R38" s="329"/>
      <c r="S38" s="329"/>
      <c r="T38" s="329"/>
      <c r="U38" s="27"/>
      <c r="V38" s="28"/>
      <c r="AF38" s="89"/>
      <c r="AG38" s="89"/>
      <c r="AH38" s="89"/>
      <c r="AI38" s="89"/>
      <c r="AJ38" s="89"/>
      <c r="AK38" s="89"/>
      <c r="AL38" s="162"/>
      <c r="AM38" s="27"/>
      <c r="AN38" s="28"/>
    </row>
    <row r="39" spans="2:42" s="80" customFormat="1" ht="11.25" customHeight="1" x14ac:dyDescent="0.25">
      <c r="B39" s="254"/>
      <c r="C39" s="27"/>
      <c r="D39" s="28"/>
      <c r="E39" s="329"/>
      <c r="F39" s="329"/>
      <c r="G39" s="329"/>
      <c r="H39" s="329"/>
      <c r="I39" s="329"/>
      <c r="J39" s="329"/>
      <c r="K39" s="329"/>
      <c r="L39" s="329"/>
      <c r="M39" s="329"/>
      <c r="N39" s="329"/>
      <c r="O39" s="329"/>
      <c r="P39" s="329"/>
      <c r="Q39" s="329"/>
      <c r="R39" s="329"/>
      <c r="S39" s="329"/>
      <c r="T39" s="329"/>
      <c r="U39" s="27"/>
      <c r="V39" s="28"/>
      <c r="W39" s="80" t="s">
        <v>235</v>
      </c>
      <c r="AG39" s="89" t="s">
        <v>9</v>
      </c>
      <c r="AH39" s="89"/>
      <c r="AI39" s="89"/>
      <c r="AJ39" s="89"/>
      <c r="AK39" s="89"/>
      <c r="AL39" s="67" t="s">
        <v>210</v>
      </c>
      <c r="AM39" s="27"/>
      <c r="AN39" s="28"/>
    </row>
    <row r="40" spans="2:42" s="80" customFormat="1" ht="11.25" customHeight="1" x14ac:dyDescent="0.25">
      <c r="B40" s="254"/>
      <c r="C40" s="27"/>
      <c r="D40" s="28"/>
      <c r="E40" s="329"/>
      <c r="F40" s="329"/>
      <c r="G40" s="329"/>
      <c r="H40" s="329"/>
      <c r="I40" s="329"/>
      <c r="J40" s="329"/>
      <c r="K40" s="329"/>
      <c r="L40" s="329"/>
      <c r="M40" s="329"/>
      <c r="N40" s="329"/>
      <c r="O40" s="329"/>
      <c r="P40" s="329"/>
      <c r="Q40" s="329"/>
      <c r="R40" s="329"/>
      <c r="S40" s="329"/>
      <c r="T40" s="329"/>
      <c r="U40" s="27"/>
      <c r="V40" s="28"/>
      <c r="W40" s="52" t="s">
        <v>211</v>
      </c>
      <c r="AL40" s="67"/>
      <c r="AM40" s="27"/>
      <c r="AN40" s="28"/>
    </row>
    <row r="41" spans="2:42" s="80" customFormat="1" ht="11.25" customHeight="1" x14ac:dyDescent="0.25">
      <c r="B41" s="254"/>
      <c r="C41" s="27"/>
      <c r="D41" s="28"/>
      <c r="E41" s="329"/>
      <c r="F41" s="329"/>
      <c r="G41" s="329"/>
      <c r="H41" s="329"/>
      <c r="I41" s="329"/>
      <c r="J41" s="329"/>
      <c r="K41" s="329"/>
      <c r="L41" s="329"/>
      <c r="M41" s="329"/>
      <c r="N41" s="329"/>
      <c r="O41" s="329"/>
      <c r="P41" s="329"/>
      <c r="Q41" s="329"/>
      <c r="R41" s="329"/>
      <c r="S41" s="329"/>
      <c r="T41" s="329"/>
      <c r="U41" s="27"/>
      <c r="V41" s="28"/>
      <c r="X41" s="80" t="s">
        <v>212</v>
      </c>
      <c r="AD41" s="89" t="s">
        <v>9</v>
      </c>
      <c r="AE41" s="89"/>
      <c r="AF41" s="89"/>
      <c r="AG41" s="138"/>
      <c r="AH41" s="89"/>
      <c r="AI41" s="89"/>
      <c r="AJ41" s="89"/>
      <c r="AK41" s="89"/>
      <c r="AL41" s="67" t="s">
        <v>213</v>
      </c>
      <c r="AM41" s="27"/>
      <c r="AN41" s="28"/>
    </row>
    <row r="42" spans="2:42" s="80" customFormat="1" ht="11.25" customHeight="1" x14ac:dyDescent="0.25">
      <c r="B42" s="254"/>
      <c r="C42" s="27"/>
      <c r="D42" s="28"/>
      <c r="E42" s="329"/>
      <c r="F42" s="329"/>
      <c r="G42" s="329"/>
      <c r="H42" s="329"/>
      <c r="I42" s="329"/>
      <c r="J42" s="329"/>
      <c r="K42" s="329"/>
      <c r="L42" s="329"/>
      <c r="M42" s="329"/>
      <c r="N42" s="329"/>
      <c r="O42" s="329"/>
      <c r="P42" s="329"/>
      <c r="Q42" s="329"/>
      <c r="R42" s="329"/>
      <c r="S42" s="329"/>
      <c r="T42" s="329"/>
      <c r="U42" s="27"/>
      <c r="V42" s="28"/>
      <c r="X42" s="80" t="s">
        <v>214</v>
      </c>
      <c r="AF42" s="89" t="s">
        <v>9</v>
      </c>
      <c r="AG42" s="89"/>
      <c r="AH42" s="89"/>
      <c r="AI42" s="89"/>
      <c r="AJ42" s="89"/>
      <c r="AK42" s="89"/>
      <c r="AL42" s="67" t="s">
        <v>215</v>
      </c>
      <c r="AM42" s="27"/>
      <c r="AN42" s="28"/>
    </row>
    <row r="43" spans="2:42" s="80" customFormat="1" ht="11.25" customHeight="1" x14ac:dyDescent="0.25">
      <c r="B43" s="254"/>
      <c r="C43" s="27"/>
      <c r="D43" s="28"/>
      <c r="E43" s="329"/>
      <c r="F43" s="329"/>
      <c r="G43" s="329"/>
      <c r="H43" s="329"/>
      <c r="I43" s="329"/>
      <c r="J43" s="329"/>
      <c r="K43" s="329"/>
      <c r="L43" s="329"/>
      <c r="M43" s="329"/>
      <c r="N43" s="329"/>
      <c r="O43" s="329"/>
      <c r="P43" s="329"/>
      <c r="Q43" s="329"/>
      <c r="R43" s="329"/>
      <c r="S43" s="329"/>
      <c r="T43" s="329"/>
      <c r="U43" s="27"/>
      <c r="V43" s="28"/>
      <c r="W43" s="52" t="s">
        <v>216</v>
      </c>
      <c r="AL43" s="67"/>
      <c r="AM43" s="27"/>
      <c r="AN43" s="28"/>
    </row>
    <row r="44" spans="2:42" s="80" customFormat="1" ht="11.25" customHeight="1" x14ac:dyDescent="0.25">
      <c r="B44" s="254"/>
      <c r="C44" s="27"/>
      <c r="D44" s="28"/>
      <c r="E44" s="329"/>
      <c r="F44" s="329"/>
      <c r="G44" s="329"/>
      <c r="H44" s="329"/>
      <c r="I44" s="329"/>
      <c r="J44" s="329"/>
      <c r="K44" s="329"/>
      <c r="L44" s="329"/>
      <c r="M44" s="329"/>
      <c r="N44" s="329"/>
      <c r="O44" s="329"/>
      <c r="P44" s="329"/>
      <c r="Q44" s="329"/>
      <c r="R44" s="329"/>
      <c r="S44" s="329"/>
      <c r="T44" s="329"/>
      <c r="U44" s="27"/>
      <c r="V44" s="28"/>
      <c r="X44" s="80" t="s">
        <v>217</v>
      </c>
      <c r="AE44" s="89" t="s">
        <v>9</v>
      </c>
      <c r="AF44" s="89"/>
      <c r="AG44" s="89"/>
      <c r="AH44" s="89"/>
      <c r="AI44" s="89"/>
      <c r="AJ44" s="89"/>
      <c r="AK44" s="89"/>
      <c r="AL44" s="67" t="s">
        <v>218</v>
      </c>
      <c r="AM44" s="27"/>
      <c r="AN44" s="28"/>
    </row>
    <row r="45" spans="2:42" s="80" customFormat="1" ht="11.25" customHeight="1" x14ac:dyDescent="0.25">
      <c r="B45" s="254"/>
      <c r="C45" s="27"/>
      <c r="D45" s="28"/>
      <c r="E45" s="329"/>
      <c r="F45" s="329"/>
      <c r="G45" s="329"/>
      <c r="H45" s="329"/>
      <c r="I45" s="329"/>
      <c r="J45" s="329"/>
      <c r="K45" s="329"/>
      <c r="L45" s="329"/>
      <c r="M45" s="329"/>
      <c r="N45" s="329"/>
      <c r="O45" s="329"/>
      <c r="P45" s="329"/>
      <c r="Q45" s="329"/>
      <c r="R45" s="329"/>
      <c r="S45" s="329"/>
      <c r="T45" s="329"/>
      <c r="U45" s="27"/>
      <c r="V45" s="28"/>
      <c r="X45" s="80" t="s">
        <v>219</v>
      </c>
      <c r="AE45"/>
      <c r="AG45" s="89" t="s">
        <v>9</v>
      </c>
      <c r="AH45" s="89"/>
      <c r="AI45" s="89"/>
      <c r="AJ45" s="89"/>
      <c r="AK45" s="89"/>
      <c r="AL45" s="67" t="s">
        <v>220</v>
      </c>
      <c r="AM45" s="27"/>
      <c r="AN45" s="28"/>
    </row>
    <row r="46" spans="2:42" s="80" customFormat="1" ht="11.25" customHeight="1" x14ac:dyDescent="0.25">
      <c r="B46" s="254"/>
      <c r="C46" s="27"/>
      <c r="D46" s="28"/>
      <c r="E46" s="329"/>
      <c r="F46" s="329"/>
      <c r="G46" s="329"/>
      <c r="H46" s="329"/>
      <c r="I46" s="329"/>
      <c r="J46" s="329"/>
      <c r="K46" s="329"/>
      <c r="L46" s="329"/>
      <c r="M46" s="329"/>
      <c r="N46" s="329"/>
      <c r="O46" s="329"/>
      <c r="P46" s="329"/>
      <c r="Q46" s="329"/>
      <c r="R46" s="329"/>
      <c r="S46" s="329"/>
      <c r="T46" s="329"/>
      <c r="U46" s="27"/>
      <c r="V46" s="28"/>
      <c r="AE46"/>
      <c r="AF46" s="89"/>
      <c r="AG46" s="89"/>
      <c r="AH46" s="89"/>
      <c r="AI46" s="89"/>
      <c r="AJ46" s="89"/>
      <c r="AK46" s="89"/>
      <c r="AL46" s="67"/>
      <c r="AM46" s="27"/>
      <c r="AN46" s="28"/>
    </row>
    <row r="47" spans="2:42" s="80" customFormat="1" ht="11.25" customHeight="1" x14ac:dyDescent="0.25">
      <c r="B47" s="254"/>
      <c r="C47" s="27"/>
      <c r="D47" s="28"/>
      <c r="E47" s="329"/>
      <c r="F47" s="329"/>
      <c r="G47" s="329"/>
      <c r="H47" s="329"/>
      <c r="I47" s="329"/>
      <c r="J47" s="329"/>
      <c r="K47" s="329"/>
      <c r="L47" s="329"/>
      <c r="M47" s="329"/>
      <c r="N47" s="329"/>
      <c r="O47" s="329"/>
      <c r="P47" s="329"/>
      <c r="Q47" s="329"/>
      <c r="R47" s="329"/>
      <c r="S47" s="329"/>
      <c r="T47" s="329"/>
      <c r="U47" s="27"/>
      <c r="V47" s="28"/>
      <c r="W47" s="80" t="s">
        <v>221</v>
      </c>
      <c r="AB47" s="89" t="s">
        <v>9</v>
      </c>
      <c r="AC47" s="138"/>
      <c r="AD47" s="89"/>
      <c r="AE47" s="89"/>
      <c r="AF47" s="89"/>
      <c r="AG47" s="89"/>
      <c r="AH47" s="89"/>
      <c r="AI47" s="89"/>
      <c r="AJ47" s="89"/>
      <c r="AK47" s="89"/>
      <c r="AL47" s="67" t="s">
        <v>222</v>
      </c>
      <c r="AM47" s="27"/>
      <c r="AN47" s="28"/>
    </row>
    <row r="48" spans="2:42" s="80" customFormat="1" ht="11.25" customHeight="1" x14ac:dyDescent="0.25">
      <c r="B48" s="254"/>
      <c r="C48" s="27"/>
      <c r="D48" s="28"/>
      <c r="E48" s="329"/>
      <c r="F48" s="329"/>
      <c r="G48" s="329"/>
      <c r="H48" s="329"/>
      <c r="I48" s="329"/>
      <c r="J48" s="329"/>
      <c r="K48" s="329"/>
      <c r="L48" s="329"/>
      <c r="M48" s="329"/>
      <c r="N48" s="329"/>
      <c r="O48" s="329"/>
      <c r="P48" s="329"/>
      <c r="Q48" s="329"/>
      <c r="R48" s="329"/>
      <c r="S48" s="329"/>
      <c r="T48" s="329"/>
      <c r="U48" s="27"/>
      <c r="V48" s="28"/>
      <c r="W48" s="80" t="s">
        <v>223</v>
      </c>
      <c r="AC48" s="89" t="s">
        <v>9</v>
      </c>
      <c r="AD48" s="89"/>
      <c r="AE48" s="138"/>
      <c r="AF48" s="89"/>
      <c r="AG48" s="89"/>
      <c r="AH48" s="89"/>
      <c r="AI48" s="89"/>
      <c r="AJ48" s="89"/>
      <c r="AK48" s="89"/>
      <c r="AL48" s="67" t="s">
        <v>224</v>
      </c>
      <c r="AM48" s="27"/>
      <c r="AN48" s="28"/>
    </row>
    <row r="49" spans="1:43" s="80" customFormat="1" ht="11.25" customHeight="1" x14ac:dyDescent="0.25">
      <c r="B49" s="254"/>
      <c r="C49" s="27"/>
      <c r="D49" s="28"/>
      <c r="E49" s="329"/>
      <c r="F49" s="329"/>
      <c r="G49" s="329"/>
      <c r="H49" s="329"/>
      <c r="I49" s="329"/>
      <c r="J49" s="329"/>
      <c r="K49" s="329"/>
      <c r="L49" s="329"/>
      <c r="M49" s="329"/>
      <c r="N49" s="329"/>
      <c r="O49" s="329"/>
      <c r="P49" s="329"/>
      <c r="Q49" s="329"/>
      <c r="R49" s="329"/>
      <c r="S49" s="329"/>
      <c r="T49" s="329"/>
      <c r="U49" s="27"/>
      <c r="V49" s="28"/>
      <c r="W49" s="80" t="s">
        <v>225</v>
      </c>
      <c r="AC49" s="89"/>
      <c r="AD49" s="89"/>
      <c r="AE49" s="138"/>
      <c r="AF49" s="89"/>
      <c r="AG49" s="89"/>
      <c r="AH49" s="89"/>
      <c r="AI49" s="89"/>
      <c r="AJ49" s="89"/>
      <c r="AK49" s="89"/>
      <c r="AL49" s="67"/>
      <c r="AM49" s="27"/>
      <c r="AN49" s="28"/>
    </row>
    <row r="50" spans="1:43" s="80" customFormat="1" ht="11.25" customHeight="1" x14ac:dyDescent="0.25">
      <c r="B50" s="254"/>
      <c r="C50" s="27"/>
      <c r="D50" s="28"/>
      <c r="E50" s="329"/>
      <c r="F50" s="329"/>
      <c r="G50" s="329"/>
      <c r="H50" s="329"/>
      <c r="I50" s="329"/>
      <c r="J50" s="329"/>
      <c r="K50" s="329"/>
      <c r="L50" s="329"/>
      <c r="M50" s="329"/>
      <c r="N50" s="329"/>
      <c r="O50" s="329"/>
      <c r="P50" s="329"/>
      <c r="Q50" s="329"/>
      <c r="R50" s="329"/>
      <c r="S50" s="329"/>
      <c r="T50" s="329"/>
      <c r="U50" s="27"/>
      <c r="V50" s="28"/>
      <c r="X50" s="80" t="s">
        <v>226</v>
      </c>
      <c r="AB50" s="89" t="s">
        <v>9</v>
      </c>
      <c r="AC50" s="89"/>
      <c r="AD50" s="89"/>
      <c r="AE50" s="89"/>
      <c r="AF50" s="89"/>
      <c r="AG50" s="89"/>
      <c r="AH50" s="89"/>
      <c r="AI50" s="89"/>
      <c r="AJ50" s="89"/>
      <c r="AK50" s="89"/>
      <c r="AL50" s="67" t="s">
        <v>227</v>
      </c>
      <c r="AM50" s="27"/>
      <c r="AN50" s="28"/>
    </row>
    <row r="51" spans="1:43" s="80" customFormat="1" ht="11.25" customHeight="1" x14ac:dyDescent="0.25">
      <c r="B51" s="254"/>
      <c r="C51" s="27"/>
      <c r="D51" s="28"/>
      <c r="E51" s="329"/>
      <c r="F51" s="329"/>
      <c r="G51" s="329"/>
      <c r="H51" s="329"/>
      <c r="I51" s="329"/>
      <c r="J51" s="329"/>
      <c r="K51" s="329"/>
      <c r="L51" s="329"/>
      <c r="M51" s="329"/>
      <c r="N51" s="329"/>
      <c r="O51" s="329"/>
      <c r="P51" s="329"/>
      <c r="Q51" s="329"/>
      <c r="R51" s="329"/>
      <c r="S51" s="329"/>
      <c r="T51" s="329"/>
      <c r="U51" s="27"/>
      <c r="V51" s="28"/>
      <c r="W51" s="80" t="s">
        <v>228</v>
      </c>
      <c r="AL51" s="67"/>
      <c r="AM51" s="27"/>
      <c r="AN51" s="28"/>
    </row>
    <row r="52" spans="1:43" s="80" customFormat="1" ht="11.25" customHeight="1" x14ac:dyDescent="0.25">
      <c r="B52" s="254"/>
      <c r="C52" s="27"/>
      <c r="D52" s="28"/>
      <c r="E52" s="329"/>
      <c r="F52" s="329"/>
      <c r="G52" s="329"/>
      <c r="H52" s="329"/>
      <c r="I52" s="329"/>
      <c r="J52" s="329"/>
      <c r="K52" s="329"/>
      <c r="L52" s="329"/>
      <c r="M52" s="329"/>
      <c r="N52" s="329"/>
      <c r="O52" s="329"/>
      <c r="P52" s="329"/>
      <c r="Q52" s="329"/>
      <c r="R52" s="329"/>
      <c r="S52" s="329"/>
      <c r="T52" s="329"/>
      <c r="U52" s="27"/>
      <c r="V52" s="28"/>
      <c r="X52" s="80" t="s">
        <v>229</v>
      </c>
      <c r="AL52" s="67"/>
      <c r="AM52" s="27"/>
      <c r="AN52" s="28"/>
    </row>
    <row r="53" spans="1:43" s="80" customFormat="1" ht="11.25" customHeight="1" x14ac:dyDescent="0.25">
      <c r="B53" s="254"/>
      <c r="C53" s="27"/>
      <c r="D53" s="28"/>
      <c r="E53" s="329"/>
      <c r="F53" s="329"/>
      <c r="G53" s="329"/>
      <c r="H53" s="329"/>
      <c r="I53" s="329"/>
      <c r="J53" s="329"/>
      <c r="K53" s="329"/>
      <c r="L53" s="329"/>
      <c r="M53" s="329"/>
      <c r="N53" s="329"/>
      <c r="O53" s="329"/>
      <c r="P53" s="329"/>
      <c r="Q53" s="329"/>
      <c r="R53" s="329"/>
      <c r="S53" s="329"/>
      <c r="T53" s="329"/>
      <c r="U53" s="27"/>
      <c r="V53" s="28"/>
      <c r="X53" s="80" t="s">
        <v>230</v>
      </c>
      <c r="AC53" s="89" t="s">
        <v>9</v>
      </c>
      <c r="AD53" s="89"/>
      <c r="AE53" s="138"/>
      <c r="AF53" s="89"/>
      <c r="AG53" s="89"/>
      <c r="AH53" s="89"/>
      <c r="AI53" s="89"/>
      <c r="AJ53" s="89"/>
      <c r="AK53" s="89"/>
      <c r="AL53" s="67" t="s">
        <v>231</v>
      </c>
      <c r="AM53" s="27"/>
      <c r="AN53" s="28"/>
    </row>
    <row r="54" spans="1:43" s="80" customFormat="1" ht="11.25" customHeight="1" x14ac:dyDescent="0.25">
      <c r="B54" s="254"/>
      <c r="C54" s="27"/>
      <c r="D54" s="28"/>
      <c r="E54" s="329"/>
      <c r="F54" s="329"/>
      <c r="G54" s="329"/>
      <c r="H54" s="329"/>
      <c r="I54" s="329"/>
      <c r="J54" s="329"/>
      <c r="K54" s="329"/>
      <c r="L54" s="329"/>
      <c r="M54" s="329"/>
      <c r="N54" s="329"/>
      <c r="O54" s="329"/>
      <c r="P54" s="329"/>
      <c r="Q54" s="329"/>
      <c r="R54" s="329"/>
      <c r="S54" s="329"/>
      <c r="T54" s="329"/>
      <c r="U54" s="27"/>
      <c r="V54" s="28"/>
      <c r="AL54" s="67"/>
      <c r="AM54" s="27"/>
      <c r="AN54" s="28"/>
    </row>
    <row r="55" spans="1:43" s="80" customFormat="1" ht="11.25" customHeight="1" x14ac:dyDescent="0.25">
      <c r="B55" s="254"/>
      <c r="C55" s="27"/>
      <c r="D55" s="28"/>
      <c r="E55" s="329"/>
      <c r="F55" s="329"/>
      <c r="G55" s="329"/>
      <c r="H55" s="329"/>
      <c r="I55" s="329"/>
      <c r="J55" s="329"/>
      <c r="K55" s="329"/>
      <c r="L55" s="329"/>
      <c r="M55" s="329"/>
      <c r="N55" s="329"/>
      <c r="O55" s="329"/>
      <c r="P55" s="329"/>
      <c r="Q55" s="329"/>
      <c r="R55" s="329"/>
      <c r="S55" s="329"/>
      <c r="T55" s="329"/>
      <c r="U55" s="27"/>
      <c r="V55" s="28"/>
      <c r="W55" s="80" t="s">
        <v>45</v>
      </c>
      <c r="AL55" s="67" t="s">
        <v>234</v>
      </c>
      <c r="AM55" s="27"/>
      <c r="AN55" s="28"/>
    </row>
    <row r="56" spans="1:43" s="80" customFormat="1" ht="11.25" customHeight="1" x14ac:dyDescent="0.25">
      <c r="B56" s="254"/>
      <c r="C56" s="27"/>
      <c r="D56" s="28"/>
      <c r="E56" s="329"/>
      <c r="F56" s="329"/>
      <c r="G56" s="329"/>
      <c r="H56" s="329"/>
      <c r="I56" s="329"/>
      <c r="J56" s="329"/>
      <c r="K56" s="329"/>
      <c r="L56" s="329"/>
      <c r="M56" s="329"/>
      <c r="N56" s="329"/>
      <c r="O56" s="329"/>
      <c r="P56" s="329"/>
      <c r="Q56" s="329"/>
      <c r="R56" s="329"/>
      <c r="S56" s="329"/>
      <c r="T56" s="329"/>
      <c r="U56" s="27"/>
      <c r="V56" s="28"/>
      <c r="Z56" s="327" t="s">
        <v>47</v>
      </c>
      <c r="AA56" s="327"/>
      <c r="AB56" s="327"/>
      <c r="AC56" s="327"/>
      <c r="AD56" s="327"/>
      <c r="AE56" s="327"/>
      <c r="AF56" s="327"/>
      <c r="AG56" s="327"/>
      <c r="AH56" s="327"/>
      <c r="AI56" s="327"/>
      <c r="AJ56" s="327"/>
      <c r="AK56" s="327"/>
      <c r="AL56" s="67"/>
      <c r="AM56" s="27"/>
      <c r="AN56" s="28"/>
    </row>
    <row r="57" spans="1:43" s="80" customFormat="1" ht="6" customHeight="1" x14ac:dyDescent="0.25">
      <c r="A57" s="36"/>
      <c r="B57" s="111"/>
      <c r="C57" s="37"/>
      <c r="D57" s="38"/>
      <c r="E57" s="36"/>
      <c r="F57" s="36"/>
      <c r="G57" s="36"/>
      <c r="H57" s="36"/>
      <c r="I57" s="36"/>
      <c r="J57" s="36"/>
      <c r="K57" s="36"/>
      <c r="L57" s="36"/>
      <c r="M57" s="36"/>
      <c r="N57" s="36"/>
      <c r="O57" s="36"/>
      <c r="P57" s="36"/>
      <c r="Q57" s="36"/>
      <c r="R57" s="36"/>
      <c r="S57" s="36"/>
      <c r="T57" s="36"/>
      <c r="U57" s="37"/>
      <c r="V57" s="38"/>
      <c r="AL57" s="67"/>
      <c r="AM57" s="37"/>
      <c r="AN57" s="38"/>
      <c r="AO57" s="36"/>
      <c r="AP57" s="36"/>
      <c r="AQ57" s="36"/>
    </row>
    <row r="58" spans="1:43" s="80" customFormat="1" ht="6" customHeight="1" x14ac:dyDescent="0.25">
      <c r="A58" s="46"/>
      <c r="B58" s="261"/>
      <c r="C58" s="47"/>
      <c r="D58" s="48"/>
      <c r="E58" s="46"/>
      <c r="F58" s="46"/>
      <c r="G58" s="46"/>
      <c r="H58" s="46"/>
      <c r="I58" s="46"/>
      <c r="J58" s="46"/>
      <c r="K58" s="46"/>
      <c r="L58" s="46"/>
      <c r="M58" s="46"/>
      <c r="N58" s="46"/>
      <c r="O58" s="46"/>
      <c r="P58" s="46"/>
      <c r="Q58" s="46"/>
      <c r="R58" s="46"/>
      <c r="S58" s="46"/>
      <c r="T58" s="46"/>
      <c r="U58" s="47"/>
      <c r="V58" s="48"/>
      <c r="W58" s="46"/>
      <c r="X58" s="46"/>
      <c r="Y58" s="46"/>
      <c r="Z58" s="46"/>
      <c r="AA58" s="46"/>
      <c r="AB58" s="46"/>
      <c r="AC58" s="46"/>
      <c r="AD58" s="46"/>
      <c r="AE58" s="46"/>
      <c r="AF58" s="46"/>
      <c r="AG58" s="46"/>
      <c r="AH58" s="46"/>
      <c r="AI58" s="46"/>
      <c r="AJ58" s="46"/>
      <c r="AK58" s="46"/>
      <c r="AL58" s="46"/>
      <c r="AM58" s="47"/>
      <c r="AN58" s="48"/>
      <c r="AO58" s="46"/>
      <c r="AP58" s="46"/>
      <c r="AQ58" s="46"/>
    </row>
    <row r="59" spans="1:43" s="80" customFormat="1" ht="11.25" customHeight="1" x14ac:dyDescent="0.25">
      <c r="B59" s="254">
        <v>103</v>
      </c>
      <c r="C59" s="27"/>
      <c r="D59" s="28"/>
      <c r="E59" s="345" t="str">
        <f ca="1">VLOOKUP(INDIRECT(ADDRESS(ROW(),COLUMN()-3)),INDIRECT("translations[[Question Num]:["&amp; Language_Selected &amp;"]]"),MATCH(Language_Selected,Language_Options,0)+1,FALSE)</f>
        <v>Où est située cette source d'approvisionnement de l'eau ?</v>
      </c>
      <c r="F59" s="345"/>
      <c r="G59" s="345"/>
      <c r="H59" s="345"/>
      <c r="I59" s="345"/>
      <c r="J59" s="345"/>
      <c r="K59" s="345"/>
      <c r="L59" s="345"/>
      <c r="M59" s="345"/>
      <c r="N59" s="345"/>
      <c r="O59" s="345"/>
      <c r="P59" s="345"/>
      <c r="Q59" s="345"/>
      <c r="R59" s="345"/>
      <c r="S59" s="345"/>
      <c r="T59" s="345"/>
      <c r="U59" s="27"/>
      <c r="V59" s="28"/>
      <c r="W59" s="80" t="s">
        <v>236</v>
      </c>
      <c r="AC59"/>
      <c r="AD59" s="89"/>
      <c r="AF59" s="89" t="s">
        <v>9</v>
      </c>
      <c r="AG59" s="89"/>
      <c r="AH59" s="89"/>
      <c r="AI59" s="89"/>
      <c r="AJ59" s="89"/>
      <c r="AK59" s="89"/>
      <c r="AL59" s="67" t="s">
        <v>237</v>
      </c>
      <c r="AM59" s="27"/>
      <c r="AN59" s="28"/>
      <c r="AP59" s="348">
        <v>106</v>
      </c>
    </row>
    <row r="60" spans="1:43" s="80" customFormat="1" ht="11.25" customHeight="1" x14ac:dyDescent="0.25">
      <c r="B60" s="254"/>
      <c r="C60" s="27"/>
      <c r="D60" s="28"/>
      <c r="E60" s="345"/>
      <c r="F60" s="345"/>
      <c r="G60" s="345"/>
      <c r="H60" s="345"/>
      <c r="I60" s="345"/>
      <c r="J60" s="345"/>
      <c r="K60" s="345"/>
      <c r="L60" s="345"/>
      <c r="M60" s="345"/>
      <c r="N60" s="345"/>
      <c r="O60" s="345"/>
      <c r="P60" s="345"/>
      <c r="Q60" s="345"/>
      <c r="R60" s="345"/>
      <c r="S60" s="345"/>
      <c r="T60" s="345"/>
      <c r="U60" s="27"/>
      <c r="V60" s="28"/>
      <c r="W60" s="80" t="s">
        <v>238</v>
      </c>
      <c r="AD60" s="89"/>
      <c r="AF60" s="89"/>
      <c r="AG60" s="138"/>
      <c r="AH60" s="89" t="s">
        <v>9</v>
      </c>
      <c r="AI60" s="89"/>
      <c r="AJ60" s="89"/>
      <c r="AK60" s="89"/>
      <c r="AL60" s="67" t="s">
        <v>239</v>
      </c>
      <c r="AM60" s="27"/>
      <c r="AN60" s="28"/>
      <c r="AP60" s="348"/>
    </row>
    <row r="61" spans="1:43" s="80" customFormat="1" ht="11.25" customHeight="1" x14ac:dyDescent="0.25">
      <c r="B61" s="254"/>
      <c r="C61" s="27"/>
      <c r="D61" s="28"/>
      <c r="E61" s="345"/>
      <c r="F61" s="345"/>
      <c r="G61" s="345"/>
      <c r="H61" s="345"/>
      <c r="I61" s="345"/>
      <c r="J61" s="345"/>
      <c r="K61" s="345"/>
      <c r="L61" s="345"/>
      <c r="M61" s="345"/>
      <c r="N61" s="345"/>
      <c r="O61" s="345"/>
      <c r="P61" s="345"/>
      <c r="Q61" s="345"/>
      <c r="R61" s="345"/>
      <c r="S61" s="345"/>
      <c r="T61" s="345"/>
      <c r="U61" s="27"/>
      <c r="V61" s="28"/>
      <c r="W61" s="80" t="s">
        <v>240</v>
      </c>
      <c r="AA61" s="89" t="s">
        <v>9</v>
      </c>
      <c r="AB61" s="89"/>
      <c r="AC61" s="89"/>
      <c r="AD61" s="138"/>
      <c r="AE61" s="89"/>
      <c r="AF61" s="89"/>
      <c r="AG61" s="89"/>
      <c r="AH61" s="89"/>
      <c r="AI61" s="89"/>
      <c r="AJ61" s="89"/>
      <c r="AK61" s="89"/>
      <c r="AL61" s="67" t="s">
        <v>241</v>
      </c>
      <c r="AM61" s="27"/>
      <c r="AN61" s="28"/>
    </row>
    <row r="62" spans="1:43" s="80" customFormat="1" ht="6" customHeight="1" x14ac:dyDescent="0.25">
      <c r="A62" s="36"/>
      <c r="B62" s="111"/>
      <c r="C62" s="37"/>
      <c r="D62" s="38"/>
      <c r="E62" s="36"/>
      <c r="F62" s="36"/>
      <c r="G62" s="36"/>
      <c r="H62" s="36"/>
      <c r="I62" s="36"/>
      <c r="J62" s="36"/>
      <c r="K62" s="36"/>
      <c r="L62" s="36"/>
      <c r="M62" s="36"/>
      <c r="N62" s="36"/>
      <c r="O62" s="36"/>
      <c r="P62" s="36"/>
      <c r="Q62" s="36"/>
      <c r="R62" s="36"/>
      <c r="S62" s="36"/>
      <c r="T62" s="36"/>
      <c r="U62" s="37"/>
      <c r="V62" s="38"/>
      <c r="W62" s="36"/>
      <c r="X62" s="36"/>
      <c r="Y62" s="36"/>
      <c r="Z62" s="36"/>
      <c r="AA62" s="36"/>
      <c r="AB62" s="36"/>
      <c r="AC62" s="36"/>
      <c r="AD62" s="36"/>
      <c r="AE62" s="36"/>
      <c r="AF62" s="36"/>
      <c r="AG62" s="36"/>
      <c r="AH62" s="36"/>
      <c r="AI62" s="36"/>
      <c r="AJ62" s="36"/>
      <c r="AK62" s="36"/>
      <c r="AL62" s="36"/>
      <c r="AM62" s="37"/>
      <c r="AN62" s="38"/>
      <c r="AO62" s="36"/>
      <c r="AP62" s="36"/>
      <c r="AQ62" s="36"/>
    </row>
    <row r="63" spans="1:43" s="80" customFormat="1" ht="6" customHeight="1" x14ac:dyDescent="0.25">
      <c r="A63" s="46"/>
      <c r="B63" s="261"/>
      <c r="C63" s="47"/>
      <c r="D63" s="48"/>
      <c r="E63" s="46"/>
      <c r="F63" s="46"/>
      <c r="G63" s="46"/>
      <c r="H63" s="46"/>
      <c r="I63" s="46"/>
      <c r="J63" s="46"/>
      <c r="K63" s="46"/>
      <c r="L63" s="46"/>
      <c r="M63" s="46"/>
      <c r="N63" s="46"/>
      <c r="O63" s="46"/>
      <c r="P63" s="46"/>
      <c r="Q63" s="46"/>
      <c r="R63" s="46"/>
      <c r="S63" s="46"/>
      <c r="T63" s="46"/>
      <c r="U63" s="47"/>
      <c r="V63" s="48"/>
      <c r="W63" s="46"/>
      <c r="X63" s="46"/>
      <c r="Y63" s="46"/>
      <c r="Z63" s="46"/>
      <c r="AA63" s="46"/>
      <c r="AB63" s="46"/>
      <c r="AC63" s="46"/>
      <c r="AD63" s="46"/>
      <c r="AE63" s="46"/>
      <c r="AF63" s="46"/>
      <c r="AG63" s="46"/>
      <c r="AH63" s="46"/>
      <c r="AI63" s="46"/>
      <c r="AJ63" s="46"/>
      <c r="AK63" s="46"/>
      <c r="AL63" s="46"/>
      <c r="AM63" s="47"/>
      <c r="AN63" s="48"/>
      <c r="AO63" s="46"/>
      <c r="AP63" s="46"/>
      <c r="AQ63" s="46"/>
    </row>
    <row r="64" spans="1:43" s="80" customFormat="1" ht="11.25" customHeight="1" x14ac:dyDescent="0.25">
      <c r="B64" s="254">
        <v>104</v>
      </c>
      <c r="C64" s="27"/>
      <c r="D64" s="28"/>
      <c r="E64" s="345" t="str">
        <f ca="1">VLOOKUP(INDIRECT(ADDRESS(ROW(),COLUMN()-3)),INDIRECT("translations[[Question Num]:["&amp; Language_Selected &amp;"]]"),MATCH(Language_Selected,Language_Options,0)+1,FALSE)</f>
        <v>Combien de temps faut-il pour s'y rendre, prendre l'eau et revenir ?</v>
      </c>
      <c r="F64" s="345"/>
      <c r="G64" s="345"/>
      <c r="H64" s="345"/>
      <c r="I64" s="345"/>
      <c r="J64" s="345"/>
      <c r="K64" s="345"/>
      <c r="L64" s="345"/>
      <c r="M64" s="345"/>
      <c r="N64" s="345"/>
      <c r="O64" s="345"/>
      <c r="P64" s="345"/>
      <c r="Q64" s="345"/>
      <c r="R64" s="345"/>
      <c r="S64" s="345"/>
      <c r="T64" s="345"/>
      <c r="U64" s="27"/>
      <c r="V64" s="28"/>
      <c r="AG64" s="48"/>
      <c r="AH64" s="47"/>
      <c r="AI64" s="48"/>
      <c r="AJ64" s="47"/>
      <c r="AK64" s="48"/>
      <c r="AL64" s="157"/>
      <c r="AM64" s="27"/>
      <c r="AN64" s="28"/>
    </row>
    <row r="65" spans="1:43" s="80" customFormat="1" ht="11.25" customHeight="1" x14ac:dyDescent="0.25">
      <c r="B65" s="254"/>
      <c r="C65" s="27"/>
      <c r="D65" s="28"/>
      <c r="E65" s="345"/>
      <c r="F65" s="345"/>
      <c r="G65" s="345"/>
      <c r="H65" s="345"/>
      <c r="I65" s="345"/>
      <c r="J65" s="345"/>
      <c r="K65" s="345"/>
      <c r="L65" s="345"/>
      <c r="M65" s="345"/>
      <c r="N65" s="345"/>
      <c r="O65" s="345"/>
      <c r="P65" s="345"/>
      <c r="Q65" s="345"/>
      <c r="R65" s="345"/>
      <c r="S65" s="345"/>
      <c r="T65" s="345"/>
      <c r="U65" s="27"/>
      <c r="V65" s="28"/>
      <c r="W65" s="80" t="s">
        <v>77</v>
      </c>
      <c r="AA65" s="89" t="s">
        <v>9</v>
      </c>
      <c r="AB65" s="138"/>
      <c r="AC65" s="89"/>
      <c r="AD65" s="89"/>
      <c r="AE65" s="89"/>
      <c r="AF65" s="89"/>
      <c r="AG65" s="38"/>
      <c r="AH65" s="37"/>
      <c r="AI65" s="38"/>
      <c r="AJ65" s="37"/>
      <c r="AK65" s="38"/>
      <c r="AL65" s="158"/>
      <c r="AM65" s="27"/>
      <c r="AN65" s="28"/>
    </row>
    <row r="66" spans="1:43" s="80" customFormat="1" ht="11.25" customHeight="1" x14ac:dyDescent="0.25">
      <c r="B66" s="254"/>
      <c r="C66" s="27"/>
      <c r="D66" s="28"/>
      <c r="E66" s="345"/>
      <c r="F66" s="345"/>
      <c r="G66" s="345"/>
      <c r="H66" s="345"/>
      <c r="I66" s="345"/>
      <c r="J66" s="345"/>
      <c r="K66" s="345"/>
      <c r="L66" s="345"/>
      <c r="M66" s="345"/>
      <c r="N66" s="345"/>
      <c r="O66" s="345"/>
      <c r="P66" s="345"/>
      <c r="Q66" s="345"/>
      <c r="R66" s="345"/>
      <c r="S66" s="345"/>
      <c r="T66" s="345"/>
      <c r="U66" s="27"/>
      <c r="V66" s="28"/>
      <c r="AL66" s="67"/>
      <c r="AM66" s="27"/>
      <c r="AN66" s="28"/>
    </row>
    <row r="67" spans="1:43" s="80" customFormat="1" ht="11.25" customHeight="1" x14ac:dyDescent="0.25">
      <c r="B67" s="254"/>
      <c r="C67" s="27"/>
      <c r="D67" s="28"/>
      <c r="E67" s="345"/>
      <c r="F67" s="345"/>
      <c r="G67" s="345"/>
      <c r="H67" s="345"/>
      <c r="I67" s="345"/>
      <c r="J67" s="345"/>
      <c r="K67" s="345"/>
      <c r="L67" s="345"/>
      <c r="M67" s="345"/>
      <c r="N67" s="345"/>
      <c r="O67" s="345"/>
      <c r="P67" s="345"/>
      <c r="Q67" s="345"/>
      <c r="R67" s="345"/>
      <c r="S67" s="345"/>
      <c r="T67" s="345"/>
      <c r="U67" s="27"/>
      <c r="V67" s="28"/>
      <c r="W67" s="80" t="s">
        <v>242</v>
      </c>
      <c r="AB67" s="89" t="s">
        <v>9</v>
      </c>
      <c r="AC67" s="89"/>
      <c r="AD67" s="138"/>
      <c r="AE67" s="89"/>
      <c r="AF67" s="89"/>
      <c r="AG67" s="89"/>
      <c r="AH67" s="89"/>
      <c r="AI67" s="89"/>
      <c r="AJ67" s="89"/>
      <c r="AK67" s="89"/>
      <c r="AL67" s="67" t="s">
        <v>243</v>
      </c>
      <c r="AM67" s="27"/>
      <c r="AN67" s="28"/>
    </row>
    <row r="68" spans="1:43" s="80" customFormat="1" ht="6" customHeight="1" x14ac:dyDescent="0.25">
      <c r="A68" s="36"/>
      <c r="B68" s="111"/>
      <c r="C68" s="37"/>
      <c r="D68" s="38"/>
      <c r="E68" s="36"/>
      <c r="F68" s="36"/>
      <c r="G68" s="36"/>
      <c r="H68" s="36"/>
      <c r="I68" s="36"/>
      <c r="J68" s="36"/>
      <c r="K68" s="36"/>
      <c r="L68" s="36"/>
      <c r="M68" s="36"/>
      <c r="N68" s="36"/>
      <c r="O68" s="36"/>
      <c r="P68" s="36"/>
      <c r="Q68" s="36"/>
      <c r="R68" s="36"/>
      <c r="S68" s="36"/>
      <c r="T68" s="36"/>
      <c r="U68" s="37"/>
      <c r="V68" s="38"/>
      <c r="W68" s="36"/>
      <c r="X68" s="36"/>
      <c r="Y68" s="36"/>
      <c r="Z68" s="36"/>
      <c r="AA68" s="36"/>
      <c r="AB68" s="36"/>
      <c r="AC68" s="36"/>
      <c r="AD68" s="36"/>
      <c r="AE68" s="36"/>
      <c r="AF68" s="36"/>
      <c r="AG68" s="36"/>
      <c r="AH68" s="36"/>
      <c r="AI68" s="36"/>
      <c r="AJ68" s="36"/>
      <c r="AK68" s="36"/>
      <c r="AL68" s="36"/>
      <c r="AM68" s="37"/>
      <c r="AN68" s="38"/>
      <c r="AO68" s="36"/>
      <c r="AP68" s="36"/>
      <c r="AQ68" s="36"/>
    </row>
    <row r="69" spans="1:43" s="80" customFormat="1" ht="6" customHeight="1" x14ac:dyDescent="0.25">
      <c r="B69" s="254"/>
      <c r="C69" s="27"/>
      <c r="D69" s="28"/>
      <c r="U69" s="27"/>
      <c r="V69" s="28"/>
      <c r="AM69" s="27"/>
      <c r="AN69" s="28"/>
    </row>
    <row r="70" spans="1:43" s="80" customFormat="1" ht="11.25" customHeight="1" x14ac:dyDescent="0.25">
      <c r="B70" s="254">
        <v>105</v>
      </c>
      <c r="C70" s="27"/>
      <c r="D70" s="28"/>
      <c r="E70" s="329" t="str">
        <f ca="1">VLOOKUP(INDIRECT(ADDRESS(ROW(),COLUMN()-3)),INDIRECT("translations[[Question Num]:["&amp; Language_Selected &amp;"]]"),MATCH(Language_Selected,Language_Options,0)+1,FALSE)</f>
        <v xml:space="preserve">Qui habituellement va à la source d'approvisionnement pour prendre l'eau pour le ménage ?
ENREGISTREZ LE NOM DE LA PERSONNE ET LE NUMÉRO DE LIGNE À PARTIR DU TABLEAU MÉNAGE. SI LA PERSONNE N'EST PAS LISTÉE DANS LE TABLEAU MÉNAGE, INSCRIVEZ ‘00’. </v>
      </c>
      <c r="F70" s="329"/>
      <c r="G70" s="329"/>
      <c r="H70" s="329"/>
      <c r="I70" s="329"/>
      <c r="J70" s="329"/>
      <c r="K70" s="329"/>
      <c r="L70" s="329"/>
      <c r="M70" s="329"/>
      <c r="N70" s="329"/>
      <c r="O70" s="329"/>
      <c r="P70" s="329"/>
      <c r="Q70" s="329"/>
      <c r="R70" s="329"/>
      <c r="S70" s="329"/>
      <c r="T70" s="329"/>
      <c r="U70" s="27"/>
      <c r="V70" s="28"/>
      <c r="AM70" s="27"/>
      <c r="AN70" s="28"/>
    </row>
    <row r="71" spans="1:43" s="80" customFormat="1" ht="11.25" customHeight="1" x14ac:dyDescent="0.25">
      <c r="B71" s="254"/>
      <c r="C71" s="27"/>
      <c r="D71" s="28"/>
      <c r="E71" s="329"/>
      <c r="F71" s="329"/>
      <c r="G71" s="329"/>
      <c r="H71" s="329"/>
      <c r="I71" s="329"/>
      <c r="J71" s="329"/>
      <c r="K71" s="329"/>
      <c r="L71" s="329"/>
      <c r="M71" s="329"/>
      <c r="N71" s="329"/>
      <c r="O71" s="329"/>
      <c r="P71" s="329"/>
      <c r="Q71" s="329"/>
      <c r="R71" s="329"/>
      <c r="S71" s="329"/>
      <c r="T71" s="329"/>
      <c r="U71" s="27"/>
      <c r="V71" s="28"/>
      <c r="AM71" s="27"/>
      <c r="AN71" s="28"/>
    </row>
    <row r="72" spans="1:43" s="80" customFormat="1" ht="11.25" customHeight="1" x14ac:dyDescent="0.25">
      <c r="B72" s="254"/>
      <c r="C72" s="27"/>
      <c r="D72" s="28"/>
      <c r="E72" s="329"/>
      <c r="F72" s="329"/>
      <c r="G72" s="329"/>
      <c r="H72" s="329"/>
      <c r="I72" s="329"/>
      <c r="J72" s="329"/>
      <c r="K72" s="329"/>
      <c r="L72" s="329"/>
      <c r="M72" s="329"/>
      <c r="N72" s="329"/>
      <c r="O72" s="329"/>
      <c r="P72" s="329"/>
      <c r="Q72" s="329"/>
      <c r="R72" s="329"/>
      <c r="S72" s="329"/>
      <c r="T72" s="329"/>
      <c r="U72" s="27"/>
      <c r="V72" s="28"/>
      <c r="W72" s="80" t="s">
        <v>65</v>
      </c>
      <c r="Y72" s="36"/>
      <c r="Z72" s="159"/>
      <c r="AA72" s="159"/>
      <c r="AB72" s="160"/>
      <c r="AC72" s="159"/>
      <c r="AD72" s="159"/>
      <c r="AE72" s="159"/>
      <c r="AF72" s="159"/>
      <c r="AG72" s="36"/>
      <c r="AH72" s="36"/>
      <c r="AI72" s="36"/>
      <c r="AJ72" s="36"/>
      <c r="AK72" s="36"/>
      <c r="AL72" s="36"/>
      <c r="AM72" s="27"/>
      <c r="AN72" s="28"/>
    </row>
    <row r="73" spans="1:43" s="80" customFormat="1" ht="6" customHeight="1" x14ac:dyDescent="0.25">
      <c r="B73" s="254"/>
      <c r="C73" s="27"/>
      <c r="D73" s="28"/>
      <c r="E73" s="329"/>
      <c r="F73" s="329"/>
      <c r="G73" s="329"/>
      <c r="H73" s="329"/>
      <c r="I73" s="329"/>
      <c r="J73" s="329"/>
      <c r="K73" s="329"/>
      <c r="L73" s="329"/>
      <c r="M73" s="329"/>
      <c r="N73" s="329"/>
      <c r="O73" s="329"/>
      <c r="P73" s="329"/>
      <c r="Q73" s="329"/>
      <c r="R73" s="329"/>
      <c r="S73" s="329"/>
      <c r="T73" s="329"/>
      <c r="U73" s="27"/>
      <c r="V73" s="28"/>
      <c r="Z73" s="89"/>
      <c r="AA73" s="89"/>
      <c r="AB73" s="138"/>
      <c r="AC73" s="89"/>
      <c r="AD73" s="89"/>
      <c r="AE73" s="89"/>
      <c r="AF73" s="89"/>
      <c r="AM73" s="27"/>
      <c r="AN73" s="28"/>
    </row>
    <row r="74" spans="1:43" s="80" customFormat="1" ht="11.25" customHeight="1" x14ac:dyDescent="0.25">
      <c r="B74" s="254"/>
      <c r="C74" s="27"/>
      <c r="D74" s="28"/>
      <c r="E74" s="329"/>
      <c r="F74" s="329"/>
      <c r="G74" s="329"/>
      <c r="H74" s="329"/>
      <c r="I74" s="329"/>
      <c r="J74" s="329"/>
      <c r="K74" s="329"/>
      <c r="L74" s="329"/>
      <c r="M74" s="329"/>
      <c r="N74" s="329"/>
      <c r="O74" s="329"/>
      <c r="P74" s="329"/>
      <c r="Q74" s="329"/>
      <c r="R74" s="329"/>
      <c r="S74" s="329"/>
      <c r="T74" s="329"/>
      <c r="U74" s="27"/>
      <c r="V74" s="28"/>
      <c r="Z74" s="89"/>
      <c r="AA74" s="89"/>
      <c r="AB74" s="138"/>
      <c r="AC74" s="89"/>
      <c r="AD74" s="89"/>
      <c r="AE74" s="89"/>
      <c r="AF74" s="89"/>
      <c r="AM74" s="27"/>
      <c r="AN74" s="28"/>
    </row>
    <row r="75" spans="1:43" s="80" customFormat="1" ht="11.25" customHeight="1" x14ac:dyDescent="0.25">
      <c r="B75" s="254"/>
      <c r="C75" s="27"/>
      <c r="D75" s="28"/>
      <c r="E75" s="329"/>
      <c r="F75" s="329"/>
      <c r="G75" s="329"/>
      <c r="H75" s="329"/>
      <c r="I75" s="329"/>
      <c r="J75" s="329"/>
      <c r="K75" s="329"/>
      <c r="L75" s="329"/>
      <c r="M75" s="329"/>
      <c r="N75" s="329"/>
      <c r="O75" s="329"/>
      <c r="P75" s="329"/>
      <c r="Q75" s="329"/>
      <c r="R75" s="329"/>
      <c r="S75" s="329"/>
      <c r="T75" s="329"/>
      <c r="U75" s="27"/>
      <c r="V75" s="28"/>
      <c r="AI75" s="48"/>
      <c r="AJ75" s="47"/>
      <c r="AK75" s="48"/>
      <c r="AL75" s="157"/>
      <c r="AM75" s="27"/>
      <c r="AN75" s="28"/>
    </row>
    <row r="76" spans="1:43" s="80" customFormat="1" ht="11.25" customHeight="1" x14ac:dyDescent="0.25">
      <c r="B76" s="254"/>
      <c r="C76" s="27"/>
      <c r="D76" s="28"/>
      <c r="E76" s="329"/>
      <c r="F76" s="329"/>
      <c r="G76" s="329"/>
      <c r="H76" s="329"/>
      <c r="I76" s="329"/>
      <c r="J76" s="329"/>
      <c r="K76" s="329"/>
      <c r="L76" s="329"/>
      <c r="M76" s="329"/>
      <c r="N76" s="329"/>
      <c r="O76" s="329"/>
      <c r="P76" s="329"/>
      <c r="Q76" s="329"/>
      <c r="R76" s="329"/>
      <c r="S76" s="329"/>
      <c r="T76" s="329"/>
      <c r="U76" s="27"/>
      <c r="V76" s="28"/>
      <c r="W76" s="80" t="s">
        <v>244</v>
      </c>
      <c r="AB76" s="89"/>
      <c r="AD76" s="89" t="s">
        <v>245</v>
      </c>
      <c r="AE76" s="89"/>
      <c r="AF76" s="89"/>
      <c r="AG76" s="89"/>
      <c r="AH76" s="89"/>
      <c r="AI76" s="38"/>
      <c r="AJ76" s="37"/>
      <c r="AK76" s="38"/>
      <c r="AL76" s="158"/>
      <c r="AM76" s="27"/>
      <c r="AN76" s="28"/>
    </row>
    <row r="77" spans="1:43" s="80" customFormat="1" ht="7.5" customHeight="1" x14ac:dyDescent="0.25">
      <c r="B77" s="254"/>
      <c r="C77" s="27"/>
      <c r="D77" s="28"/>
      <c r="E77" s="329"/>
      <c r="F77" s="329"/>
      <c r="G77" s="329"/>
      <c r="H77" s="329"/>
      <c r="I77" s="329"/>
      <c r="J77" s="329"/>
      <c r="K77" s="329"/>
      <c r="L77" s="329"/>
      <c r="M77" s="329"/>
      <c r="N77" s="329"/>
      <c r="O77" s="329"/>
      <c r="P77" s="329"/>
      <c r="Q77" s="329"/>
      <c r="R77" s="329"/>
      <c r="S77" s="329"/>
      <c r="T77" s="329"/>
      <c r="U77" s="27"/>
      <c r="V77" s="28"/>
      <c r="AM77" s="27"/>
      <c r="AN77" s="28"/>
    </row>
    <row r="78" spans="1:43" s="80" customFormat="1" ht="6" customHeight="1" x14ac:dyDescent="0.25">
      <c r="A78" s="36"/>
      <c r="B78" s="111"/>
      <c r="C78" s="37"/>
      <c r="D78" s="38"/>
      <c r="E78" s="36"/>
      <c r="F78" s="36"/>
      <c r="G78" s="36"/>
      <c r="H78" s="36"/>
      <c r="I78" s="36"/>
      <c r="J78" s="36"/>
      <c r="K78" s="36"/>
      <c r="L78" s="36"/>
      <c r="M78" s="36"/>
      <c r="N78" s="36"/>
      <c r="O78" s="36"/>
      <c r="P78" s="36"/>
      <c r="Q78" s="36"/>
      <c r="R78" s="36"/>
      <c r="S78" s="36"/>
      <c r="T78" s="36"/>
      <c r="U78" s="37"/>
      <c r="V78" s="38"/>
      <c r="W78" s="36"/>
      <c r="X78" s="36"/>
      <c r="Y78" s="36"/>
      <c r="Z78" s="36"/>
      <c r="AA78" s="36"/>
      <c r="AB78" s="36"/>
      <c r="AC78" s="36"/>
      <c r="AD78" s="36"/>
      <c r="AE78" s="36"/>
      <c r="AF78" s="36"/>
      <c r="AG78" s="36"/>
      <c r="AH78" s="36"/>
      <c r="AI78" s="36"/>
      <c r="AJ78" s="36"/>
      <c r="AK78" s="36"/>
      <c r="AL78" s="36"/>
      <c r="AM78" s="37"/>
      <c r="AN78" s="38"/>
      <c r="AO78" s="36"/>
      <c r="AP78" s="36"/>
      <c r="AQ78" s="36"/>
    </row>
    <row r="79" spans="1:43" s="80" customFormat="1" ht="6" customHeight="1" x14ac:dyDescent="0.25">
      <c r="B79" s="254"/>
      <c r="C79" s="27"/>
      <c r="D79" s="28"/>
      <c r="U79" s="27"/>
      <c r="V79" s="28"/>
      <c r="AM79" s="27"/>
      <c r="AN79" s="28"/>
    </row>
    <row r="80" spans="1:43" s="80" customFormat="1" ht="11.25" customHeight="1" x14ac:dyDescent="0.25">
      <c r="B80" s="254">
        <v>106</v>
      </c>
      <c r="C80" s="27"/>
      <c r="D80" s="28"/>
      <c r="E80" s="345" t="str">
        <f ca="1">VLOOKUP(INDIRECT(ADDRESS(ROW(),COLUMN()-3)),INDIRECT("translations[[Question Num]:["&amp; Language_Selected &amp;"]]"),MATCH(Language_Selected,Language_Options,0)+1,FALSE)</f>
        <v>Au cours du mois dernier, est-ce qu'il est arrivé que votre ménage n'ait pas eu suffisamment d'eau pour boire quand vous en aviez besoin ?</v>
      </c>
      <c r="F80" s="345"/>
      <c r="G80" s="345"/>
      <c r="H80" s="345"/>
      <c r="I80" s="345"/>
      <c r="J80" s="345"/>
      <c r="K80" s="345"/>
      <c r="L80" s="345"/>
      <c r="M80" s="345"/>
      <c r="N80" s="345"/>
      <c r="O80" s="345"/>
      <c r="P80" s="345"/>
      <c r="Q80" s="345"/>
      <c r="R80" s="345"/>
      <c r="S80" s="345"/>
      <c r="T80" s="345"/>
      <c r="U80" s="27"/>
      <c r="V80" s="28"/>
      <c r="W80" s="80" t="s">
        <v>163</v>
      </c>
      <c r="Y80" s="89" t="s">
        <v>9</v>
      </c>
      <c r="Z80" s="89"/>
      <c r="AA80" s="89"/>
      <c r="AB80" s="89"/>
      <c r="AC80" s="89"/>
      <c r="AD80" s="89"/>
      <c r="AE80" s="89"/>
      <c r="AF80" s="89"/>
      <c r="AG80" s="89"/>
      <c r="AH80" s="89"/>
      <c r="AI80" s="89"/>
      <c r="AJ80" s="89"/>
      <c r="AK80" s="89"/>
      <c r="AL80" s="139" t="s">
        <v>237</v>
      </c>
      <c r="AM80" s="27"/>
      <c r="AN80" s="28"/>
    </row>
    <row r="81" spans="1:43" s="80" customFormat="1" ht="11.25" customHeight="1" x14ac:dyDescent="0.25">
      <c r="B81" s="254"/>
      <c r="C81" s="27"/>
      <c r="D81" s="28"/>
      <c r="E81" s="345"/>
      <c r="F81" s="345"/>
      <c r="G81" s="345"/>
      <c r="H81" s="345"/>
      <c r="I81" s="345"/>
      <c r="J81" s="345"/>
      <c r="K81" s="345"/>
      <c r="L81" s="345"/>
      <c r="M81" s="345"/>
      <c r="N81" s="345"/>
      <c r="O81" s="345"/>
      <c r="P81" s="345"/>
      <c r="Q81" s="345"/>
      <c r="R81" s="345"/>
      <c r="S81" s="345"/>
      <c r="T81" s="345"/>
      <c r="U81" s="27"/>
      <c r="V81" s="28"/>
      <c r="W81" s="80" t="s">
        <v>165</v>
      </c>
      <c r="Y81" s="89" t="s">
        <v>9</v>
      </c>
      <c r="Z81" s="89"/>
      <c r="AA81" s="89"/>
      <c r="AB81" s="89"/>
      <c r="AC81" s="89"/>
      <c r="AD81" s="89"/>
      <c r="AE81" s="89"/>
      <c r="AF81" s="89"/>
      <c r="AG81" s="89"/>
      <c r="AH81" s="89"/>
      <c r="AI81" s="89"/>
      <c r="AJ81" s="89"/>
      <c r="AK81" s="89"/>
      <c r="AL81" s="139" t="s">
        <v>239</v>
      </c>
      <c r="AM81" s="27"/>
      <c r="AN81" s="28"/>
    </row>
    <row r="82" spans="1:43" s="80" customFormat="1" ht="11.25" customHeight="1" x14ac:dyDescent="0.25">
      <c r="B82" s="254"/>
      <c r="C82" s="27"/>
      <c r="D82" s="28"/>
      <c r="E82" s="345"/>
      <c r="F82" s="345"/>
      <c r="G82" s="345"/>
      <c r="H82" s="345"/>
      <c r="I82" s="345"/>
      <c r="J82" s="345"/>
      <c r="K82" s="345"/>
      <c r="L82" s="345"/>
      <c r="M82" s="345"/>
      <c r="N82" s="345"/>
      <c r="O82" s="345"/>
      <c r="P82" s="345"/>
      <c r="Q82" s="345"/>
      <c r="R82" s="345"/>
      <c r="S82" s="345"/>
      <c r="T82" s="345"/>
      <c r="U82" s="27"/>
      <c r="V82" s="28"/>
      <c r="W82" s="80" t="s">
        <v>242</v>
      </c>
      <c r="AB82" s="89" t="s">
        <v>9</v>
      </c>
      <c r="AC82" s="89"/>
      <c r="AD82" s="138"/>
      <c r="AE82" s="89"/>
      <c r="AF82" s="89"/>
      <c r="AG82" s="89"/>
      <c r="AH82" s="89"/>
      <c r="AI82" s="89"/>
      <c r="AJ82" s="89"/>
      <c r="AK82" s="89"/>
      <c r="AL82" s="139" t="s">
        <v>246</v>
      </c>
      <c r="AM82" s="27"/>
      <c r="AN82" s="28"/>
    </row>
    <row r="83" spans="1:43" s="80" customFormat="1" ht="1" customHeight="1" x14ac:dyDescent="0.25">
      <c r="A83" s="36"/>
      <c r="B83" s="111"/>
      <c r="C83" s="37"/>
      <c r="D83" s="38"/>
      <c r="E83" s="36"/>
      <c r="F83" s="36"/>
      <c r="G83" s="36"/>
      <c r="H83" s="36"/>
      <c r="I83" s="36"/>
      <c r="J83" s="36"/>
      <c r="K83" s="36"/>
      <c r="L83" s="36"/>
      <c r="M83" s="36"/>
      <c r="N83" s="36"/>
      <c r="O83" s="36"/>
      <c r="P83" s="36"/>
      <c r="Q83" s="36"/>
      <c r="R83" s="36"/>
      <c r="S83" s="36"/>
      <c r="T83" s="36"/>
      <c r="U83" s="37"/>
      <c r="V83" s="38"/>
      <c r="W83" s="36"/>
      <c r="X83" s="36"/>
      <c r="Y83" s="36"/>
      <c r="Z83" s="36"/>
      <c r="AA83" s="36"/>
      <c r="AB83" s="36"/>
      <c r="AC83" s="36"/>
      <c r="AD83" s="36"/>
      <c r="AE83" s="36"/>
      <c r="AF83" s="36"/>
      <c r="AG83" s="36"/>
      <c r="AH83" s="36"/>
      <c r="AI83" s="36"/>
      <c r="AJ83" s="36"/>
      <c r="AK83" s="36"/>
      <c r="AL83" s="36"/>
      <c r="AM83" s="37"/>
      <c r="AN83" s="38"/>
      <c r="AO83" s="36"/>
      <c r="AP83" s="36"/>
      <c r="AQ83" s="36"/>
    </row>
    <row r="84" spans="1:43" s="80" customFormat="1" ht="6" customHeight="1" x14ac:dyDescent="0.25">
      <c r="A84" s="46"/>
      <c r="B84" s="261"/>
      <c r="C84" s="47"/>
      <c r="D84" s="48"/>
      <c r="E84" s="46"/>
      <c r="F84" s="46"/>
      <c r="G84" s="46"/>
      <c r="H84" s="46"/>
      <c r="I84" s="46"/>
      <c r="J84" s="46"/>
      <c r="K84" s="46"/>
      <c r="L84" s="46"/>
      <c r="M84" s="46"/>
      <c r="N84" s="46"/>
      <c r="O84" s="46"/>
      <c r="P84" s="46"/>
      <c r="Q84" s="46"/>
      <c r="R84" s="46"/>
      <c r="S84" s="46"/>
      <c r="T84" s="46"/>
      <c r="U84" s="47"/>
      <c r="V84" s="48"/>
      <c r="W84" s="46"/>
      <c r="X84" s="46"/>
      <c r="Y84" s="46"/>
      <c r="Z84" s="46"/>
      <c r="AA84" s="46"/>
      <c r="AB84" s="46"/>
      <c r="AC84" s="46"/>
      <c r="AD84" s="46"/>
      <c r="AE84" s="46"/>
      <c r="AF84" s="46"/>
      <c r="AG84" s="46"/>
      <c r="AH84" s="46"/>
      <c r="AI84" s="46"/>
      <c r="AJ84" s="46"/>
      <c r="AK84" s="46"/>
      <c r="AL84" s="46"/>
      <c r="AM84" s="47"/>
      <c r="AN84" s="48"/>
      <c r="AO84" s="46"/>
      <c r="AP84" s="46"/>
      <c r="AQ84" s="46"/>
    </row>
    <row r="85" spans="1:43" s="80" customFormat="1" ht="11.25" customHeight="1" x14ac:dyDescent="0.25">
      <c r="B85" s="254">
        <v>107</v>
      </c>
      <c r="C85" s="27"/>
      <c r="D85" s="28"/>
      <c r="E85" s="345" t="str">
        <f ca="1">VLOOKUP(INDIRECT(ADDRESS(ROW(),COLUMN()-3)),INDIRECT("translations[[Question Num]:["&amp; Language_Selected &amp;"]]"),MATCH(Language_Selected,Language_Options,0)+1,FALSE)</f>
        <v>Faites-vous quelque chose pour rendre l'eau plus saine à boire ?</v>
      </c>
      <c r="F85" s="345"/>
      <c r="G85" s="345"/>
      <c r="H85" s="345"/>
      <c r="I85" s="345"/>
      <c r="J85" s="345"/>
      <c r="K85" s="345"/>
      <c r="L85" s="345"/>
      <c r="M85" s="345"/>
      <c r="N85" s="345"/>
      <c r="O85" s="345"/>
      <c r="P85" s="345"/>
      <c r="Q85" s="345"/>
      <c r="R85" s="345"/>
      <c r="S85" s="345"/>
      <c r="T85" s="345"/>
      <c r="U85" s="27"/>
      <c r="V85" s="28"/>
      <c r="W85" s="80" t="s">
        <v>163</v>
      </c>
      <c r="Y85" s="89" t="s">
        <v>9</v>
      </c>
      <c r="Z85" s="89"/>
      <c r="AA85" s="89"/>
      <c r="AB85" s="89"/>
      <c r="AC85" s="89"/>
      <c r="AD85" s="89"/>
      <c r="AE85" s="89"/>
      <c r="AF85" s="89"/>
      <c r="AG85" s="89"/>
      <c r="AH85" s="89"/>
      <c r="AI85" s="89"/>
      <c r="AJ85" s="89"/>
      <c r="AK85" s="89"/>
      <c r="AL85" s="139" t="s">
        <v>237</v>
      </c>
      <c r="AM85" s="27"/>
      <c r="AN85" s="28"/>
    </row>
    <row r="86" spans="1:43" s="80" customFormat="1" ht="11.25" customHeight="1" x14ac:dyDescent="0.25">
      <c r="B86" s="254"/>
      <c r="C86" s="27"/>
      <c r="D86" s="28"/>
      <c r="E86" s="345"/>
      <c r="F86" s="345"/>
      <c r="G86" s="345"/>
      <c r="H86" s="345"/>
      <c r="I86" s="345"/>
      <c r="J86" s="345"/>
      <c r="K86" s="345"/>
      <c r="L86" s="345"/>
      <c r="M86" s="345"/>
      <c r="N86" s="345"/>
      <c r="O86" s="345"/>
      <c r="P86" s="345"/>
      <c r="Q86" s="345"/>
      <c r="R86" s="345"/>
      <c r="S86" s="345"/>
      <c r="T86" s="345"/>
      <c r="U86" s="27"/>
      <c r="V86" s="28"/>
      <c r="W86" s="80" t="s">
        <v>165</v>
      </c>
      <c r="Y86" s="89" t="s">
        <v>9</v>
      </c>
      <c r="Z86" s="89"/>
      <c r="AA86" s="89"/>
      <c r="AB86" s="89"/>
      <c r="AC86" s="89"/>
      <c r="AD86" s="89"/>
      <c r="AE86" s="89"/>
      <c r="AF86" s="89"/>
      <c r="AG86" s="89"/>
      <c r="AH86" s="89"/>
      <c r="AI86" s="89"/>
      <c r="AJ86" s="89"/>
      <c r="AK86" s="89"/>
      <c r="AL86" s="139" t="s">
        <v>239</v>
      </c>
      <c r="AM86" s="27"/>
      <c r="AN86" s="28"/>
      <c r="AP86" s="348">
        <v>109</v>
      </c>
    </row>
    <row r="87" spans="1:43" s="80" customFormat="1" ht="11.25" customHeight="1" x14ac:dyDescent="0.25">
      <c r="B87" s="254"/>
      <c r="C87" s="27"/>
      <c r="D87" s="28"/>
      <c r="E87" s="345"/>
      <c r="F87" s="345"/>
      <c r="G87" s="345"/>
      <c r="H87" s="345"/>
      <c r="I87" s="345"/>
      <c r="J87" s="345"/>
      <c r="K87" s="345"/>
      <c r="L87" s="345"/>
      <c r="M87" s="345"/>
      <c r="N87" s="345"/>
      <c r="O87" s="345"/>
      <c r="P87" s="345"/>
      <c r="Q87" s="345"/>
      <c r="R87" s="345"/>
      <c r="S87" s="345"/>
      <c r="T87" s="345"/>
      <c r="U87" s="27"/>
      <c r="V87" s="28"/>
      <c r="W87" s="80" t="s">
        <v>242</v>
      </c>
      <c r="AB87" s="89" t="s">
        <v>9</v>
      </c>
      <c r="AC87" s="89"/>
      <c r="AD87" s="138"/>
      <c r="AE87" s="89"/>
      <c r="AF87" s="89"/>
      <c r="AG87" s="89"/>
      <c r="AH87" s="89"/>
      <c r="AI87" s="89"/>
      <c r="AJ87" s="89"/>
      <c r="AK87" s="89"/>
      <c r="AL87" s="139" t="s">
        <v>246</v>
      </c>
      <c r="AM87" s="27"/>
      <c r="AN87" s="28"/>
      <c r="AP87" s="348"/>
    </row>
    <row r="88" spans="1:43" s="80" customFormat="1" ht="6" customHeight="1" x14ac:dyDescent="0.25">
      <c r="A88" s="36"/>
      <c r="B88" s="111"/>
      <c r="C88" s="37"/>
      <c r="D88" s="38"/>
      <c r="E88" s="36"/>
      <c r="F88" s="36"/>
      <c r="G88" s="36"/>
      <c r="H88" s="36"/>
      <c r="I88" s="36"/>
      <c r="J88" s="36"/>
      <c r="K88" s="36"/>
      <c r="L88" s="36"/>
      <c r="M88" s="36"/>
      <c r="N88" s="36"/>
      <c r="O88" s="36"/>
      <c r="P88" s="36"/>
      <c r="Q88" s="36"/>
      <c r="R88" s="36"/>
      <c r="S88" s="36"/>
      <c r="T88" s="36"/>
      <c r="U88" s="37"/>
      <c r="V88" s="38"/>
      <c r="W88" s="36"/>
      <c r="X88" s="36"/>
      <c r="Y88" s="36"/>
      <c r="Z88" s="36"/>
      <c r="AA88" s="36"/>
      <c r="AB88" s="36"/>
      <c r="AC88" s="36"/>
      <c r="AD88" s="36"/>
      <c r="AE88" s="36"/>
      <c r="AF88" s="36"/>
      <c r="AG88" s="36"/>
      <c r="AH88" s="36"/>
      <c r="AI88" s="36"/>
      <c r="AJ88" s="36"/>
      <c r="AK88" s="36"/>
      <c r="AL88" s="36"/>
      <c r="AM88" s="37"/>
      <c r="AN88" s="38"/>
      <c r="AO88" s="36"/>
      <c r="AP88" s="36"/>
      <c r="AQ88" s="36"/>
    </row>
    <row r="89" spans="1:43" s="80" customFormat="1" ht="6" customHeight="1" x14ac:dyDescent="0.25">
      <c r="A89" s="46"/>
      <c r="B89" s="261"/>
      <c r="C89" s="47"/>
      <c r="D89" s="48"/>
      <c r="E89" s="46"/>
      <c r="F89" s="46"/>
      <c r="G89" s="46"/>
      <c r="H89" s="46"/>
      <c r="I89" s="46"/>
      <c r="J89" s="46"/>
      <c r="K89" s="46"/>
      <c r="L89" s="46"/>
      <c r="M89" s="46"/>
      <c r="N89" s="46"/>
      <c r="O89" s="46"/>
      <c r="P89" s="46"/>
      <c r="Q89" s="46"/>
      <c r="R89" s="46"/>
      <c r="S89" s="46"/>
      <c r="T89" s="46"/>
      <c r="U89" s="47"/>
      <c r="V89" s="48"/>
      <c r="W89" s="46"/>
      <c r="X89" s="46"/>
      <c r="Y89" s="46"/>
      <c r="Z89" s="46"/>
      <c r="AA89" s="46"/>
      <c r="AB89" s="46"/>
      <c r="AC89" s="46"/>
      <c r="AD89" s="46"/>
      <c r="AE89" s="46"/>
      <c r="AF89" s="46"/>
      <c r="AG89" s="46"/>
      <c r="AH89" s="46"/>
      <c r="AI89" s="46"/>
      <c r="AJ89" s="46"/>
      <c r="AK89" s="46"/>
      <c r="AL89" s="261"/>
      <c r="AM89" s="47"/>
      <c r="AN89" s="48"/>
      <c r="AO89" s="46"/>
      <c r="AP89" s="46"/>
      <c r="AQ89" s="46"/>
    </row>
    <row r="90" spans="1:43" s="80" customFormat="1" ht="11.25" customHeight="1" x14ac:dyDescent="0.25">
      <c r="B90" s="254">
        <v>108</v>
      </c>
      <c r="C90" s="27"/>
      <c r="D90" s="28"/>
      <c r="E90" s="329" t="str">
        <f ca="1">VLOOKUP(INDIRECT(ADDRESS(ROW(),COLUMN()-3)),INDIRECT("translations[[Question Num]:["&amp; Language_Selected &amp;"]]"),MATCH(Language_Selected,Language_Options,0)+1,FALSE)</f>
        <v>Habituellement, que faites-vous pour rendre l'eau que vous buvez plus saine ?
Quelque chose d'autre ?
ENREGISTREZ TOUT CE QUI EST MENTIONNÉ.</v>
      </c>
      <c r="F90" s="329"/>
      <c r="G90" s="329"/>
      <c r="H90" s="329"/>
      <c r="I90" s="329"/>
      <c r="J90" s="329"/>
      <c r="K90" s="329"/>
      <c r="L90" s="329"/>
      <c r="M90" s="329"/>
      <c r="N90" s="329"/>
      <c r="O90" s="329"/>
      <c r="P90" s="329"/>
      <c r="Q90" s="329"/>
      <c r="R90" s="329"/>
      <c r="S90" s="329"/>
      <c r="T90" s="329"/>
      <c r="U90" s="27"/>
      <c r="V90" s="28"/>
      <c r="W90" s="80" t="s">
        <v>247</v>
      </c>
      <c r="Y90" s="89"/>
      <c r="Z90" s="89"/>
      <c r="AA90" s="89"/>
      <c r="AB90" s="89"/>
      <c r="AD90" s="89" t="s">
        <v>9</v>
      </c>
      <c r="AE90" s="89"/>
      <c r="AF90" s="89"/>
      <c r="AG90" s="89"/>
      <c r="AH90" s="89"/>
      <c r="AI90" s="89"/>
      <c r="AJ90" s="89"/>
      <c r="AK90" s="89"/>
      <c r="AL90" s="254" t="s">
        <v>248</v>
      </c>
      <c r="AM90" s="27"/>
      <c r="AN90" s="28"/>
    </row>
    <row r="91" spans="1:43" s="80" customFormat="1" ht="11.25" customHeight="1" x14ac:dyDescent="0.25">
      <c r="B91" s="254"/>
      <c r="C91" s="27"/>
      <c r="D91" s="28"/>
      <c r="E91" s="329"/>
      <c r="F91" s="329"/>
      <c r="G91" s="329"/>
      <c r="H91" s="329"/>
      <c r="I91" s="329"/>
      <c r="J91" s="329"/>
      <c r="K91" s="329"/>
      <c r="L91" s="329"/>
      <c r="M91" s="329"/>
      <c r="N91" s="329"/>
      <c r="O91" s="329"/>
      <c r="P91" s="329"/>
      <c r="Q91" s="329"/>
      <c r="R91" s="329"/>
      <c r="S91" s="329"/>
      <c r="T91" s="329"/>
      <c r="U91" s="27"/>
      <c r="V91" s="28"/>
      <c r="W91" s="80" t="s">
        <v>249</v>
      </c>
      <c r="AE91" s="89"/>
      <c r="AF91" s="89"/>
      <c r="AG91" s="89"/>
      <c r="AI91" s="89" t="s">
        <v>9</v>
      </c>
      <c r="AJ91" s="89"/>
      <c r="AK91" s="89"/>
      <c r="AL91" s="254" t="s">
        <v>250</v>
      </c>
      <c r="AM91" s="27"/>
      <c r="AN91" s="28"/>
    </row>
    <row r="92" spans="1:43" s="80" customFormat="1" ht="11.25" customHeight="1" x14ac:dyDescent="0.25">
      <c r="B92" s="254"/>
      <c r="C92" s="27"/>
      <c r="D92" s="28"/>
      <c r="E92" s="329"/>
      <c r="F92" s="329"/>
      <c r="G92" s="329"/>
      <c r="H92" s="329"/>
      <c r="I92" s="329"/>
      <c r="J92" s="329"/>
      <c r="K92" s="329"/>
      <c r="L92" s="329"/>
      <c r="M92" s="329"/>
      <c r="N92" s="329"/>
      <c r="O92" s="329"/>
      <c r="P92" s="329"/>
      <c r="Q92" s="329"/>
      <c r="R92" s="329"/>
      <c r="S92" s="329"/>
      <c r="T92" s="329"/>
      <c r="U92" s="27"/>
      <c r="V92" s="28"/>
      <c r="W92" s="80" t="s">
        <v>251</v>
      </c>
      <c r="AF92" s="89"/>
      <c r="AG92" s="89"/>
      <c r="AI92" s="89" t="s">
        <v>9</v>
      </c>
      <c r="AJ92" s="89"/>
      <c r="AK92" s="89"/>
      <c r="AL92" s="254" t="s">
        <v>252</v>
      </c>
      <c r="AM92" s="27"/>
      <c r="AN92" s="28"/>
    </row>
    <row r="93" spans="1:43" s="80" customFormat="1" ht="11.25" customHeight="1" x14ac:dyDescent="0.25">
      <c r="B93" s="254"/>
      <c r="C93" s="27"/>
      <c r="D93" s="28"/>
      <c r="E93" s="329"/>
      <c r="F93" s="329"/>
      <c r="G93" s="329"/>
      <c r="H93" s="329"/>
      <c r="I93" s="329"/>
      <c r="J93" s="329"/>
      <c r="K93" s="329"/>
      <c r="L93" s="329"/>
      <c r="M93" s="329"/>
      <c r="N93" s="329"/>
      <c r="O93" s="329"/>
      <c r="P93" s="329"/>
      <c r="Q93" s="329"/>
      <c r="R93" s="329"/>
      <c r="S93" s="329"/>
      <c r="T93" s="329"/>
      <c r="U93" s="27"/>
      <c r="V93" s="28"/>
      <c r="W93" s="80" t="s">
        <v>253</v>
      </c>
      <c r="AL93" s="254"/>
      <c r="AM93" s="27"/>
      <c r="AN93" s="28"/>
    </row>
    <row r="94" spans="1:43" s="80" customFormat="1" ht="11.25" customHeight="1" x14ac:dyDescent="0.25">
      <c r="B94" s="254"/>
      <c r="C94" s="27"/>
      <c r="D94" s="28"/>
      <c r="E94" s="329"/>
      <c r="F94" s="329"/>
      <c r="G94" s="329"/>
      <c r="H94" s="329"/>
      <c r="I94" s="329"/>
      <c r="J94" s="329"/>
      <c r="K94" s="329"/>
      <c r="L94" s="329"/>
      <c r="M94" s="329"/>
      <c r="N94" s="329"/>
      <c r="O94" s="329"/>
      <c r="P94" s="329"/>
      <c r="Q94" s="329"/>
      <c r="R94" s="329"/>
      <c r="S94" s="329"/>
      <c r="T94" s="329"/>
      <c r="U94" s="27"/>
      <c r="V94" s="28"/>
      <c r="X94" s="80" t="s">
        <v>254</v>
      </c>
      <c r="AG94" s="89" t="s">
        <v>9</v>
      </c>
      <c r="AH94" s="89"/>
      <c r="AI94" s="89"/>
      <c r="AJ94" s="89"/>
      <c r="AK94" s="89"/>
      <c r="AL94" s="254" t="s">
        <v>255</v>
      </c>
      <c r="AM94" s="27"/>
      <c r="AN94" s="28"/>
    </row>
    <row r="95" spans="1:43" s="80" customFormat="1" ht="11.25" customHeight="1" x14ac:dyDescent="0.25">
      <c r="B95" s="254"/>
      <c r="C95" s="27"/>
      <c r="D95" s="28"/>
      <c r="E95" s="329"/>
      <c r="F95" s="329"/>
      <c r="G95" s="329"/>
      <c r="H95" s="329"/>
      <c r="I95" s="329"/>
      <c r="J95" s="329"/>
      <c r="K95" s="329"/>
      <c r="L95" s="329"/>
      <c r="M95" s="329"/>
      <c r="N95" s="329"/>
      <c r="O95" s="329"/>
      <c r="P95" s="329"/>
      <c r="Q95" s="329"/>
      <c r="R95" s="329"/>
      <c r="S95" s="329"/>
      <c r="T95" s="329"/>
      <c r="U95" s="27"/>
      <c r="V95" s="28"/>
      <c r="W95" s="80" t="s">
        <v>256</v>
      </c>
      <c r="AD95" s="89"/>
      <c r="AF95" s="89" t="s">
        <v>9</v>
      </c>
      <c r="AG95" s="89"/>
      <c r="AH95" s="89"/>
      <c r="AI95" s="89"/>
      <c r="AJ95" s="89"/>
      <c r="AK95" s="89"/>
      <c r="AL95" s="254" t="s">
        <v>257</v>
      </c>
      <c r="AM95" s="27"/>
      <c r="AN95" s="28"/>
    </row>
    <row r="96" spans="1:43" s="80" customFormat="1" ht="11.25" customHeight="1" x14ac:dyDescent="0.25">
      <c r="B96" s="254"/>
      <c r="C96" s="27"/>
      <c r="D96" s="28"/>
      <c r="E96" s="329"/>
      <c r="F96" s="329"/>
      <c r="G96" s="329"/>
      <c r="H96" s="329"/>
      <c r="I96" s="329"/>
      <c r="J96" s="329"/>
      <c r="K96" s="329"/>
      <c r="L96" s="329"/>
      <c r="M96" s="329"/>
      <c r="N96" s="329"/>
      <c r="O96" s="329"/>
      <c r="P96" s="329"/>
      <c r="Q96" s="329"/>
      <c r="R96" s="329"/>
      <c r="S96" s="329"/>
      <c r="T96" s="329"/>
      <c r="U96" s="27"/>
      <c r="V96" s="28"/>
      <c r="W96" s="80" t="s">
        <v>258</v>
      </c>
      <c r="AF96" s="89" t="s">
        <v>9</v>
      </c>
      <c r="AG96" s="89"/>
      <c r="AH96" s="89"/>
      <c r="AI96" s="89"/>
      <c r="AJ96" s="89"/>
      <c r="AK96" s="89"/>
      <c r="AL96" s="254" t="s">
        <v>140</v>
      </c>
      <c r="AM96" s="27"/>
      <c r="AN96" s="28"/>
    </row>
    <row r="97" spans="1:43" s="80" customFormat="1" ht="11.25" customHeight="1" x14ac:dyDescent="0.25">
      <c r="B97" s="254"/>
      <c r="C97" s="27"/>
      <c r="D97" s="28"/>
      <c r="E97" s="329"/>
      <c r="F97" s="329"/>
      <c r="G97" s="329"/>
      <c r="H97" s="329"/>
      <c r="I97" s="329"/>
      <c r="J97" s="329"/>
      <c r="K97" s="329"/>
      <c r="L97" s="329"/>
      <c r="M97" s="329"/>
      <c r="N97" s="329"/>
      <c r="O97" s="329"/>
      <c r="P97" s="329"/>
      <c r="Q97" s="329"/>
      <c r="R97" s="329"/>
      <c r="S97" s="329"/>
      <c r="T97" s="329"/>
      <c r="U97" s="27"/>
      <c r="V97" s="28"/>
      <c r="AL97" s="254"/>
      <c r="AM97" s="27"/>
      <c r="AN97" s="28"/>
    </row>
    <row r="98" spans="1:43" s="80" customFormat="1" ht="11.25" customHeight="1" x14ac:dyDescent="0.25">
      <c r="B98" s="254"/>
      <c r="C98" s="27"/>
      <c r="D98" s="28"/>
      <c r="E98" s="329"/>
      <c r="F98" s="329"/>
      <c r="G98" s="329"/>
      <c r="H98" s="329"/>
      <c r="I98" s="329"/>
      <c r="J98" s="329"/>
      <c r="K98" s="329"/>
      <c r="L98" s="329"/>
      <c r="M98" s="329"/>
      <c r="N98" s="329"/>
      <c r="O98" s="329"/>
      <c r="P98" s="329"/>
      <c r="Q98" s="329"/>
      <c r="R98" s="329"/>
      <c r="S98" s="329"/>
      <c r="T98" s="329"/>
      <c r="U98" s="27"/>
      <c r="V98" s="28"/>
      <c r="W98" s="80" t="s">
        <v>45</v>
      </c>
      <c r="AL98" s="254" t="s">
        <v>259</v>
      </c>
      <c r="AM98" s="27"/>
      <c r="AN98" s="28"/>
    </row>
    <row r="99" spans="1:43" s="80" customFormat="1" ht="11.25" customHeight="1" x14ac:dyDescent="0.25">
      <c r="B99" s="254"/>
      <c r="C99" s="27"/>
      <c r="D99" s="28"/>
      <c r="E99" s="329"/>
      <c r="F99" s="329"/>
      <c r="G99" s="329"/>
      <c r="H99" s="329"/>
      <c r="I99" s="329"/>
      <c r="J99" s="329"/>
      <c r="K99" s="329"/>
      <c r="L99" s="329"/>
      <c r="M99" s="329"/>
      <c r="N99" s="329"/>
      <c r="O99" s="329"/>
      <c r="P99" s="329"/>
      <c r="Q99" s="329"/>
      <c r="R99" s="329"/>
      <c r="S99" s="329"/>
      <c r="T99" s="329"/>
      <c r="U99" s="27"/>
      <c r="V99" s="28"/>
      <c r="Z99" s="327" t="s">
        <v>47</v>
      </c>
      <c r="AA99" s="327"/>
      <c r="AB99" s="327"/>
      <c r="AC99" s="327"/>
      <c r="AD99" s="327"/>
      <c r="AE99" s="327"/>
      <c r="AF99" s="327"/>
      <c r="AG99" s="327"/>
      <c r="AH99" s="327"/>
      <c r="AI99" s="327"/>
      <c r="AJ99" s="327"/>
      <c r="AK99" s="327"/>
      <c r="AL99" s="254"/>
      <c r="AM99" s="27"/>
      <c r="AN99" s="28"/>
    </row>
    <row r="100" spans="1:43" s="80" customFormat="1" ht="11.25" customHeight="1" x14ac:dyDescent="0.25">
      <c r="B100" s="254"/>
      <c r="C100" s="27"/>
      <c r="D100" s="28"/>
      <c r="E100" s="329"/>
      <c r="F100" s="329"/>
      <c r="G100" s="329"/>
      <c r="H100" s="329"/>
      <c r="I100" s="329"/>
      <c r="J100" s="329"/>
      <c r="K100" s="329"/>
      <c r="L100" s="329"/>
      <c r="M100" s="329"/>
      <c r="N100" s="329"/>
      <c r="O100" s="329"/>
      <c r="P100" s="329"/>
      <c r="Q100" s="329"/>
      <c r="R100" s="329"/>
      <c r="S100" s="329"/>
      <c r="T100" s="329"/>
      <c r="U100" s="27"/>
      <c r="V100" s="28"/>
      <c r="W100" s="80" t="s">
        <v>242</v>
      </c>
      <c r="AB100" s="89" t="s">
        <v>9</v>
      </c>
      <c r="AC100" s="89"/>
      <c r="AD100" s="89"/>
      <c r="AE100" s="89"/>
      <c r="AF100" s="89"/>
      <c r="AG100" s="89"/>
      <c r="AH100" s="89"/>
      <c r="AI100" s="89"/>
      <c r="AJ100" s="89"/>
      <c r="AK100" s="89"/>
      <c r="AL100" s="254" t="s">
        <v>260</v>
      </c>
      <c r="AM100" s="27"/>
      <c r="AN100" s="28"/>
    </row>
    <row r="101" spans="1:43" s="80" customFormat="1" ht="6" customHeight="1" x14ac:dyDescent="0.25">
      <c r="A101" s="36"/>
      <c r="B101" s="111"/>
      <c r="C101" s="37"/>
      <c r="D101" s="38"/>
      <c r="E101" s="36"/>
      <c r="F101" s="36"/>
      <c r="G101" s="36"/>
      <c r="H101" s="36"/>
      <c r="I101" s="36"/>
      <c r="J101" s="36"/>
      <c r="K101" s="36"/>
      <c r="L101" s="36"/>
      <c r="M101" s="36"/>
      <c r="N101" s="36"/>
      <c r="O101" s="36"/>
      <c r="P101" s="36"/>
      <c r="Q101" s="36"/>
      <c r="R101" s="36"/>
      <c r="S101" s="36"/>
      <c r="T101" s="36"/>
      <c r="U101" s="37"/>
      <c r="V101" s="38"/>
      <c r="W101" s="36"/>
      <c r="X101" s="36"/>
      <c r="Y101" s="36"/>
      <c r="Z101" s="36"/>
      <c r="AA101" s="36"/>
      <c r="AB101" s="36"/>
      <c r="AC101" s="36"/>
      <c r="AD101" s="36"/>
      <c r="AE101" s="36"/>
      <c r="AF101" s="36"/>
      <c r="AG101" s="36"/>
      <c r="AH101" s="36"/>
      <c r="AI101" s="36"/>
      <c r="AJ101" s="36"/>
      <c r="AK101" s="36"/>
      <c r="AL101" s="111"/>
      <c r="AM101" s="37"/>
      <c r="AN101" s="38"/>
      <c r="AO101" s="36"/>
      <c r="AP101" s="36"/>
      <c r="AQ101" s="36"/>
    </row>
    <row r="102" spans="1:43" ht="6" customHeight="1" x14ac:dyDescent="0.25">
      <c r="A102" s="46"/>
      <c r="B102" s="261"/>
      <c r="C102" s="47"/>
      <c r="D102" s="48"/>
      <c r="E102" s="46"/>
      <c r="F102" s="46"/>
      <c r="G102" s="46"/>
      <c r="H102" s="46"/>
      <c r="I102" s="46"/>
      <c r="J102" s="46"/>
      <c r="K102" s="46"/>
      <c r="L102" s="46"/>
      <c r="M102" s="46"/>
      <c r="N102" s="46"/>
      <c r="O102" s="46"/>
      <c r="P102" s="46"/>
      <c r="Q102" s="46"/>
      <c r="R102" s="46"/>
      <c r="S102" s="46"/>
      <c r="T102" s="46"/>
      <c r="U102" s="47"/>
      <c r="V102" s="48"/>
      <c r="W102" s="46"/>
      <c r="X102" s="46"/>
      <c r="Y102" s="46"/>
      <c r="Z102" s="46"/>
      <c r="AA102" s="46"/>
      <c r="AB102" s="46"/>
      <c r="AC102" s="46"/>
      <c r="AD102" s="46"/>
      <c r="AE102" s="46"/>
      <c r="AF102" s="46"/>
      <c r="AG102" s="46"/>
      <c r="AH102" s="46"/>
      <c r="AI102" s="46"/>
      <c r="AJ102" s="46"/>
      <c r="AK102" s="46"/>
      <c r="AL102" s="163"/>
      <c r="AM102" s="47"/>
      <c r="AN102" s="48"/>
      <c r="AO102" s="46"/>
      <c r="AP102" s="46"/>
      <c r="AQ102" s="46"/>
    </row>
    <row r="103" spans="1:43" ht="11.25" customHeight="1" x14ac:dyDescent="0.25">
      <c r="A103" s="80"/>
      <c r="B103" s="254">
        <v>109</v>
      </c>
      <c r="C103" s="27"/>
      <c r="D103" s="28"/>
      <c r="E103" s="329" t="str">
        <f ca="1">VLOOKUP(INDIRECT(ADDRESS(ROW(),COLUMN()-3)),INDIRECT("translations[[Question Num]:["&amp; Language_Selected &amp;"]]"),MATCH(Language_Selected,Language_Options,0)+1,FALSE)</f>
        <v>Quel type de toilettes les membres de votre ménage utilisent-ils habituellement ?
S'IL N'EST PAS POSSIBLE DE DÉTERMINER LE TYPE DE TOILETTES, DEMANDEZ LA PERMISSION DE VOIR L'INSTALLATION.</v>
      </c>
      <c r="F103" s="329"/>
      <c r="G103" s="329"/>
      <c r="H103" s="329"/>
      <c r="I103" s="329"/>
      <c r="J103" s="329"/>
      <c r="K103" s="329"/>
      <c r="L103" s="329"/>
      <c r="M103" s="329"/>
      <c r="N103" s="329"/>
      <c r="O103" s="329"/>
      <c r="P103" s="329"/>
      <c r="Q103" s="329"/>
      <c r="R103" s="329"/>
      <c r="S103" s="329"/>
      <c r="T103" s="329"/>
      <c r="U103" s="164"/>
      <c r="V103" s="28"/>
      <c r="W103" s="52" t="s">
        <v>261</v>
      </c>
      <c r="X103" s="80"/>
      <c r="Y103" s="80"/>
      <c r="Z103" s="80"/>
      <c r="AA103" s="80"/>
      <c r="AB103" s="80"/>
      <c r="AC103" s="80"/>
      <c r="AD103" s="80"/>
      <c r="AE103" s="80"/>
      <c r="AF103" s="80"/>
      <c r="AG103" s="80"/>
      <c r="AH103" s="80"/>
      <c r="AI103" s="80"/>
      <c r="AJ103" s="80"/>
      <c r="AK103" s="80"/>
      <c r="AL103" s="67"/>
      <c r="AM103" s="27"/>
      <c r="AN103" s="28"/>
      <c r="AO103" s="80"/>
      <c r="AP103" s="80"/>
      <c r="AQ103" s="80"/>
    </row>
    <row r="104" spans="1:43" ht="11.25" customHeight="1" x14ac:dyDescent="0.25">
      <c r="A104" s="80"/>
      <c r="B104" s="254"/>
      <c r="C104" s="27"/>
      <c r="D104" s="28"/>
      <c r="E104" s="329"/>
      <c r="F104" s="329"/>
      <c r="G104" s="329"/>
      <c r="H104" s="329"/>
      <c r="I104" s="329"/>
      <c r="J104" s="329"/>
      <c r="K104" s="329"/>
      <c r="L104" s="329"/>
      <c r="M104" s="329"/>
      <c r="N104" s="329"/>
      <c r="O104" s="329"/>
      <c r="P104" s="329"/>
      <c r="Q104" s="329"/>
      <c r="R104" s="329"/>
      <c r="S104" s="329"/>
      <c r="T104" s="329"/>
      <c r="U104" s="164"/>
      <c r="V104" s="28"/>
      <c r="W104" s="52"/>
      <c r="X104" s="80" t="s">
        <v>262</v>
      </c>
      <c r="Y104" s="80"/>
      <c r="Z104" s="80"/>
      <c r="AA104" s="80"/>
      <c r="AB104" s="80"/>
      <c r="AC104" s="80"/>
      <c r="AD104" s="80"/>
      <c r="AE104" s="80"/>
      <c r="AF104" s="80"/>
      <c r="AG104" s="80"/>
      <c r="AH104" s="80"/>
      <c r="AI104" s="80"/>
      <c r="AJ104" s="80"/>
      <c r="AK104" s="80"/>
      <c r="AL104" s="67"/>
      <c r="AM104" s="27"/>
      <c r="AN104" s="28"/>
      <c r="AO104" s="80"/>
      <c r="AP104" s="80"/>
      <c r="AQ104" s="80"/>
    </row>
    <row r="105" spans="1:43" x14ac:dyDescent="0.25">
      <c r="A105" s="80"/>
      <c r="B105" s="96" t="s">
        <v>263</v>
      </c>
      <c r="C105" s="27"/>
      <c r="D105" s="28"/>
      <c r="E105" s="329"/>
      <c r="F105" s="329"/>
      <c r="G105" s="329"/>
      <c r="H105" s="329"/>
      <c r="I105" s="329"/>
      <c r="J105" s="329"/>
      <c r="K105" s="329"/>
      <c r="L105" s="329"/>
      <c r="M105" s="329"/>
      <c r="N105" s="329"/>
      <c r="O105" s="329"/>
      <c r="P105" s="329"/>
      <c r="Q105" s="329"/>
      <c r="R105" s="329"/>
      <c r="S105" s="329"/>
      <c r="T105" s="329"/>
      <c r="U105" s="164"/>
      <c r="V105" s="28"/>
      <c r="W105" s="80"/>
      <c r="X105" s="80"/>
      <c r="Y105" s="80" t="s">
        <v>264</v>
      </c>
      <c r="Z105" s="80"/>
      <c r="AA105" s="80"/>
      <c r="AB105" s="80"/>
      <c r="AC105" s="80"/>
      <c r="AD105" s="80"/>
      <c r="AE105" s="80"/>
      <c r="AF105" s="80"/>
      <c r="AH105" s="89" t="s">
        <v>9</v>
      </c>
      <c r="AI105" s="89"/>
      <c r="AJ105" s="89"/>
      <c r="AK105" s="89"/>
      <c r="AL105" s="67" t="s">
        <v>192</v>
      </c>
      <c r="AM105" s="27"/>
      <c r="AN105" s="28"/>
      <c r="AO105" s="80"/>
      <c r="AP105" s="80"/>
      <c r="AQ105" s="80"/>
    </row>
    <row r="106" spans="1:43" x14ac:dyDescent="0.25">
      <c r="A106" s="80"/>
      <c r="B106" s="254"/>
      <c r="C106" s="27"/>
      <c r="D106" s="28"/>
      <c r="E106" s="329"/>
      <c r="F106" s="329"/>
      <c r="G106" s="329"/>
      <c r="H106" s="329"/>
      <c r="I106" s="329"/>
      <c r="J106" s="329"/>
      <c r="K106" s="329"/>
      <c r="L106" s="329"/>
      <c r="M106" s="329"/>
      <c r="N106" s="329"/>
      <c r="O106" s="329"/>
      <c r="P106" s="329"/>
      <c r="Q106" s="329"/>
      <c r="R106" s="329"/>
      <c r="S106" s="329"/>
      <c r="T106" s="329"/>
      <c r="U106" s="164"/>
      <c r="V106" s="28"/>
      <c r="W106" s="80"/>
      <c r="X106" s="80"/>
      <c r="Y106" s="80" t="s">
        <v>265</v>
      </c>
      <c r="Z106" s="80"/>
      <c r="AA106" s="80"/>
      <c r="AB106" s="80"/>
      <c r="AC106" s="80"/>
      <c r="AD106" s="80"/>
      <c r="AE106" s="80"/>
      <c r="AF106" s="89"/>
      <c r="AH106" s="89" t="s">
        <v>9</v>
      </c>
      <c r="AI106" s="89"/>
      <c r="AJ106" s="89"/>
      <c r="AK106" s="89"/>
      <c r="AL106" s="67" t="s">
        <v>193</v>
      </c>
      <c r="AM106" s="27"/>
      <c r="AN106" s="28"/>
      <c r="AO106" s="80"/>
      <c r="AP106" s="80"/>
      <c r="AQ106" s="80"/>
    </row>
    <row r="107" spans="1:43" x14ac:dyDescent="0.25">
      <c r="A107" s="80"/>
      <c r="B107" s="254"/>
      <c r="C107" s="27"/>
      <c r="D107" s="28"/>
      <c r="E107" s="329"/>
      <c r="F107" s="329"/>
      <c r="G107" s="329"/>
      <c r="H107" s="329"/>
      <c r="I107" s="329"/>
      <c r="J107" s="329"/>
      <c r="K107" s="329"/>
      <c r="L107" s="329"/>
      <c r="M107" s="329"/>
      <c r="N107" s="329"/>
      <c r="O107" s="329"/>
      <c r="P107" s="329"/>
      <c r="Q107" s="329"/>
      <c r="R107" s="329"/>
      <c r="S107" s="329"/>
      <c r="T107" s="329"/>
      <c r="U107" s="164"/>
      <c r="V107" s="28"/>
      <c r="W107" s="80"/>
      <c r="X107" s="80"/>
      <c r="Y107" s="80" t="s">
        <v>266</v>
      </c>
      <c r="Z107" s="80"/>
      <c r="AA107" s="80"/>
      <c r="AB107" s="80"/>
      <c r="AC107" s="80"/>
      <c r="AD107" s="80"/>
      <c r="AF107" s="89"/>
      <c r="AG107" s="89"/>
      <c r="AH107" s="89" t="s">
        <v>9</v>
      </c>
      <c r="AI107" s="89"/>
      <c r="AJ107" s="89"/>
      <c r="AK107" s="89"/>
      <c r="AL107" s="67" t="s">
        <v>194</v>
      </c>
      <c r="AM107" s="27"/>
      <c r="AN107" s="28"/>
      <c r="AO107" s="80"/>
      <c r="AP107" s="80"/>
      <c r="AQ107" s="80"/>
    </row>
    <row r="108" spans="1:43" x14ac:dyDescent="0.25">
      <c r="A108" s="80"/>
      <c r="B108" s="254"/>
      <c r="C108" s="27"/>
      <c r="D108" s="28"/>
      <c r="E108" s="329"/>
      <c r="F108" s="329"/>
      <c r="G108" s="329"/>
      <c r="H108" s="329"/>
      <c r="I108" s="329"/>
      <c r="J108" s="329"/>
      <c r="K108" s="329"/>
      <c r="L108" s="329"/>
      <c r="M108" s="329"/>
      <c r="N108" s="329"/>
      <c r="O108" s="329"/>
      <c r="P108" s="329"/>
      <c r="Q108" s="329"/>
      <c r="R108" s="329"/>
      <c r="S108" s="329"/>
      <c r="T108" s="329"/>
      <c r="U108" s="164"/>
      <c r="V108" s="28"/>
      <c r="W108" s="80"/>
      <c r="X108" s="80"/>
      <c r="Y108" s="80" t="s">
        <v>267</v>
      </c>
      <c r="Z108" s="80"/>
      <c r="AA108" s="80"/>
      <c r="AB108" s="80"/>
      <c r="AC108" s="80"/>
      <c r="AD108" s="80"/>
      <c r="AE108" s="80"/>
      <c r="AF108" s="80"/>
      <c r="AH108" s="89"/>
      <c r="AI108" s="89" t="s">
        <v>9</v>
      </c>
      <c r="AJ108" s="89"/>
      <c r="AK108" s="89"/>
      <c r="AL108" s="67" t="s">
        <v>195</v>
      </c>
      <c r="AM108" s="27"/>
      <c r="AN108" s="28"/>
      <c r="AO108" s="80"/>
      <c r="AP108" s="80"/>
      <c r="AQ108" s="80"/>
    </row>
    <row r="109" spans="1:43" ht="11.25" customHeight="1" x14ac:dyDescent="0.25">
      <c r="A109" s="80"/>
      <c r="B109" s="254"/>
      <c r="C109" s="27"/>
      <c r="D109" s="28"/>
      <c r="E109" s="329"/>
      <c r="F109" s="329"/>
      <c r="G109" s="329"/>
      <c r="H109" s="329"/>
      <c r="I109" s="329"/>
      <c r="J109" s="329"/>
      <c r="K109" s="329"/>
      <c r="L109" s="329"/>
      <c r="M109" s="329"/>
      <c r="N109" s="329"/>
      <c r="O109" s="329"/>
      <c r="P109" s="329"/>
      <c r="Q109" s="329"/>
      <c r="R109" s="329"/>
      <c r="S109" s="329"/>
      <c r="T109" s="329"/>
      <c r="U109" s="164"/>
      <c r="V109" s="28"/>
      <c r="W109" s="80"/>
      <c r="X109" s="80"/>
      <c r="Y109" s="80" t="s">
        <v>268</v>
      </c>
      <c r="Z109" s="80"/>
      <c r="AA109" s="80"/>
      <c r="AB109" s="80"/>
      <c r="AC109" s="80"/>
      <c r="AD109" s="80"/>
      <c r="AF109" s="89" t="s">
        <v>9</v>
      </c>
      <c r="AG109" s="138"/>
      <c r="AH109" s="89"/>
      <c r="AI109" s="89"/>
      <c r="AJ109" s="89"/>
      <c r="AK109" s="89"/>
      <c r="AL109" s="67" t="s">
        <v>196</v>
      </c>
      <c r="AM109" s="27"/>
      <c r="AN109" s="28"/>
      <c r="AO109" s="80"/>
      <c r="AP109" s="80"/>
      <c r="AQ109" s="80"/>
    </row>
    <row r="110" spans="1:43" x14ac:dyDescent="0.25">
      <c r="A110" s="80"/>
      <c r="B110" s="254"/>
      <c r="C110" s="27"/>
      <c r="D110" s="28"/>
      <c r="E110" s="329"/>
      <c r="F110" s="329"/>
      <c r="G110" s="329"/>
      <c r="H110" s="329"/>
      <c r="I110" s="329"/>
      <c r="J110" s="329"/>
      <c r="K110" s="329"/>
      <c r="L110" s="329"/>
      <c r="M110" s="329"/>
      <c r="N110" s="329"/>
      <c r="O110" s="329"/>
      <c r="P110" s="329"/>
      <c r="Q110" s="329"/>
      <c r="R110" s="329"/>
      <c r="S110" s="329"/>
      <c r="T110" s="329"/>
      <c r="U110" s="164"/>
      <c r="V110" s="28"/>
      <c r="W110" s="52" t="s">
        <v>269</v>
      </c>
      <c r="X110" s="80"/>
      <c r="Y110" s="80"/>
      <c r="Z110" s="80"/>
      <c r="AA110" s="80"/>
      <c r="AB110" s="80"/>
      <c r="AC110" s="80"/>
      <c r="AD110" s="80"/>
      <c r="AE110" s="80"/>
      <c r="AF110" s="80"/>
      <c r="AG110" s="80"/>
      <c r="AH110" s="80"/>
      <c r="AI110" s="80"/>
      <c r="AJ110" s="80"/>
      <c r="AK110" s="80"/>
      <c r="AL110" s="67"/>
      <c r="AM110" s="27"/>
      <c r="AN110" s="28"/>
      <c r="AO110" s="80"/>
      <c r="AP110" s="80"/>
      <c r="AQ110" s="80"/>
    </row>
    <row r="111" spans="1:43" x14ac:dyDescent="0.25">
      <c r="A111" s="80"/>
      <c r="B111" s="254"/>
      <c r="C111" s="27"/>
      <c r="D111" s="28"/>
      <c r="E111" s="329"/>
      <c r="F111" s="329"/>
      <c r="G111" s="329"/>
      <c r="H111" s="329"/>
      <c r="I111" s="329"/>
      <c r="J111" s="329"/>
      <c r="K111" s="329"/>
      <c r="L111" s="329"/>
      <c r="M111" s="329"/>
      <c r="N111" s="329"/>
      <c r="O111" s="329"/>
      <c r="P111" s="329"/>
      <c r="Q111" s="329"/>
      <c r="R111" s="329"/>
      <c r="S111" s="329"/>
      <c r="T111" s="329"/>
      <c r="U111" s="164"/>
      <c r="V111" s="28"/>
      <c r="W111" s="52"/>
      <c r="X111" s="80" t="s">
        <v>270</v>
      </c>
      <c r="Y111" s="80"/>
      <c r="Z111" s="80"/>
      <c r="AA111" s="80"/>
      <c r="AB111" s="80"/>
      <c r="AC111" s="80"/>
      <c r="AD111" s="80"/>
      <c r="AE111" s="80"/>
      <c r="AF111" s="80"/>
      <c r="AG111" s="80"/>
      <c r="AH111" s="80"/>
      <c r="AI111" s="80"/>
      <c r="AJ111" s="80"/>
      <c r="AK111" s="80"/>
      <c r="AL111" s="67"/>
      <c r="AM111" s="27"/>
      <c r="AN111" s="28"/>
      <c r="AO111" s="80"/>
      <c r="AP111" s="80"/>
      <c r="AQ111" s="80"/>
    </row>
    <row r="112" spans="1:43" x14ac:dyDescent="0.25">
      <c r="A112" s="80"/>
      <c r="B112" s="254"/>
      <c r="C112" s="27"/>
      <c r="D112" s="28"/>
      <c r="E112" s="329"/>
      <c r="F112" s="329"/>
      <c r="G112" s="329"/>
      <c r="H112" s="329"/>
      <c r="I112" s="329"/>
      <c r="J112" s="329"/>
      <c r="K112" s="329"/>
      <c r="L112" s="329"/>
      <c r="M112" s="329"/>
      <c r="N112" s="329"/>
      <c r="O112" s="329"/>
      <c r="P112" s="329"/>
      <c r="Q112" s="329"/>
      <c r="R112" s="329"/>
      <c r="S112" s="329"/>
      <c r="T112" s="329"/>
      <c r="U112" s="164"/>
      <c r="V112" s="28"/>
      <c r="W112" s="80"/>
      <c r="X112" s="80"/>
      <c r="Y112" s="80" t="s">
        <v>271</v>
      </c>
      <c r="Z112" s="80"/>
      <c r="AA112" s="80"/>
      <c r="AB112" s="80"/>
      <c r="AC112" s="80"/>
      <c r="AD112" s="138" t="s">
        <v>9</v>
      </c>
      <c r="AE112" s="89"/>
      <c r="AF112" s="89"/>
      <c r="AG112" s="89"/>
      <c r="AH112" s="89"/>
      <c r="AI112" s="89"/>
      <c r="AJ112" s="89"/>
      <c r="AK112" s="89"/>
      <c r="AL112" s="67" t="s">
        <v>210</v>
      </c>
      <c r="AM112" s="27"/>
      <c r="AN112" s="28"/>
      <c r="AO112" s="80"/>
      <c r="AP112" s="80"/>
      <c r="AQ112" s="80"/>
    </row>
    <row r="113" spans="1:43" x14ac:dyDescent="0.25">
      <c r="A113" s="80"/>
      <c r="B113" s="254"/>
      <c r="C113" s="27"/>
      <c r="D113" s="28"/>
      <c r="E113" s="329"/>
      <c r="F113" s="329"/>
      <c r="G113" s="329"/>
      <c r="H113" s="329"/>
      <c r="I113" s="329"/>
      <c r="J113" s="329"/>
      <c r="K113" s="329"/>
      <c r="L113" s="329"/>
      <c r="M113" s="329"/>
      <c r="N113" s="329"/>
      <c r="O113" s="329"/>
      <c r="P113" s="329"/>
      <c r="Q113" s="329"/>
      <c r="R113" s="329"/>
      <c r="S113" s="329"/>
      <c r="T113" s="329"/>
      <c r="U113" s="164"/>
      <c r="V113" s="28"/>
      <c r="W113" s="80"/>
      <c r="X113" s="80" t="s">
        <v>272</v>
      </c>
      <c r="Y113" s="80"/>
      <c r="Z113" s="80"/>
      <c r="AA113" s="80"/>
      <c r="AB113" s="80"/>
      <c r="AC113" s="80"/>
      <c r="AD113" s="80"/>
      <c r="AE113" s="80"/>
      <c r="AF113" s="89"/>
      <c r="AG113" s="89"/>
      <c r="AH113" s="89"/>
      <c r="AJ113" s="89" t="s">
        <v>9</v>
      </c>
      <c r="AK113" s="89"/>
      <c r="AL113" s="67" t="s">
        <v>273</v>
      </c>
      <c r="AM113" s="27"/>
      <c r="AN113" s="28"/>
      <c r="AO113" s="80"/>
      <c r="AP113" s="80"/>
      <c r="AQ113" s="80"/>
    </row>
    <row r="114" spans="1:43" x14ac:dyDescent="0.25">
      <c r="A114" s="80"/>
      <c r="B114" s="254"/>
      <c r="C114" s="27"/>
      <c r="D114" s="28"/>
      <c r="E114" s="329"/>
      <c r="F114" s="329"/>
      <c r="G114" s="329"/>
      <c r="H114" s="329"/>
      <c r="I114" s="329"/>
      <c r="J114" s="329"/>
      <c r="K114" s="329"/>
      <c r="L114" s="329"/>
      <c r="M114" s="329"/>
      <c r="N114" s="329"/>
      <c r="O114" s="329"/>
      <c r="P114" s="329"/>
      <c r="Q114" s="329"/>
      <c r="R114" s="329"/>
      <c r="S114" s="329"/>
      <c r="T114" s="329"/>
      <c r="U114" s="164"/>
      <c r="V114" s="28"/>
      <c r="W114" s="80"/>
      <c r="X114" s="80" t="s">
        <v>274</v>
      </c>
      <c r="Y114" s="80"/>
      <c r="Z114" s="80"/>
      <c r="AA114" s="80"/>
      <c r="AB114" s="80"/>
      <c r="AC114" s="80"/>
      <c r="AD114" s="80"/>
      <c r="AE114" s="80"/>
      <c r="AF114" s="89"/>
      <c r="AG114" s="89"/>
      <c r="AH114" s="89"/>
      <c r="AI114" s="89"/>
      <c r="AJ114" s="89"/>
      <c r="AK114" s="89"/>
      <c r="AL114" s="67"/>
      <c r="AM114" s="27"/>
      <c r="AN114" s="28"/>
      <c r="AO114" s="80"/>
      <c r="AP114" s="80"/>
      <c r="AQ114" s="80"/>
    </row>
    <row r="115" spans="1:43" x14ac:dyDescent="0.25">
      <c r="A115" s="80"/>
      <c r="B115" s="254"/>
      <c r="C115" s="27"/>
      <c r="D115" s="28"/>
      <c r="E115" s="329"/>
      <c r="F115" s="329"/>
      <c r="G115" s="329"/>
      <c r="H115" s="329"/>
      <c r="I115" s="329"/>
      <c r="J115" s="329"/>
      <c r="K115" s="329"/>
      <c r="L115" s="329"/>
      <c r="M115" s="329"/>
      <c r="N115" s="329"/>
      <c r="O115" s="329"/>
      <c r="P115" s="329"/>
      <c r="Q115" s="329"/>
      <c r="R115" s="329"/>
      <c r="S115" s="329"/>
      <c r="T115" s="329"/>
      <c r="U115" s="164"/>
      <c r="V115" s="28"/>
      <c r="W115" s="80"/>
      <c r="X115" s="80"/>
      <c r="Y115" s="80" t="s">
        <v>275</v>
      </c>
      <c r="Z115" s="80"/>
      <c r="AA115" s="80"/>
      <c r="AB115" s="80"/>
      <c r="AC115" s="80"/>
      <c r="AD115" s="138" t="s">
        <v>9</v>
      </c>
      <c r="AE115" s="89"/>
      <c r="AF115" s="89"/>
      <c r="AG115" s="89"/>
      <c r="AH115" s="89"/>
      <c r="AI115" s="89"/>
      <c r="AJ115" s="138"/>
      <c r="AK115" s="89"/>
      <c r="AL115" s="67" t="s">
        <v>276</v>
      </c>
      <c r="AM115" s="27"/>
      <c r="AN115" s="28"/>
      <c r="AO115" s="80"/>
      <c r="AP115" s="80"/>
      <c r="AQ115" s="80"/>
    </row>
    <row r="116" spans="1:43" x14ac:dyDescent="0.25">
      <c r="A116" s="80"/>
      <c r="B116" s="254"/>
      <c r="C116" s="27"/>
      <c r="D116" s="28"/>
      <c r="E116" s="329"/>
      <c r="F116" s="329"/>
      <c r="G116" s="329"/>
      <c r="H116" s="329"/>
      <c r="I116" s="329"/>
      <c r="J116" s="329"/>
      <c r="K116" s="329"/>
      <c r="L116" s="329"/>
      <c r="M116" s="329"/>
      <c r="N116" s="329"/>
      <c r="O116" s="329"/>
      <c r="P116" s="329"/>
      <c r="Q116" s="329"/>
      <c r="R116" s="329"/>
      <c r="S116" s="329"/>
      <c r="T116" s="329"/>
      <c r="U116" s="164"/>
      <c r="V116" s="28"/>
      <c r="W116" s="80"/>
      <c r="X116" s="80"/>
      <c r="Y116" s="80"/>
      <c r="Z116" s="80"/>
      <c r="AA116" s="80"/>
      <c r="AC116" s="89"/>
      <c r="AD116" s="138"/>
      <c r="AE116" s="89"/>
      <c r="AF116" s="89"/>
      <c r="AG116" s="89"/>
      <c r="AH116" s="89"/>
      <c r="AI116" s="89"/>
      <c r="AJ116" s="89"/>
      <c r="AK116" s="89"/>
      <c r="AL116" s="67"/>
      <c r="AM116" s="27"/>
      <c r="AN116" s="28"/>
      <c r="AO116" s="80"/>
      <c r="AP116" s="80"/>
      <c r="AQ116" s="80"/>
    </row>
    <row r="117" spans="1:43" x14ac:dyDescent="0.25">
      <c r="A117" s="80"/>
      <c r="B117" s="254"/>
      <c r="C117" s="27"/>
      <c r="D117" s="28"/>
      <c r="E117" s="329"/>
      <c r="F117" s="329"/>
      <c r="G117" s="329"/>
      <c r="H117" s="329"/>
      <c r="I117" s="329"/>
      <c r="J117" s="329"/>
      <c r="K117" s="329"/>
      <c r="L117" s="329"/>
      <c r="M117" s="329"/>
      <c r="N117" s="329"/>
      <c r="O117" s="329"/>
      <c r="P117" s="329"/>
      <c r="Q117" s="329"/>
      <c r="R117" s="329"/>
      <c r="S117" s="329"/>
      <c r="T117" s="329"/>
      <c r="U117" s="164"/>
      <c r="V117" s="28"/>
      <c r="W117" s="80" t="s">
        <v>277</v>
      </c>
      <c r="X117" s="80"/>
      <c r="Y117" s="80"/>
      <c r="Z117" s="80"/>
      <c r="AA117" s="80"/>
      <c r="AB117" s="80"/>
      <c r="AC117" s="80"/>
      <c r="AD117" s="89"/>
      <c r="AE117" s="89"/>
      <c r="AG117" s="89" t="s">
        <v>9</v>
      </c>
      <c r="AH117" s="89"/>
      <c r="AI117" s="89"/>
      <c r="AJ117" s="89"/>
      <c r="AK117" s="89"/>
      <c r="AL117" s="67" t="s">
        <v>213</v>
      </c>
      <c r="AM117" s="27"/>
      <c r="AN117" s="28"/>
      <c r="AO117" s="80"/>
      <c r="AP117" s="80"/>
      <c r="AQ117" s="80"/>
    </row>
    <row r="118" spans="1:43" x14ac:dyDescent="0.25">
      <c r="A118" s="80"/>
      <c r="B118" s="254"/>
      <c r="C118" s="27"/>
      <c r="D118" s="28"/>
      <c r="E118" s="329"/>
      <c r="F118" s="329"/>
      <c r="G118" s="329"/>
      <c r="H118" s="329"/>
      <c r="I118" s="329"/>
      <c r="J118" s="329"/>
      <c r="K118" s="329"/>
      <c r="L118" s="329"/>
      <c r="M118" s="329"/>
      <c r="N118" s="329"/>
      <c r="O118" s="329"/>
      <c r="P118" s="329"/>
      <c r="Q118" s="329"/>
      <c r="R118" s="329"/>
      <c r="S118" s="329"/>
      <c r="T118" s="329"/>
      <c r="U118" s="164"/>
      <c r="V118" s="28"/>
      <c r="W118" s="80" t="s">
        <v>278</v>
      </c>
      <c r="X118" s="80"/>
      <c r="Y118" s="80"/>
      <c r="Z118" s="80"/>
      <c r="AA118" s="80"/>
      <c r="AB118" s="138" t="s">
        <v>9</v>
      </c>
      <c r="AC118" s="89"/>
      <c r="AD118" s="89"/>
      <c r="AE118" s="138"/>
      <c r="AF118" s="89"/>
      <c r="AG118" s="89"/>
      <c r="AH118" s="89"/>
      <c r="AI118" s="89"/>
      <c r="AJ118" s="89"/>
      <c r="AK118" s="89"/>
      <c r="AL118" s="67" t="s">
        <v>218</v>
      </c>
      <c r="AM118" s="27"/>
      <c r="AN118" s="28"/>
      <c r="AO118" s="80"/>
      <c r="AP118" s="80"/>
      <c r="AQ118" s="80"/>
    </row>
    <row r="119" spans="1:43" x14ac:dyDescent="0.25">
      <c r="A119" s="80"/>
      <c r="B119" s="254"/>
      <c r="C119" s="27"/>
      <c r="D119" s="28"/>
      <c r="E119" s="329"/>
      <c r="F119" s="329"/>
      <c r="G119" s="329"/>
      <c r="H119" s="329"/>
      <c r="I119" s="329"/>
      <c r="J119" s="329"/>
      <c r="K119" s="329"/>
      <c r="L119" s="329"/>
      <c r="M119" s="329"/>
      <c r="N119" s="329"/>
      <c r="O119" s="329"/>
      <c r="P119" s="329"/>
      <c r="Q119" s="329"/>
      <c r="R119" s="329"/>
      <c r="S119" s="329"/>
      <c r="T119" s="329"/>
      <c r="U119" s="164"/>
      <c r="V119" s="28"/>
      <c r="W119" s="80" t="s">
        <v>279</v>
      </c>
      <c r="X119" s="80"/>
      <c r="Y119" s="80"/>
      <c r="Z119" s="80"/>
      <c r="AA119" s="80"/>
      <c r="AB119" s="80"/>
      <c r="AC119" s="80"/>
      <c r="AD119" s="80"/>
      <c r="AE119" s="80"/>
      <c r="AF119" s="80"/>
      <c r="AG119" s="80"/>
      <c r="AH119" s="80"/>
      <c r="AJ119" s="89" t="s">
        <v>9</v>
      </c>
      <c r="AK119" s="89"/>
      <c r="AL119" s="67" t="s">
        <v>222</v>
      </c>
      <c r="AM119" s="27"/>
      <c r="AN119" s="28"/>
      <c r="AO119" s="80"/>
      <c r="AP119" s="80"/>
      <c r="AQ119" s="80"/>
    </row>
    <row r="120" spans="1:43" x14ac:dyDescent="0.25">
      <c r="A120" s="80"/>
      <c r="B120" s="254"/>
      <c r="C120" s="27"/>
      <c r="D120" s="28"/>
      <c r="E120" s="329"/>
      <c r="F120" s="329"/>
      <c r="G120" s="329"/>
      <c r="H120" s="329"/>
      <c r="I120" s="329"/>
      <c r="J120" s="329"/>
      <c r="K120" s="329"/>
      <c r="L120" s="329"/>
      <c r="M120" s="329"/>
      <c r="N120" s="329"/>
      <c r="O120" s="329"/>
      <c r="P120" s="329"/>
      <c r="Q120" s="329"/>
      <c r="R120" s="329"/>
      <c r="S120" s="329"/>
      <c r="T120" s="329"/>
      <c r="U120" s="164"/>
      <c r="V120" s="28"/>
      <c r="W120" s="80" t="s">
        <v>280</v>
      </c>
      <c r="X120" s="80"/>
      <c r="Y120" s="80"/>
      <c r="Z120" s="80"/>
      <c r="AA120" s="80"/>
      <c r="AB120" s="80"/>
      <c r="AC120" s="80"/>
      <c r="AD120" s="80"/>
      <c r="AG120" s="89" t="s">
        <v>9</v>
      </c>
      <c r="AH120" s="89"/>
      <c r="AI120" s="89"/>
      <c r="AJ120" s="89"/>
      <c r="AK120" s="89"/>
      <c r="AL120" s="67" t="s">
        <v>224</v>
      </c>
      <c r="AM120" s="27"/>
      <c r="AN120" s="28"/>
      <c r="AO120" s="80"/>
      <c r="AP120" s="165">
        <v>117</v>
      </c>
      <c r="AQ120" s="80"/>
    </row>
    <row r="121" spans="1:43" x14ac:dyDescent="0.25">
      <c r="A121" s="80"/>
      <c r="B121" s="254"/>
      <c r="C121" s="27"/>
      <c r="D121" s="28"/>
      <c r="E121" s="329"/>
      <c r="F121" s="329"/>
      <c r="G121" s="329"/>
      <c r="H121" s="329"/>
      <c r="I121" s="329"/>
      <c r="J121" s="329"/>
      <c r="K121" s="329"/>
      <c r="L121" s="329"/>
      <c r="M121" s="329"/>
      <c r="N121" s="329"/>
      <c r="O121" s="329"/>
      <c r="P121" s="329"/>
      <c r="Q121" s="329"/>
      <c r="R121" s="329"/>
      <c r="S121" s="329"/>
      <c r="T121" s="329"/>
      <c r="U121" s="164"/>
      <c r="V121" s="28"/>
      <c r="W121" s="80"/>
      <c r="X121" s="80"/>
      <c r="Y121" s="80"/>
      <c r="Z121" s="80"/>
      <c r="AA121" s="80"/>
      <c r="AB121" s="80"/>
      <c r="AC121" s="80"/>
      <c r="AD121" s="80"/>
      <c r="AE121" s="80"/>
      <c r="AF121" s="80"/>
      <c r="AG121" s="80"/>
      <c r="AH121" s="80"/>
      <c r="AI121" s="80"/>
      <c r="AJ121" s="80"/>
      <c r="AK121" s="80"/>
      <c r="AL121" s="67"/>
      <c r="AM121" s="27"/>
      <c r="AN121" s="28"/>
      <c r="AO121" s="80"/>
      <c r="AP121" s="80"/>
      <c r="AQ121" s="80"/>
    </row>
    <row r="122" spans="1:43" x14ac:dyDescent="0.25">
      <c r="A122" s="80"/>
      <c r="B122" s="254"/>
      <c r="C122" s="27"/>
      <c r="D122" s="28"/>
      <c r="E122" s="329"/>
      <c r="F122" s="329"/>
      <c r="G122" s="329"/>
      <c r="H122" s="329"/>
      <c r="I122" s="329"/>
      <c r="J122" s="329"/>
      <c r="K122" s="329"/>
      <c r="L122" s="329"/>
      <c r="M122" s="329"/>
      <c r="N122" s="329"/>
      <c r="O122" s="329"/>
      <c r="P122" s="329"/>
      <c r="Q122" s="329"/>
      <c r="R122" s="329"/>
      <c r="S122" s="329"/>
      <c r="T122" s="329"/>
      <c r="U122" s="164"/>
      <c r="V122" s="28"/>
      <c r="W122" s="80" t="s">
        <v>45</v>
      </c>
      <c r="X122" s="80"/>
      <c r="Y122" s="80"/>
      <c r="Z122" s="80"/>
      <c r="AA122" s="80"/>
      <c r="AB122" s="80"/>
      <c r="AC122" s="80"/>
      <c r="AD122" s="80"/>
      <c r="AE122" s="80"/>
      <c r="AF122" s="80"/>
      <c r="AG122" s="80"/>
      <c r="AH122" s="80"/>
      <c r="AI122" s="80"/>
      <c r="AJ122" s="80"/>
      <c r="AK122" s="80"/>
      <c r="AL122" s="67" t="s">
        <v>234</v>
      </c>
      <c r="AM122" s="27"/>
      <c r="AN122" s="28"/>
      <c r="AO122" s="80"/>
      <c r="AP122" s="80"/>
      <c r="AQ122" s="80"/>
    </row>
    <row r="123" spans="1:43" x14ac:dyDescent="0.25">
      <c r="A123" s="80"/>
      <c r="B123" s="254"/>
      <c r="C123" s="27"/>
      <c r="D123" s="28"/>
      <c r="E123" s="329"/>
      <c r="F123" s="329"/>
      <c r="G123" s="329"/>
      <c r="H123" s="329"/>
      <c r="I123" s="329"/>
      <c r="J123" s="329"/>
      <c r="K123" s="329"/>
      <c r="L123" s="329"/>
      <c r="M123" s="329"/>
      <c r="N123" s="329"/>
      <c r="O123" s="329"/>
      <c r="P123" s="329"/>
      <c r="Q123" s="329"/>
      <c r="R123" s="329"/>
      <c r="S123" s="329"/>
      <c r="T123" s="329"/>
      <c r="U123" s="164"/>
      <c r="V123" s="28"/>
      <c r="W123" s="80"/>
      <c r="X123" s="80"/>
      <c r="Y123" s="80"/>
      <c r="Z123" s="327" t="s">
        <v>47</v>
      </c>
      <c r="AA123" s="327"/>
      <c r="AB123" s="327"/>
      <c r="AC123" s="327"/>
      <c r="AD123" s="327"/>
      <c r="AE123" s="327"/>
      <c r="AF123" s="327"/>
      <c r="AG123" s="327"/>
      <c r="AH123" s="327"/>
      <c r="AI123" s="327"/>
      <c r="AJ123" s="327"/>
      <c r="AK123" s="327"/>
      <c r="AL123" s="67"/>
      <c r="AM123" s="27"/>
      <c r="AN123" s="28"/>
      <c r="AO123" s="80"/>
      <c r="AP123" s="80"/>
      <c r="AQ123" s="80"/>
    </row>
    <row r="124" spans="1:43" ht="6" customHeight="1" x14ac:dyDescent="0.25">
      <c r="A124" s="36"/>
      <c r="B124" s="111"/>
      <c r="C124" s="37"/>
      <c r="D124" s="38"/>
      <c r="E124" s="36"/>
      <c r="F124" s="36"/>
      <c r="G124" s="36"/>
      <c r="H124" s="36"/>
      <c r="I124" s="36"/>
      <c r="J124" s="36"/>
      <c r="K124" s="36"/>
      <c r="L124" s="36"/>
      <c r="M124" s="36"/>
      <c r="N124" s="36"/>
      <c r="O124" s="36"/>
      <c r="P124" s="36"/>
      <c r="Q124" s="36"/>
      <c r="R124" s="36"/>
      <c r="S124" s="36"/>
      <c r="T124" s="36"/>
      <c r="U124" s="37"/>
      <c r="V124" s="38"/>
      <c r="W124" s="36"/>
      <c r="X124" s="36"/>
      <c r="Y124" s="36"/>
      <c r="Z124" s="36"/>
      <c r="AA124" s="36"/>
      <c r="AB124" s="36"/>
      <c r="AC124" s="36"/>
      <c r="AD124" s="36"/>
      <c r="AE124" s="36"/>
      <c r="AF124" s="36"/>
      <c r="AG124" s="36"/>
      <c r="AH124" s="36"/>
      <c r="AI124" s="36"/>
      <c r="AJ124" s="36"/>
      <c r="AK124" s="36"/>
      <c r="AL124" s="166"/>
      <c r="AM124" s="37"/>
      <c r="AN124" s="38"/>
      <c r="AO124" s="36"/>
      <c r="AP124" s="36"/>
      <c r="AQ124" s="36"/>
    </row>
    <row r="125" spans="1:43" ht="6" customHeight="1" x14ac:dyDescent="0.25">
      <c r="A125" s="46"/>
      <c r="B125" s="261"/>
      <c r="C125" s="47"/>
      <c r="D125" s="48"/>
      <c r="E125" s="46"/>
      <c r="F125" s="46"/>
      <c r="G125" s="46"/>
      <c r="H125" s="46"/>
      <c r="I125" s="46"/>
      <c r="J125" s="46"/>
      <c r="K125" s="46"/>
      <c r="L125" s="46"/>
      <c r="M125" s="46"/>
      <c r="N125" s="46"/>
      <c r="O125" s="46"/>
      <c r="P125" s="46"/>
      <c r="Q125" s="46"/>
      <c r="R125" s="46"/>
      <c r="S125" s="46"/>
      <c r="T125" s="46"/>
      <c r="U125" s="47"/>
      <c r="V125" s="48"/>
      <c r="W125" s="46"/>
      <c r="X125" s="46"/>
      <c r="Y125" s="46"/>
      <c r="Z125" s="46"/>
      <c r="AA125" s="46"/>
      <c r="AB125" s="46"/>
      <c r="AC125" s="46"/>
      <c r="AD125" s="46"/>
      <c r="AE125" s="46"/>
      <c r="AF125" s="46"/>
      <c r="AG125" s="46"/>
      <c r="AH125" s="46"/>
      <c r="AI125" s="46"/>
      <c r="AJ125" s="46"/>
      <c r="AK125" s="46"/>
      <c r="AL125" s="163"/>
      <c r="AM125" s="47"/>
      <c r="AN125" s="48"/>
      <c r="AO125" s="46"/>
      <c r="AP125" s="46"/>
      <c r="AQ125" s="46"/>
    </row>
    <row r="126" spans="1:43" ht="11.25" customHeight="1" x14ac:dyDescent="0.25">
      <c r="A126" s="80"/>
      <c r="B126" s="254">
        <v>110</v>
      </c>
      <c r="C126" s="27"/>
      <c r="D126" s="28"/>
      <c r="E126" s="329" t="str">
        <f ca="1">VLOOKUP(INDIRECT(ADDRESS(ROW(),COLUMN()-3)),INDIRECT("translations[[Question Num]:["&amp; Language_Selected &amp;"]]"),MATCH(Language_Selected,Language_Options,0)+1,FALSE)</f>
        <v>Partagez-vous ces toilettes avec d'autres ménages ?</v>
      </c>
      <c r="F126" s="329"/>
      <c r="G126" s="329"/>
      <c r="H126" s="329"/>
      <c r="I126" s="329"/>
      <c r="J126" s="329"/>
      <c r="K126" s="329"/>
      <c r="L126" s="329"/>
      <c r="M126" s="329"/>
      <c r="N126" s="329"/>
      <c r="O126" s="329"/>
      <c r="P126" s="329"/>
      <c r="Q126" s="329"/>
      <c r="R126" s="329"/>
      <c r="S126" s="329"/>
      <c r="T126" s="329"/>
      <c r="U126" s="164"/>
      <c r="V126" s="28"/>
      <c r="W126" s="80" t="s">
        <v>163</v>
      </c>
      <c r="X126" s="80"/>
      <c r="Y126" s="89" t="s">
        <v>9</v>
      </c>
      <c r="Z126" s="89"/>
      <c r="AA126" s="89"/>
      <c r="AB126" s="89"/>
      <c r="AC126" s="89"/>
      <c r="AD126" s="89"/>
      <c r="AE126" s="89"/>
      <c r="AF126" s="89"/>
      <c r="AG126" s="89"/>
      <c r="AH126" s="89"/>
      <c r="AI126" s="89"/>
      <c r="AJ126" s="89"/>
      <c r="AK126" s="89"/>
      <c r="AL126" s="139" t="s">
        <v>237</v>
      </c>
      <c r="AM126" s="27"/>
      <c r="AN126" s="28"/>
      <c r="AO126" s="80"/>
      <c r="AP126" s="80"/>
      <c r="AQ126" s="80"/>
    </row>
    <row r="127" spans="1:43" x14ac:dyDescent="0.25">
      <c r="A127" s="80"/>
      <c r="B127" s="254"/>
      <c r="C127" s="27"/>
      <c r="D127" s="28"/>
      <c r="E127" s="329"/>
      <c r="F127" s="329"/>
      <c r="G127" s="329"/>
      <c r="H127" s="329"/>
      <c r="I127" s="329"/>
      <c r="J127" s="329"/>
      <c r="K127" s="329"/>
      <c r="L127" s="329"/>
      <c r="M127" s="329"/>
      <c r="N127" s="329"/>
      <c r="O127" s="329"/>
      <c r="P127" s="329"/>
      <c r="Q127" s="329"/>
      <c r="R127" s="329"/>
      <c r="S127" s="329"/>
      <c r="T127" s="329"/>
      <c r="U127" s="164"/>
      <c r="V127" s="28"/>
      <c r="W127" s="80" t="s">
        <v>165</v>
      </c>
      <c r="X127" s="80"/>
      <c r="Y127" s="89" t="s">
        <v>9</v>
      </c>
      <c r="Z127" s="89"/>
      <c r="AA127" s="89"/>
      <c r="AB127" s="89"/>
      <c r="AC127" s="89"/>
      <c r="AD127" s="89"/>
      <c r="AE127" s="89"/>
      <c r="AF127" s="89"/>
      <c r="AG127" s="89"/>
      <c r="AH127" s="89"/>
      <c r="AI127" s="89"/>
      <c r="AJ127" s="89"/>
      <c r="AK127" s="89"/>
      <c r="AL127" s="139" t="s">
        <v>239</v>
      </c>
      <c r="AM127" s="27"/>
      <c r="AN127" s="28"/>
      <c r="AO127" s="80"/>
      <c r="AP127" s="80">
        <v>112</v>
      </c>
      <c r="AQ127" s="80"/>
    </row>
    <row r="128" spans="1:43" ht="6" customHeight="1" x14ac:dyDescent="0.25">
      <c r="A128" s="36"/>
      <c r="B128" s="111"/>
      <c r="C128" s="37"/>
      <c r="D128" s="38"/>
      <c r="E128" s="36"/>
      <c r="F128" s="36"/>
      <c r="G128" s="36"/>
      <c r="H128" s="36"/>
      <c r="I128" s="36"/>
      <c r="J128" s="36"/>
      <c r="K128" s="36"/>
      <c r="L128" s="36"/>
      <c r="M128" s="36"/>
      <c r="N128" s="36"/>
      <c r="O128" s="36"/>
      <c r="P128" s="36"/>
      <c r="Q128" s="36"/>
      <c r="R128" s="36"/>
      <c r="S128" s="36"/>
      <c r="T128" s="36"/>
      <c r="U128" s="37"/>
      <c r="V128" s="38"/>
      <c r="W128" s="36"/>
      <c r="X128" s="36"/>
      <c r="Y128" s="36"/>
      <c r="Z128" s="36"/>
      <c r="AA128" s="36"/>
      <c r="AB128" s="36"/>
      <c r="AC128" s="36"/>
      <c r="AD128" s="36"/>
      <c r="AE128" s="36"/>
      <c r="AF128" s="36"/>
      <c r="AG128" s="36"/>
      <c r="AH128" s="36"/>
      <c r="AI128" s="36"/>
      <c r="AJ128" s="36"/>
      <c r="AK128" s="36"/>
      <c r="AL128" s="166"/>
      <c r="AM128" s="37"/>
      <c r="AN128" s="38"/>
      <c r="AO128" s="36"/>
      <c r="AP128" s="36"/>
      <c r="AQ128" s="36"/>
    </row>
    <row r="129" spans="1:43" ht="6" customHeight="1" x14ac:dyDescent="0.25">
      <c r="A129" s="46"/>
      <c r="B129" s="261"/>
      <c r="C129" s="47"/>
      <c r="D129" s="48"/>
      <c r="E129" s="46"/>
      <c r="F129" s="46"/>
      <c r="G129" s="46"/>
      <c r="H129" s="46"/>
      <c r="I129" s="46"/>
      <c r="J129" s="46"/>
      <c r="K129" s="46"/>
      <c r="L129" s="46"/>
      <c r="M129" s="46"/>
      <c r="N129" s="46"/>
      <c r="O129" s="46"/>
      <c r="P129" s="46"/>
      <c r="Q129" s="46"/>
      <c r="R129" s="46"/>
      <c r="S129" s="46"/>
      <c r="T129" s="46"/>
      <c r="U129" s="47"/>
      <c r="V129" s="48"/>
      <c r="W129" s="46"/>
      <c r="X129" s="46"/>
      <c r="Y129" s="46"/>
      <c r="Z129" s="46"/>
      <c r="AA129" s="46"/>
      <c r="AB129" s="46"/>
      <c r="AC129" s="46"/>
      <c r="AD129" s="46"/>
      <c r="AE129" s="46"/>
      <c r="AF129" s="46"/>
      <c r="AG129" s="46"/>
      <c r="AH129" s="46"/>
      <c r="AI129" s="46"/>
      <c r="AJ129" s="46"/>
      <c r="AK129" s="46"/>
      <c r="AL129" s="163"/>
      <c r="AM129" s="47"/>
      <c r="AN129" s="48"/>
      <c r="AO129" s="46"/>
      <c r="AP129" s="46"/>
      <c r="AQ129" s="46"/>
    </row>
    <row r="130" spans="1:43" ht="11.25" customHeight="1" x14ac:dyDescent="0.25">
      <c r="A130" s="80"/>
      <c r="B130" s="254">
        <v>111</v>
      </c>
      <c r="C130" s="27"/>
      <c r="D130" s="28"/>
      <c r="E130" s="329" t="str">
        <f ca="1">VLOOKUP(INDIRECT(ADDRESS(ROW(),COLUMN()-3)),INDIRECT("translations[[Question Num]:["&amp; Language_Selected &amp;"]]"),MATCH(Language_Selected,Language_Options,0)+1,FALSE)</f>
        <v>En comptant votre propre ménage, combien de ménages utilisent ces toilettes ?</v>
      </c>
      <c r="F130" s="329"/>
      <c r="G130" s="329"/>
      <c r="H130" s="329"/>
      <c r="I130" s="329"/>
      <c r="J130" s="329"/>
      <c r="K130" s="329"/>
      <c r="L130" s="329"/>
      <c r="M130" s="329"/>
      <c r="N130" s="329"/>
      <c r="O130" s="329"/>
      <c r="P130" s="329"/>
      <c r="Q130" s="329"/>
      <c r="R130" s="329"/>
      <c r="S130" s="329"/>
      <c r="T130" s="329"/>
      <c r="U130" s="164"/>
      <c r="V130" s="28"/>
      <c r="W130" s="80" t="s">
        <v>281</v>
      </c>
      <c r="X130" s="80"/>
      <c r="Y130" s="80"/>
      <c r="Z130" s="80"/>
      <c r="AA130" s="80"/>
      <c r="AB130" s="80"/>
      <c r="AC130" s="80"/>
      <c r="AD130" s="80"/>
      <c r="AE130" s="80"/>
      <c r="AF130" s="80"/>
      <c r="AG130" s="80"/>
      <c r="AH130" s="80"/>
      <c r="AI130" s="353">
        <v>0</v>
      </c>
      <c r="AJ130" s="354"/>
      <c r="AK130" s="167"/>
      <c r="AL130" s="168"/>
      <c r="AM130" s="27"/>
      <c r="AN130" s="28"/>
      <c r="AO130" s="80"/>
      <c r="AP130" s="80"/>
      <c r="AQ130" s="80"/>
    </row>
    <row r="131" spans="1:43" ht="11.25" customHeight="1" x14ac:dyDescent="0.25">
      <c r="A131" s="80"/>
      <c r="B131" s="254"/>
      <c r="C131" s="27"/>
      <c r="D131" s="28"/>
      <c r="E131" s="329"/>
      <c r="F131" s="329"/>
      <c r="G131" s="329"/>
      <c r="H131" s="329"/>
      <c r="I131" s="329"/>
      <c r="J131" s="329"/>
      <c r="K131" s="329"/>
      <c r="L131" s="329"/>
      <c r="M131" s="329"/>
      <c r="N131" s="329"/>
      <c r="O131" s="329"/>
      <c r="P131" s="329"/>
      <c r="Q131" s="329"/>
      <c r="R131" s="329"/>
      <c r="S131" s="329"/>
      <c r="T131" s="329"/>
      <c r="U131" s="164"/>
      <c r="V131" s="28"/>
      <c r="W131" s="80"/>
      <c r="X131" s="80" t="s">
        <v>282</v>
      </c>
      <c r="Y131" s="80"/>
      <c r="Z131" s="80"/>
      <c r="AA131" s="80"/>
      <c r="AB131" s="80"/>
      <c r="AD131" s="138" t="s">
        <v>9</v>
      </c>
      <c r="AE131" s="89"/>
      <c r="AF131" s="138"/>
      <c r="AG131" s="89"/>
      <c r="AH131" s="89"/>
      <c r="AI131" s="355"/>
      <c r="AJ131" s="356"/>
      <c r="AK131" s="169"/>
      <c r="AL131" s="170"/>
      <c r="AM131" s="27"/>
      <c r="AN131" s="28"/>
      <c r="AO131" s="80"/>
      <c r="AP131" s="80"/>
      <c r="AQ131" s="80"/>
    </row>
    <row r="132" spans="1:43" x14ac:dyDescent="0.25">
      <c r="A132" s="80"/>
      <c r="B132" s="254"/>
      <c r="C132" s="27"/>
      <c r="D132" s="28"/>
      <c r="E132" s="329"/>
      <c r="F132" s="329"/>
      <c r="G132" s="329"/>
      <c r="H132" s="329"/>
      <c r="I132" s="329"/>
      <c r="J132" s="329"/>
      <c r="K132" s="329"/>
      <c r="L132" s="329"/>
      <c r="M132" s="329"/>
      <c r="N132" s="329"/>
      <c r="O132" s="329"/>
      <c r="P132" s="329"/>
      <c r="Q132" s="329"/>
      <c r="R132" s="329"/>
      <c r="S132" s="329"/>
      <c r="T132" s="329"/>
      <c r="U132" s="164"/>
      <c r="V132" s="28"/>
      <c r="W132" s="80"/>
      <c r="X132" s="80"/>
      <c r="Y132" s="80"/>
      <c r="Z132" s="80"/>
      <c r="AA132" s="80"/>
      <c r="AB132" s="80"/>
      <c r="AC132" s="80"/>
      <c r="AD132" s="80"/>
      <c r="AE132" s="80"/>
      <c r="AF132" s="80"/>
      <c r="AG132" s="80"/>
      <c r="AH132" s="80"/>
      <c r="AI132" s="80"/>
      <c r="AJ132" s="80"/>
      <c r="AK132" s="80"/>
      <c r="AL132" s="67"/>
      <c r="AM132" s="27"/>
      <c r="AN132" s="28"/>
      <c r="AO132" s="80"/>
      <c r="AP132" s="80"/>
      <c r="AQ132" s="80"/>
    </row>
    <row r="133" spans="1:43" x14ac:dyDescent="0.25">
      <c r="A133" s="80"/>
      <c r="B133" s="254"/>
      <c r="C133" s="27"/>
      <c r="D133" s="28"/>
      <c r="E133" s="329"/>
      <c r="F133" s="329"/>
      <c r="G133" s="329"/>
      <c r="H133" s="329"/>
      <c r="I133" s="329"/>
      <c r="J133" s="329"/>
      <c r="K133" s="329"/>
      <c r="L133" s="329"/>
      <c r="M133" s="329"/>
      <c r="N133" s="329"/>
      <c r="O133" s="329"/>
      <c r="P133" s="329"/>
      <c r="Q133" s="329"/>
      <c r="R133" s="329"/>
      <c r="S133" s="329"/>
      <c r="T133" s="329"/>
      <c r="U133" s="164"/>
      <c r="V133" s="28"/>
      <c r="W133" s="80" t="s">
        <v>283</v>
      </c>
      <c r="X133" s="80"/>
      <c r="Y133" s="80"/>
      <c r="Z133" s="80"/>
      <c r="AA133" s="80"/>
      <c r="AB133" s="80"/>
      <c r="AC133" s="80"/>
      <c r="AD133" s="80"/>
      <c r="AE133" s="138" t="s">
        <v>9</v>
      </c>
      <c r="AF133" s="89"/>
      <c r="AG133" s="89"/>
      <c r="AH133" s="89"/>
      <c r="AI133" s="89"/>
      <c r="AJ133" s="89"/>
      <c r="AK133" s="89"/>
      <c r="AL133" s="67" t="s">
        <v>284</v>
      </c>
      <c r="AM133" s="27"/>
      <c r="AN133" s="28"/>
      <c r="AO133" s="80"/>
      <c r="AP133" s="80"/>
      <c r="AQ133" s="80"/>
    </row>
    <row r="134" spans="1:43" x14ac:dyDescent="0.25">
      <c r="A134" s="80"/>
      <c r="B134" s="254"/>
      <c r="C134" s="27"/>
      <c r="D134" s="28"/>
      <c r="E134" s="329"/>
      <c r="F134" s="329"/>
      <c r="G134" s="329"/>
      <c r="H134" s="329"/>
      <c r="I134" s="329"/>
      <c r="J134" s="329"/>
      <c r="K134" s="329"/>
      <c r="L134" s="329"/>
      <c r="M134" s="329"/>
      <c r="N134" s="329"/>
      <c r="O134" s="329"/>
      <c r="P134" s="329"/>
      <c r="Q134" s="329"/>
      <c r="R134" s="329"/>
      <c r="S134" s="329"/>
      <c r="T134" s="329"/>
      <c r="U134" s="164"/>
      <c r="V134" s="28"/>
      <c r="W134" s="80" t="s">
        <v>242</v>
      </c>
      <c r="X134" s="80"/>
      <c r="Y134" s="80"/>
      <c r="Z134" s="80"/>
      <c r="AA134" s="80"/>
      <c r="AB134" s="89" t="s">
        <v>9</v>
      </c>
      <c r="AC134" s="89"/>
      <c r="AD134" s="138"/>
      <c r="AE134" s="89"/>
      <c r="AF134" s="89"/>
      <c r="AG134" s="89"/>
      <c r="AH134" s="89"/>
      <c r="AI134" s="89"/>
      <c r="AJ134" s="89"/>
      <c r="AK134" s="89"/>
      <c r="AL134" s="67" t="s">
        <v>285</v>
      </c>
      <c r="AM134" s="27"/>
      <c r="AN134" s="28"/>
      <c r="AO134" s="80"/>
      <c r="AP134" s="80"/>
      <c r="AQ134" s="80"/>
    </row>
    <row r="135" spans="1:43" ht="6" customHeight="1" x14ac:dyDescent="0.25">
      <c r="A135" s="36"/>
      <c r="B135" s="111"/>
      <c r="C135" s="37"/>
      <c r="D135" s="38"/>
      <c r="E135" s="36"/>
      <c r="F135" s="36"/>
      <c r="G135" s="36"/>
      <c r="H135" s="36"/>
      <c r="I135" s="36"/>
      <c r="J135" s="36"/>
      <c r="K135" s="36"/>
      <c r="L135" s="36"/>
      <c r="M135" s="36"/>
      <c r="N135" s="36"/>
      <c r="O135" s="36"/>
      <c r="P135" s="36"/>
      <c r="Q135" s="36"/>
      <c r="R135" s="36"/>
      <c r="S135" s="36"/>
      <c r="T135" s="36"/>
      <c r="U135" s="37"/>
      <c r="V135" s="38"/>
      <c r="W135" s="36"/>
      <c r="X135" s="36"/>
      <c r="Y135" s="36"/>
      <c r="Z135" s="36"/>
      <c r="AA135" s="36"/>
      <c r="AB135" s="36"/>
      <c r="AC135" s="36"/>
      <c r="AD135" s="36"/>
      <c r="AE135" s="36"/>
      <c r="AF135" s="36"/>
      <c r="AG135" s="36"/>
      <c r="AH135" s="36"/>
      <c r="AI135" s="36"/>
      <c r="AJ135" s="36"/>
      <c r="AK135" s="36"/>
      <c r="AL135" s="166"/>
      <c r="AM135" s="37"/>
      <c r="AN135" s="38"/>
      <c r="AO135" s="36"/>
      <c r="AP135" s="36"/>
      <c r="AQ135" s="36"/>
    </row>
    <row r="136" spans="1:43" s="80" customFormat="1" ht="6" customHeight="1" x14ac:dyDescent="0.25">
      <c r="A136" s="46"/>
      <c r="B136" s="261"/>
      <c r="C136" s="47"/>
      <c r="D136" s="48"/>
      <c r="E136" s="46"/>
      <c r="F136" s="46"/>
      <c r="G136" s="46"/>
      <c r="H136" s="46"/>
      <c r="I136" s="46"/>
      <c r="J136" s="46"/>
      <c r="K136" s="46"/>
      <c r="L136" s="46"/>
      <c r="M136" s="46"/>
      <c r="N136" s="46"/>
      <c r="O136" s="46"/>
      <c r="P136" s="46"/>
      <c r="Q136" s="46"/>
      <c r="R136" s="46"/>
      <c r="S136" s="46"/>
      <c r="T136" s="46"/>
      <c r="U136" s="47"/>
      <c r="V136" s="48"/>
      <c r="W136" s="46"/>
      <c r="X136" s="46"/>
      <c r="Y136" s="46"/>
      <c r="Z136" s="46"/>
      <c r="AA136" s="46"/>
      <c r="AB136" s="46"/>
      <c r="AC136" s="46"/>
      <c r="AD136" s="46"/>
      <c r="AE136" s="46"/>
      <c r="AF136" s="46"/>
      <c r="AG136" s="46"/>
      <c r="AH136" s="46"/>
      <c r="AI136" s="46"/>
      <c r="AJ136" s="46"/>
      <c r="AK136" s="46"/>
      <c r="AL136" s="46"/>
      <c r="AM136" s="47"/>
      <c r="AN136" s="48"/>
      <c r="AO136" s="46"/>
      <c r="AP136" s="46"/>
      <c r="AQ136" s="46"/>
    </row>
    <row r="137" spans="1:43" s="80" customFormat="1" ht="11.25" customHeight="1" x14ac:dyDescent="0.25">
      <c r="B137" s="254">
        <v>112</v>
      </c>
      <c r="C137" s="27"/>
      <c r="D137" s="28"/>
      <c r="E137" s="345" t="str">
        <f ca="1">VLOOKUP(INDIRECT(ADDRESS(ROW(),COLUMN()-3)),INDIRECT("translations[[Question Num]:["&amp; Language_Selected &amp;"]]"),MATCH(Language_Selected,Language_Options,0)+1,FALSE)</f>
        <v>Où se trouvent ces toilettes ?</v>
      </c>
      <c r="F137" s="345"/>
      <c r="G137" s="345"/>
      <c r="H137" s="345"/>
      <c r="I137" s="345"/>
      <c r="J137" s="345"/>
      <c r="K137" s="345"/>
      <c r="L137" s="345"/>
      <c r="M137" s="345"/>
      <c r="N137" s="345"/>
      <c r="O137" s="345"/>
      <c r="P137" s="345"/>
      <c r="Q137" s="345"/>
      <c r="R137" s="345"/>
      <c r="S137" s="345"/>
      <c r="T137" s="345"/>
      <c r="U137" s="27"/>
      <c r="V137" s="28"/>
      <c r="W137" s="80" t="s">
        <v>236</v>
      </c>
      <c r="AC137"/>
      <c r="AD137" s="89"/>
      <c r="AF137" s="89" t="s">
        <v>9</v>
      </c>
      <c r="AG137" s="89"/>
      <c r="AH137" s="89"/>
      <c r="AI137" s="89"/>
      <c r="AJ137" s="89"/>
      <c r="AK137" s="89"/>
      <c r="AL137" s="67" t="s">
        <v>237</v>
      </c>
      <c r="AM137" s="27"/>
      <c r="AN137" s="28"/>
    </row>
    <row r="138" spans="1:43" s="80" customFormat="1" ht="11.25" customHeight="1" x14ac:dyDescent="0.25">
      <c r="B138" s="254"/>
      <c r="C138" s="27"/>
      <c r="D138" s="28"/>
      <c r="E138" s="345"/>
      <c r="F138" s="345"/>
      <c r="G138" s="345"/>
      <c r="H138" s="345"/>
      <c r="I138" s="345"/>
      <c r="J138" s="345"/>
      <c r="K138" s="345"/>
      <c r="L138" s="345"/>
      <c r="M138" s="345"/>
      <c r="N138" s="345"/>
      <c r="O138" s="345"/>
      <c r="P138" s="345"/>
      <c r="Q138" s="345"/>
      <c r="R138" s="345"/>
      <c r="S138" s="345"/>
      <c r="T138" s="345"/>
      <c r="U138" s="27"/>
      <c r="V138" s="28"/>
      <c r="W138" s="80" t="s">
        <v>238</v>
      </c>
      <c r="AD138" s="89"/>
      <c r="AE138" s="89"/>
      <c r="AF138" s="89"/>
      <c r="AH138" s="138" t="s">
        <v>9</v>
      </c>
      <c r="AI138" s="89"/>
      <c r="AJ138" s="89"/>
      <c r="AK138" s="89"/>
      <c r="AL138" s="67" t="s">
        <v>239</v>
      </c>
      <c r="AM138" s="27"/>
      <c r="AN138" s="28"/>
    </row>
    <row r="139" spans="1:43" s="80" customFormat="1" ht="11.25" customHeight="1" x14ac:dyDescent="0.25">
      <c r="B139" s="254"/>
      <c r="C139" s="27"/>
      <c r="D139" s="28"/>
      <c r="E139" s="345"/>
      <c r="F139" s="345"/>
      <c r="G139" s="345"/>
      <c r="H139" s="345"/>
      <c r="I139" s="345"/>
      <c r="J139" s="345"/>
      <c r="K139" s="345"/>
      <c r="L139" s="345"/>
      <c r="M139" s="345"/>
      <c r="N139" s="345"/>
      <c r="O139" s="345"/>
      <c r="P139" s="345"/>
      <c r="Q139" s="345"/>
      <c r="R139" s="345"/>
      <c r="S139" s="345"/>
      <c r="T139" s="345"/>
      <c r="U139" s="27"/>
      <c r="V139" s="28"/>
      <c r="W139" s="80" t="s">
        <v>240</v>
      </c>
      <c r="AA139" s="138" t="s">
        <v>9</v>
      </c>
      <c r="AB139" s="89"/>
      <c r="AC139" s="89"/>
      <c r="AD139" s="138"/>
      <c r="AE139" s="89"/>
      <c r="AF139" s="89"/>
      <c r="AG139" s="89"/>
      <c r="AH139" s="89"/>
      <c r="AI139" s="89"/>
      <c r="AJ139" s="89"/>
      <c r="AK139" s="89"/>
      <c r="AL139" s="67" t="s">
        <v>241</v>
      </c>
      <c r="AM139" s="27"/>
      <c r="AN139" s="28"/>
    </row>
    <row r="140" spans="1:43" s="80" customFormat="1" ht="6" customHeight="1" thickBot="1" x14ac:dyDescent="0.3">
      <c r="B140" s="254"/>
      <c r="C140" s="27"/>
      <c r="D140" s="28"/>
      <c r="U140" s="27"/>
      <c r="V140" s="28"/>
      <c r="AM140" s="27"/>
      <c r="AN140" s="28"/>
    </row>
    <row r="141" spans="1:43" ht="6" customHeight="1" x14ac:dyDescent="0.25">
      <c r="A141" s="17"/>
      <c r="B141" s="88"/>
      <c r="C141" s="19"/>
      <c r="D141" s="20"/>
      <c r="E141" s="18"/>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201"/>
      <c r="AM141" s="19"/>
      <c r="AN141" s="20"/>
      <c r="AO141" s="18"/>
      <c r="AP141" s="18"/>
      <c r="AQ141" s="23"/>
    </row>
    <row r="142" spans="1:43" ht="11.25" customHeight="1" x14ac:dyDescent="0.25">
      <c r="A142" s="26"/>
      <c r="B142" s="262">
        <v>113</v>
      </c>
      <c r="C142" s="27"/>
      <c r="D142" s="28"/>
      <c r="E142" s="345" t="s">
        <v>286</v>
      </c>
      <c r="F142" s="345"/>
      <c r="G142" s="345"/>
      <c r="H142" s="345"/>
      <c r="I142" s="345"/>
      <c r="J142" s="345"/>
      <c r="K142" s="345"/>
      <c r="L142" s="345"/>
      <c r="M142" s="345"/>
      <c r="N142" s="345"/>
      <c r="O142" s="345"/>
      <c r="P142" s="345"/>
      <c r="Q142" s="345"/>
      <c r="R142" s="345"/>
      <c r="S142" s="345"/>
      <c r="T142" s="345"/>
      <c r="U142" s="80"/>
      <c r="V142" s="80"/>
      <c r="W142" s="80"/>
      <c r="X142" s="80"/>
      <c r="Y142" s="80"/>
      <c r="Z142" s="89"/>
      <c r="AA142" s="138"/>
      <c r="AB142" s="138"/>
      <c r="AC142" s="89"/>
      <c r="AD142" s="89"/>
      <c r="AE142" s="89"/>
      <c r="AF142" s="89"/>
      <c r="AG142" s="89"/>
      <c r="AH142" s="89"/>
      <c r="AI142" s="89"/>
      <c r="AJ142" s="89"/>
      <c r="AK142" s="89"/>
      <c r="AL142" s="139"/>
      <c r="AM142" s="27"/>
      <c r="AN142" s="28"/>
      <c r="AO142" s="80"/>
      <c r="AP142" s="80"/>
      <c r="AQ142" s="31"/>
    </row>
    <row r="143" spans="1:43" ht="6" customHeight="1" x14ac:dyDescent="0.25">
      <c r="A143" s="26"/>
      <c r="B143" s="96"/>
      <c r="C143" s="27"/>
      <c r="D143" s="28"/>
      <c r="E143" s="264"/>
      <c r="F143" s="264"/>
      <c r="G143" s="264"/>
      <c r="H143" s="264"/>
      <c r="I143" s="264"/>
      <c r="J143" s="264"/>
      <c r="K143" s="264"/>
      <c r="L143" s="264"/>
      <c r="M143" s="264"/>
      <c r="N143" s="264"/>
      <c r="O143" s="264"/>
      <c r="P143" s="264"/>
      <c r="Q143" s="264"/>
      <c r="R143" s="264"/>
      <c r="S143" s="264"/>
      <c r="T143" s="264"/>
      <c r="U143" s="80"/>
      <c r="V143" s="80"/>
      <c r="W143" s="80"/>
      <c r="X143" s="80"/>
      <c r="Y143" s="80"/>
      <c r="Z143" s="89"/>
      <c r="AA143" s="138"/>
      <c r="AB143" s="138"/>
      <c r="AC143" s="89"/>
      <c r="AD143" s="89"/>
      <c r="AE143" s="89"/>
      <c r="AF143" s="89"/>
      <c r="AG143" s="89"/>
      <c r="AH143" s="89"/>
      <c r="AI143" s="89"/>
      <c r="AJ143" s="89"/>
      <c r="AK143" s="89"/>
      <c r="AL143" s="139"/>
      <c r="AM143" s="27"/>
      <c r="AN143" s="28"/>
      <c r="AO143" s="80"/>
      <c r="AP143" s="80"/>
      <c r="AQ143" s="31"/>
    </row>
    <row r="144" spans="1:43" x14ac:dyDescent="0.25">
      <c r="A144" s="26"/>
      <c r="B144" s="96"/>
      <c r="C144" s="27"/>
      <c r="D144" s="28"/>
      <c r="E144" s="80"/>
      <c r="F144" s="80"/>
      <c r="G144" s="80"/>
      <c r="H144" s="80"/>
      <c r="I144" s="80"/>
      <c r="J144" s="80"/>
      <c r="K144" s="80"/>
      <c r="L144" s="80"/>
      <c r="M144" s="80"/>
      <c r="N144" s="67" t="s">
        <v>287</v>
      </c>
      <c r="O144" s="80"/>
      <c r="P144" s="80"/>
      <c r="Q144" s="80"/>
      <c r="R144" s="80"/>
      <c r="S144" s="80"/>
      <c r="T144" s="80"/>
      <c r="U144" s="80"/>
      <c r="W144" s="80"/>
      <c r="X144" s="67" t="s">
        <v>288</v>
      </c>
      <c r="Y144" s="80"/>
      <c r="Z144" s="80"/>
      <c r="AA144" s="80"/>
      <c r="AB144" s="80"/>
      <c r="AC144" s="80"/>
      <c r="AD144" s="80"/>
      <c r="AE144" s="80"/>
      <c r="AF144" s="80"/>
      <c r="AG144" s="80"/>
      <c r="AH144" s="80"/>
      <c r="AI144" s="80"/>
      <c r="AJ144" s="80"/>
      <c r="AK144" s="80"/>
      <c r="AL144" s="67"/>
      <c r="AM144" s="27"/>
      <c r="AN144" s="28"/>
      <c r="AO144" s="80"/>
      <c r="AP144" s="350" t="s">
        <v>289</v>
      </c>
      <c r="AQ144" s="31"/>
    </row>
    <row r="145" spans="1:43" x14ac:dyDescent="0.25">
      <c r="A145" s="26"/>
      <c r="B145" s="254"/>
      <c r="C145" s="27"/>
      <c r="D145" s="28"/>
      <c r="E145" s="80"/>
      <c r="F145" s="80"/>
      <c r="G145" s="80"/>
      <c r="H145" s="80"/>
      <c r="I145" s="80"/>
      <c r="J145" s="80"/>
      <c r="K145" s="80"/>
      <c r="L145" s="80"/>
      <c r="M145" s="80"/>
      <c r="N145" s="67" t="s">
        <v>290</v>
      </c>
      <c r="O145" s="80"/>
      <c r="P145" s="80"/>
      <c r="Q145" s="80"/>
      <c r="R145" s="80"/>
      <c r="S145" s="80"/>
      <c r="T145" s="80"/>
      <c r="U145" s="80"/>
      <c r="W145" s="80"/>
      <c r="X145" s="67"/>
      <c r="Y145" s="80"/>
      <c r="Z145" s="80"/>
      <c r="AA145" s="80"/>
      <c r="AB145" s="80"/>
      <c r="AC145" s="80"/>
      <c r="AD145" s="80"/>
      <c r="AE145" s="80"/>
      <c r="AF145" s="80"/>
      <c r="AG145" s="80"/>
      <c r="AH145" s="80"/>
      <c r="AI145" s="80"/>
      <c r="AJ145" s="80"/>
      <c r="AK145" s="80"/>
      <c r="AL145" s="67"/>
      <c r="AM145" s="27"/>
      <c r="AN145" s="28"/>
      <c r="AO145" s="80"/>
      <c r="AP145" s="350"/>
      <c r="AQ145" s="31"/>
    </row>
    <row r="146" spans="1:43" ht="6" customHeight="1" thickBot="1" x14ac:dyDescent="0.3">
      <c r="A146" s="83"/>
      <c r="B146" s="260"/>
      <c r="C146" s="84"/>
      <c r="D146" s="85"/>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200"/>
      <c r="AM146" s="84"/>
      <c r="AN146" s="85"/>
      <c r="AO146" s="16"/>
      <c r="AP146" s="16"/>
      <c r="AQ146" s="86"/>
    </row>
    <row r="147" spans="1:43" ht="6" customHeight="1" x14ac:dyDescent="0.25">
      <c r="A147" s="80"/>
      <c r="B147" s="295"/>
      <c r="C147" s="296"/>
      <c r="D147" s="297"/>
      <c r="E147" s="174"/>
      <c r="F147" s="174"/>
      <c r="G147" s="174"/>
      <c r="H147" s="174"/>
      <c r="I147" s="174"/>
      <c r="J147" s="174"/>
      <c r="K147" s="174"/>
      <c r="L147" s="174"/>
      <c r="M147" s="174"/>
      <c r="N147" s="174"/>
      <c r="O147" s="174"/>
      <c r="P147" s="174"/>
      <c r="Q147" s="174"/>
      <c r="R147" s="174"/>
      <c r="S147" s="174"/>
      <c r="T147" s="174"/>
      <c r="U147" s="296"/>
      <c r="V147" s="297"/>
      <c r="W147" s="174"/>
      <c r="X147" s="174"/>
      <c r="Y147" s="174"/>
      <c r="Z147" s="174"/>
      <c r="AA147" s="174"/>
      <c r="AB147" s="174"/>
      <c r="AC147" s="174"/>
      <c r="AD147" s="174"/>
      <c r="AE147" s="174"/>
      <c r="AF147" s="174"/>
      <c r="AG147" s="174"/>
      <c r="AH147" s="174"/>
      <c r="AI147" s="174"/>
      <c r="AJ147" s="174"/>
      <c r="AK147" s="174"/>
      <c r="AL147" s="175"/>
      <c r="AM147" s="296"/>
      <c r="AN147" s="297"/>
      <c r="AO147" s="174"/>
      <c r="AP147" s="174"/>
      <c r="AQ147" s="80"/>
    </row>
    <row r="148" spans="1:43" ht="11.25" customHeight="1" x14ac:dyDescent="0.25">
      <c r="A148" s="80"/>
      <c r="B148" s="254">
        <v>114</v>
      </c>
      <c r="C148" s="27"/>
      <c r="D148" s="28"/>
      <c r="E148" s="347" t="s">
        <v>814</v>
      </c>
      <c r="F148" s="347"/>
      <c r="G148" s="347"/>
      <c r="H148" s="347"/>
      <c r="I148" s="347"/>
      <c r="J148" s="347"/>
      <c r="K148" s="347"/>
      <c r="L148" s="347"/>
      <c r="M148" s="347"/>
      <c r="N148" s="347"/>
      <c r="O148" s="347"/>
      <c r="P148" s="347"/>
      <c r="Q148" s="347"/>
      <c r="R148" s="347"/>
      <c r="S148" s="347"/>
      <c r="T148" s="347"/>
      <c r="U148" s="299"/>
      <c r="V148" s="297"/>
      <c r="AM148" s="27"/>
      <c r="AN148" s="28"/>
      <c r="AQ148" s="80"/>
    </row>
    <row r="149" spans="1:43" ht="6" customHeight="1" x14ac:dyDescent="0.25">
      <c r="A149" s="80"/>
      <c r="B149" s="254"/>
      <c r="C149" s="27"/>
      <c r="D149" s="28"/>
      <c r="E149" s="298"/>
      <c r="F149" s="298"/>
      <c r="G149" s="298"/>
      <c r="H149" s="298"/>
      <c r="I149" s="298"/>
      <c r="J149" s="298"/>
      <c r="K149" s="298"/>
      <c r="L149" s="298"/>
      <c r="M149" s="298"/>
      <c r="N149" s="298"/>
      <c r="O149" s="298"/>
      <c r="P149" s="298"/>
      <c r="Q149" s="298"/>
      <c r="R149" s="298"/>
      <c r="S149" s="298"/>
      <c r="T149" s="298"/>
      <c r="U149" s="299"/>
      <c r="V149" s="297"/>
      <c r="AM149" s="27"/>
      <c r="AN149" s="28"/>
      <c r="AQ149" s="80"/>
    </row>
    <row r="150" spans="1:43" x14ac:dyDescent="0.25">
      <c r="A150" s="80"/>
      <c r="B150" s="254"/>
      <c r="C150" s="27"/>
      <c r="D150" s="28"/>
      <c r="E150" s="298"/>
      <c r="F150" s="298"/>
      <c r="G150" s="300" t="s">
        <v>812</v>
      </c>
      <c r="H150" s="300"/>
      <c r="I150" s="306"/>
      <c r="J150" s="300"/>
      <c r="K150" s="300"/>
      <c r="M150" s="300" t="s">
        <v>812</v>
      </c>
      <c r="N150" s="306"/>
      <c r="O150" s="300"/>
      <c r="P150" s="300"/>
      <c r="Q150" s="300"/>
      <c r="R150" s="300" t="s">
        <v>812</v>
      </c>
      <c r="S150" s="298"/>
      <c r="T150" s="298"/>
      <c r="U150" s="299"/>
      <c r="V150" s="297"/>
      <c r="AL150"/>
      <c r="AM150" s="27"/>
      <c r="AN150" s="28"/>
      <c r="AQ150" s="80"/>
    </row>
    <row r="151" spans="1:43" x14ac:dyDescent="0.25">
      <c r="A151" s="80"/>
      <c r="B151" s="254"/>
      <c r="C151" s="27"/>
      <c r="D151" s="28"/>
      <c r="E151" s="298"/>
      <c r="F151" s="298"/>
      <c r="G151" s="300">
        <v>12</v>
      </c>
      <c r="H151" s="300"/>
      <c r="I151" s="306"/>
      <c r="J151" s="300"/>
      <c r="K151" s="300"/>
      <c r="M151" s="300" t="s">
        <v>813</v>
      </c>
      <c r="N151" s="306"/>
      <c r="O151" s="300"/>
      <c r="P151" s="300"/>
      <c r="Q151" s="300"/>
      <c r="R151" s="300">
        <v>31</v>
      </c>
      <c r="S151" s="298"/>
      <c r="T151" s="298"/>
      <c r="U151" s="299"/>
      <c r="V151" s="297"/>
      <c r="W151" s="80"/>
      <c r="X151" s="80"/>
      <c r="Y151" s="80"/>
      <c r="Z151" s="80"/>
      <c r="AA151" s="80"/>
      <c r="AB151" s="89"/>
      <c r="AC151" s="89"/>
      <c r="AD151" s="89"/>
      <c r="AE151" s="89"/>
      <c r="AF151" s="89"/>
      <c r="AG151" s="89"/>
      <c r="AH151" s="89"/>
      <c r="AI151" s="89"/>
      <c r="AJ151" s="89"/>
      <c r="AK151" s="89"/>
      <c r="AL151" s="139"/>
      <c r="AM151" s="27"/>
      <c r="AN151" s="28"/>
      <c r="AO151" s="80"/>
      <c r="AP151" s="80"/>
      <c r="AQ151" s="80"/>
    </row>
    <row r="152" spans="1:43" x14ac:dyDescent="0.25">
      <c r="A152" s="80"/>
      <c r="B152" s="254"/>
      <c r="C152" s="27"/>
      <c r="D152" s="28"/>
      <c r="E152" s="298"/>
      <c r="F152" s="298"/>
      <c r="G152" s="298"/>
      <c r="H152" s="298"/>
      <c r="I152" s="307"/>
      <c r="J152" s="298"/>
      <c r="K152" s="298"/>
      <c r="M152" s="300" t="s">
        <v>815</v>
      </c>
      <c r="N152" s="307"/>
      <c r="O152" s="298"/>
      <c r="P152" s="298"/>
      <c r="Q152" s="298"/>
      <c r="R152" s="298"/>
      <c r="S152" s="298"/>
      <c r="T152" s="298"/>
      <c r="U152" s="299"/>
      <c r="V152" s="297"/>
      <c r="W152" s="80"/>
      <c r="X152" s="80"/>
      <c r="Y152" s="80"/>
      <c r="Z152" s="80"/>
      <c r="AA152" s="80"/>
      <c r="AB152" s="89"/>
      <c r="AC152" s="89"/>
      <c r="AD152" s="89"/>
      <c r="AE152" s="89"/>
      <c r="AF152" s="89"/>
      <c r="AG152" s="89"/>
      <c r="AH152" s="89"/>
      <c r="AI152" s="89"/>
      <c r="AJ152" s="89"/>
      <c r="AK152" s="89"/>
      <c r="AL152" s="139"/>
      <c r="AM152" s="27"/>
      <c r="AN152" s="28"/>
      <c r="AO152" s="80"/>
      <c r="AP152" s="80"/>
      <c r="AQ152" s="80"/>
    </row>
    <row r="153" spans="1:43" ht="6" customHeight="1" x14ac:dyDescent="0.25">
      <c r="A153" s="80"/>
      <c r="B153" s="254"/>
      <c r="C153" s="27"/>
      <c r="D153" s="28"/>
      <c r="E153" s="298"/>
      <c r="F153" s="298"/>
      <c r="G153" s="298"/>
      <c r="H153" s="298"/>
      <c r="I153" s="307"/>
      <c r="J153" s="298"/>
      <c r="K153" s="298"/>
      <c r="L153" s="300"/>
      <c r="M153" s="298"/>
      <c r="N153" s="307"/>
      <c r="O153" s="298"/>
      <c r="P153" s="298"/>
      <c r="Q153" s="298"/>
      <c r="R153" s="298"/>
      <c r="S153" s="298"/>
      <c r="T153" s="298"/>
      <c r="U153" s="299"/>
      <c r="V153" s="297"/>
      <c r="W153" s="80"/>
      <c r="X153" s="80"/>
      <c r="Y153" s="80"/>
      <c r="Z153" s="80"/>
      <c r="AA153" s="80"/>
      <c r="AB153" s="89"/>
      <c r="AC153" s="89"/>
      <c r="AD153" s="89"/>
      <c r="AE153" s="89"/>
      <c r="AF153" s="89"/>
      <c r="AG153" s="89"/>
      <c r="AH153" s="89"/>
      <c r="AI153" s="89"/>
      <c r="AJ153" s="89"/>
      <c r="AK153" s="89"/>
      <c r="AL153" s="139"/>
      <c r="AM153" s="27"/>
      <c r="AN153" s="28"/>
      <c r="AO153" s="80"/>
      <c r="AP153" s="80"/>
      <c r="AQ153" s="80"/>
    </row>
    <row r="154" spans="1:43" x14ac:dyDescent="0.25">
      <c r="A154" s="80"/>
      <c r="B154" s="254"/>
      <c r="C154" s="27"/>
      <c r="D154" s="28"/>
      <c r="E154" s="298" t="s">
        <v>360</v>
      </c>
      <c r="F154" s="329" t="str">
        <f ca="1">VLOOKUP(CONCATENATE($B$148&amp;INDIRECT(ADDRESS(ROW(),COLUMN()-1))),INDIRECT("translations[[Question Num]:["&amp; Language_Selected &amp;"]]"),MATCH(Language_Selected,Language_Options,0)+1,FALSE)</f>
        <v>Est-ce que votre fosse septique a déjà été vidée ?</v>
      </c>
      <c r="G154" s="329"/>
      <c r="H154" s="329"/>
      <c r="I154" s="349"/>
      <c r="J154" s="298" t="s">
        <v>362</v>
      </c>
      <c r="K154" s="329" t="str">
        <f ca="1">VLOOKUP(CONCATENATE($B$148&amp;INDIRECT(ADDRESS(ROW(),COLUMN()-1))),INDIRECT("translations[[Question Num]:["&amp; Language_Selected &amp;"]]"),MATCH(Language_Selected,Language_Options,0)+1,FALSE)</f>
        <v>Est-ce que votre fosse a déjà été vidée ?</v>
      </c>
      <c r="L154" s="329"/>
      <c r="M154" s="329"/>
      <c r="N154" s="349"/>
      <c r="O154" s="298" t="s">
        <v>364</v>
      </c>
      <c r="P154" s="329" t="str">
        <f ca="1">VLOOKUP(CONCATENATE($B$148&amp;INDIRECT(ADDRESS(ROW(),COLUMN()-1))),INDIRECT("translations[[Question Num]:["&amp; Language_Selected &amp;"]]"),MATCH(Language_Selected,Language_Options,0)+1,FALSE)</f>
        <v>Est-ce que votre toilettes à compostage a déjà été vidée ?</v>
      </c>
      <c r="Q154" s="329"/>
      <c r="R154" s="329"/>
      <c r="S154" s="329"/>
      <c r="T154" s="329"/>
      <c r="U154" s="299"/>
      <c r="V154" s="297"/>
      <c r="W154" s="80" t="s">
        <v>163</v>
      </c>
      <c r="X154" s="80"/>
      <c r="Y154" s="89" t="s">
        <v>9</v>
      </c>
      <c r="Z154" s="89"/>
      <c r="AA154" s="89"/>
      <c r="AB154" s="89"/>
      <c r="AC154" s="89"/>
      <c r="AD154" s="89"/>
      <c r="AE154" s="89"/>
      <c r="AF154" s="89"/>
      <c r="AG154" s="89"/>
      <c r="AH154" s="89"/>
      <c r="AI154" s="89"/>
      <c r="AJ154" s="89"/>
      <c r="AK154" s="89"/>
      <c r="AL154" s="139" t="s">
        <v>237</v>
      </c>
      <c r="AM154" s="27"/>
      <c r="AN154" s="28"/>
      <c r="AO154" s="80"/>
      <c r="AP154" s="80"/>
      <c r="AQ154" s="80"/>
    </row>
    <row r="155" spans="1:43" x14ac:dyDescent="0.25">
      <c r="A155" s="80"/>
      <c r="B155" s="254"/>
      <c r="C155" s="27"/>
      <c r="D155" s="28"/>
      <c r="E155" s="298"/>
      <c r="F155" s="329"/>
      <c r="G155" s="329"/>
      <c r="H155" s="329"/>
      <c r="I155" s="349"/>
      <c r="J155" s="298"/>
      <c r="K155" s="329"/>
      <c r="L155" s="329"/>
      <c r="M155" s="329"/>
      <c r="N155" s="349"/>
      <c r="O155" s="298"/>
      <c r="P155" s="329"/>
      <c r="Q155" s="329"/>
      <c r="R155" s="329"/>
      <c r="S155" s="329"/>
      <c r="T155" s="329"/>
      <c r="U155" s="299"/>
      <c r="V155" s="297"/>
      <c r="W155" s="80" t="s">
        <v>165</v>
      </c>
      <c r="X155" s="80"/>
      <c r="Y155" s="89" t="s">
        <v>9</v>
      </c>
      <c r="Z155" s="89"/>
      <c r="AA155" s="89"/>
      <c r="AB155" s="89"/>
      <c r="AC155" s="89"/>
      <c r="AD155" s="89"/>
      <c r="AE155" s="89"/>
      <c r="AF155" s="89"/>
      <c r="AG155" s="89"/>
      <c r="AH155" s="89"/>
      <c r="AI155" s="89"/>
      <c r="AJ155" s="89"/>
      <c r="AK155" s="89"/>
      <c r="AL155" s="139" t="s">
        <v>239</v>
      </c>
      <c r="AM155" s="27"/>
      <c r="AN155" s="28"/>
      <c r="AO155" s="80"/>
      <c r="AP155" s="348">
        <v>117</v>
      </c>
      <c r="AQ155" s="80"/>
    </row>
    <row r="156" spans="1:43" x14ac:dyDescent="0.25">
      <c r="A156" s="80"/>
      <c r="B156" s="254"/>
      <c r="C156" s="27"/>
      <c r="D156" s="28"/>
      <c r="E156" s="298"/>
      <c r="F156" s="329"/>
      <c r="G156" s="329"/>
      <c r="H156" s="329"/>
      <c r="I156" s="349"/>
      <c r="J156" s="298"/>
      <c r="K156" s="329"/>
      <c r="L156" s="329"/>
      <c r="M156" s="329"/>
      <c r="N156" s="349"/>
      <c r="O156" s="298"/>
      <c r="P156" s="329"/>
      <c r="Q156" s="329"/>
      <c r="R156" s="329"/>
      <c r="S156" s="329"/>
      <c r="T156" s="329"/>
      <c r="U156" s="299"/>
      <c r="V156" s="297"/>
      <c r="W156" s="80" t="s">
        <v>242</v>
      </c>
      <c r="X156" s="80"/>
      <c r="Y156" s="80"/>
      <c r="Z156" s="80"/>
      <c r="AB156" s="89" t="s">
        <v>9</v>
      </c>
      <c r="AC156" s="89"/>
      <c r="AD156" s="89"/>
      <c r="AE156" s="89"/>
      <c r="AF156" s="89"/>
      <c r="AG156" s="89"/>
      <c r="AH156" s="89"/>
      <c r="AI156" s="89"/>
      <c r="AJ156" s="89"/>
      <c r="AK156" s="89"/>
      <c r="AL156" s="139" t="s">
        <v>246</v>
      </c>
      <c r="AM156" s="27"/>
      <c r="AN156" s="28"/>
      <c r="AO156" s="80"/>
      <c r="AP156" s="348"/>
      <c r="AQ156" s="80"/>
    </row>
    <row r="157" spans="1:43" x14ac:dyDescent="0.25">
      <c r="A157" s="80"/>
      <c r="B157" s="254"/>
      <c r="C157" s="27"/>
      <c r="D157" s="28"/>
      <c r="E157" s="298"/>
      <c r="F157" s="329"/>
      <c r="G157" s="329"/>
      <c r="H157" s="329"/>
      <c r="I157" s="349"/>
      <c r="J157" s="298"/>
      <c r="K157" s="329"/>
      <c r="L157" s="329"/>
      <c r="M157" s="329"/>
      <c r="N157" s="349"/>
      <c r="O157" s="298"/>
      <c r="P157" s="329"/>
      <c r="Q157" s="329"/>
      <c r="R157" s="329"/>
      <c r="S157" s="329"/>
      <c r="T157" s="329"/>
      <c r="U157" s="299"/>
      <c r="V157" s="297"/>
      <c r="W157" s="80"/>
      <c r="X157" s="80"/>
      <c r="Y157" s="80"/>
      <c r="Z157" s="80"/>
      <c r="AB157" s="89"/>
      <c r="AC157" s="89"/>
      <c r="AD157" s="89"/>
      <c r="AE157" s="89"/>
      <c r="AF157" s="89"/>
      <c r="AG157" s="89"/>
      <c r="AH157" s="89"/>
      <c r="AI157" s="89"/>
      <c r="AJ157" s="89"/>
      <c r="AK157" s="89"/>
      <c r="AL157" s="139"/>
      <c r="AM157" s="27"/>
      <c r="AN157" s="28"/>
      <c r="AO157" s="80"/>
      <c r="AP157" s="80"/>
      <c r="AQ157" s="80"/>
    </row>
    <row r="158" spans="1:43" x14ac:dyDescent="0.25">
      <c r="A158" s="80"/>
      <c r="B158" s="254"/>
      <c r="C158" s="27"/>
      <c r="D158" s="28"/>
      <c r="E158" s="298"/>
      <c r="F158" s="329"/>
      <c r="G158" s="329"/>
      <c r="H158" s="329"/>
      <c r="I158" s="349"/>
      <c r="J158" s="298"/>
      <c r="K158" s="329"/>
      <c r="L158" s="329"/>
      <c r="M158" s="329"/>
      <c r="N158" s="349"/>
      <c r="O158" s="298"/>
      <c r="P158" s="329"/>
      <c r="Q158" s="329"/>
      <c r="R158" s="329"/>
      <c r="S158" s="329"/>
      <c r="T158" s="329"/>
      <c r="U158" s="299"/>
      <c r="V158" s="297"/>
      <c r="W158" s="80"/>
      <c r="X158" s="80"/>
      <c r="Y158" s="80"/>
      <c r="Z158" s="80"/>
      <c r="AA158" s="80"/>
      <c r="AB158" s="89"/>
      <c r="AC158" s="89"/>
      <c r="AD158" s="89"/>
      <c r="AE158" s="89"/>
      <c r="AF158" s="89"/>
      <c r="AG158" s="89"/>
      <c r="AH158" s="89"/>
      <c r="AI158" s="89"/>
      <c r="AJ158" s="89"/>
      <c r="AK158" s="89"/>
      <c r="AL158" s="139"/>
      <c r="AM158" s="27"/>
      <c r="AN158" s="28"/>
      <c r="AO158" s="80"/>
      <c r="AP158" s="80"/>
      <c r="AQ158" s="80"/>
    </row>
    <row r="159" spans="1:43" x14ac:dyDescent="0.25">
      <c r="A159" s="80"/>
      <c r="B159" s="254"/>
      <c r="C159" s="27"/>
      <c r="D159" s="28"/>
      <c r="E159" s="298"/>
      <c r="F159" s="329"/>
      <c r="G159" s="329"/>
      <c r="H159" s="329"/>
      <c r="I159" s="349"/>
      <c r="J159" s="298"/>
      <c r="K159" s="329"/>
      <c r="L159" s="329"/>
      <c r="M159" s="329"/>
      <c r="N159" s="349"/>
      <c r="O159" s="298"/>
      <c r="P159" s="329"/>
      <c r="Q159" s="329"/>
      <c r="R159" s="329"/>
      <c r="S159" s="329"/>
      <c r="T159" s="329"/>
      <c r="U159" s="299"/>
      <c r="V159" s="297"/>
      <c r="W159" s="80"/>
      <c r="X159" s="80"/>
      <c r="Y159" s="80"/>
      <c r="Z159" s="80"/>
      <c r="AA159" s="80"/>
      <c r="AB159" s="89"/>
      <c r="AC159" s="89"/>
      <c r="AD159" s="89"/>
      <c r="AE159" s="89"/>
      <c r="AF159" s="89"/>
      <c r="AG159" s="89"/>
      <c r="AH159" s="89"/>
      <c r="AI159" s="89"/>
      <c r="AJ159" s="89"/>
      <c r="AK159" s="89"/>
      <c r="AL159" s="139"/>
      <c r="AM159" s="27"/>
      <c r="AN159" s="28"/>
      <c r="AO159" s="80"/>
      <c r="AP159" s="80"/>
      <c r="AQ159" s="80"/>
    </row>
    <row r="160" spans="1:43" ht="6" customHeight="1" x14ac:dyDescent="0.25">
      <c r="A160" s="36"/>
      <c r="B160" s="111"/>
      <c r="C160" s="37"/>
      <c r="D160" s="38"/>
      <c r="E160" s="36"/>
      <c r="F160" s="36"/>
      <c r="G160" s="36"/>
      <c r="H160" s="36"/>
      <c r="I160" s="36"/>
      <c r="J160" s="36"/>
      <c r="K160" s="36"/>
      <c r="L160" s="36"/>
      <c r="M160" s="36"/>
      <c r="N160" s="36"/>
      <c r="O160" s="36"/>
      <c r="P160" s="36"/>
      <c r="Q160" s="36"/>
      <c r="R160" s="36"/>
      <c r="S160" s="36"/>
      <c r="T160" s="36"/>
      <c r="U160" s="301"/>
      <c r="V160" s="302"/>
      <c r="W160" s="36"/>
      <c r="X160" s="36"/>
      <c r="Y160" s="36"/>
      <c r="Z160" s="36"/>
      <c r="AA160" s="36"/>
      <c r="AB160" s="36"/>
      <c r="AC160" s="36"/>
      <c r="AD160" s="36"/>
      <c r="AE160" s="36"/>
      <c r="AF160" s="36"/>
      <c r="AG160" s="36"/>
      <c r="AH160" s="36"/>
      <c r="AI160" s="36"/>
      <c r="AJ160" s="36"/>
      <c r="AK160" s="36"/>
      <c r="AL160" s="166"/>
      <c r="AM160" s="37"/>
      <c r="AN160" s="38"/>
      <c r="AO160" s="36"/>
      <c r="AP160" s="36"/>
      <c r="AQ160" s="36"/>
    </row>
    <row r="161" spans="1:43" s="80" customFormat="1" ht="6" customHeight="1" x14ac:dyDescent="0.25">
      <c r="A161" s="46"/>
      <c r="B161" s="261"/>
      <c r="C161" s="47"/>
      <c r="D161" s="48"/>
      <c r="E161" s="46"/>
      <c r="F161" s="46"/>
      <c r="G161" s="46"/>
      <c r="H161" s="46"/>
      <c r="I161" s="46"/>
      <c r="J161" s="46"/>
      <c r="K161" s="46"/>
      <c r="L161" s="46"/>
      <c r="M161" s="46"/>
      <c r="N161" s="46"/>
      <c r="O161" s="46"/>
      <c r="P161" s="46"/>
      <c r="Q161" s="46"/>
      <c r="R161" s="46"/>
      <c r="S161" s="46"/>
      <c r="T161" s="46"/>
      <c r="U161" s="47"/>
      <c r="V161" s="48"/>
      <c r="W161" s="46"/>
      <c r="X161" s="46"/>
      <c r="Y161" s="46"/>
      <c r="Z161" s="46"/>
      <c r="AA161" s="46"/>
      <c r="AB161" s="46"/>
      <c r="AC161" s="46"/>
      <c r="AD161" s="46"/>
      <c r="AE161" s="46"/>
      <c r="AF161" s="46"/>
      <c r="AG161" s="46"/>
      <c r="AH161" s="46"/>
      <c r="AI161" s="46"/>
      <c r="AJ161" s="46"/>
      <c r="AK161" s="46"/>
      <c r="AL161" s="46"/>
      <c r="AM161" s="47"/>
      <c r="AN161" s="48"/>
      <c r="AO161" s="46"/>
      <c r="AP161" s="46"/>
      <c r="AQ161" s="46"/>
    </row>
    <row r="162" spans="1:43" s="80" customFormat="1" ht="11.25" customHeight="1" x14ac:dyDescent="0.25">
      <c r="B162" s="254">
        <v>115</v>
      </c>
      <c r="C162" s="27"/>
      <c r="D162" s="28"/>
      <c r="E162" s="347" t="s">
        <v>814</v>
      </c>
      <c r="F162" s="347"/>
      <c r="G162" s="347"/>
      <c r="H162" s="347"/>
      <c r="I162" s="347"/>
      <c r="J162" s="347"/>
      <c r="K162" s="347"/>
      <c r="L162" s="347"/>
      <c r="M162" s="347"/>
      <c r="N162" s="347"/>
      <c r="O162" s="347"/>
      <c r="P162" s="347"/>
      <c r="Q162" s="347"/>
      <c r="R162" s="347"/>
      <c r="S162" s="347"/>
      <c r="T162" s="347"/>
      <c r="U162" s="296"/>
      <c r="V162" s="297"/>
      <c r="AM162" s="27"/>
      <c r="AN162" s="28"/>
    </row>
    <row r="163" spans="1:43" s="80" customFormat="1" ht="6" customHeight="1" x14ac:dyDescent="0.25">
      <c r="B163" s="254"/>
      <c r="C163" s="27"/>
      <c r="D163" s="28"/>
      <c r="E163" s="298"/>
      <c r="F163" s="298"/>
      <c r="G163" s="298"/>
      <c r="H163" s="298"/>
      <c r="I163" s="298"/>
      <c r="J163" s="298"/>
      <c r="K163" s="298"/>
      <c r="L163" s="298"/>
      <c r="M163" s="298"/>
      <c r="N163" s="298"/>
      <c r="O163" s="298"/>
      <c r="P163" s="298"/>
      <c r="Q163" s="298"/>
      <c r="R163" s="298"/>
      <c r="S163" s="298"/>
      <c r="T163" s="298"/>
      <c r="U163" s="296"/>
      <c r="V163" s="297"/>
      <c r="AM163" s="27"/>
      <c r="AN163" s="28"/>
    </row>
    <row r="164" spans="1:43" s="80" customFormat="1" ht="11.25" customHeight="1" x14ac:dyDescent="0.25">
      <c r="B164" s="254"/>
      <c r="C164" s="27"/>
      <c r="D164" s="28"/>
      <c r="E164" s="298"/>
      <c r="F164" s="298"/>
      <c r="G164" s="300" t="s">
        <v>812</v>
      </c>
      <c r="H164" s="300"/>
      <c r="I164" s="306"/>
      <c r="J164" s="300"/>
      <c r="K164" s="300"/>
      <c r="M164" s="300" t="s">
        <v>812</v>
      </c>
      <c r="N164" s="306"/>
      <c r="O164" s="300"/>
      <c r="P164" s="300"/>
      <c r="Q164" s="300"/>
      <c r="R164" s="300" t="s">
        <v>812</v>
      </c>
      <c r="S164" s="298"/>
      <c r="T164" s="298"/>
      <c r="U164" s="296"/>
      <c r="V164" s="297"/>
      <c r="AM164" s="27"/>
      <c r="AN164" s="28"/>
    </row>
    <row r="165" spans="1:43" s="80" customFormat="1" ht="11.25" customHeight="1" x14ac:dyDescent="0.25">
      <c r="B165" s="254"/>
      <c r="C165" s="27"/>
      <c r="D165" s="28"/>
      <c r="E165" s="298"/>
      <c r="F165" s="298"/>
      <c r="G165" s="300">
        <v>12</v>
      </c>
      <c r="H165" s="300"/>
      <c r="I165" s="306"/>
      <c r="J165" s="300"/>
      <c r="K165" s="300"/>
      <c r="M165" s="300" t="s">
        <v>813</v>
      </c>
      <c r="N165" s="306"/>
      <c r="O165" s="300"/>
      <c r="P165" s="300"/>
      <c r="Q165" s="300"/>
      <c r="R165" s="300">
        <v>31</v>
      </c>
      <c r="S165" s="298"/>
      <c r="T165" s="298"/>
      <c r="U165" s="296"/>
      <c r="V165" s="297"/>
      <c r="AB165" s="89"/>
      <c r="AC165" s="89"/>
      <c r="AD165" s="89"/>
      <c r="AE165" s="89"/>
      <c r="AF165" s="89"/>
      <c r="AG165" s="89"/>
      <c r="AH165" s="89"/>
      <c r="AI165" s="89"/>
      <c r="AJ165" s="89"/>
      <c r="AK165" s="89"/>
      <c r="AL165" s="139"/>
      <c r="AM165" s="27"/>
      <c r="AN165" s="28"/>
    </row>
    <row r="166" spans="1:43" s="80" customFormat="1" ht="11.25" customHeight="1" x14ac:dyDescent="0.25">
      <c r="B166" s="254"/>
      <c r="C166" s="27"/>
      <c r="D166" s="28"/>
      <c r="E166" s="298"/>
      <c r="F166" s="298"/>
      <c r="G166" s="298"/>
      <c r="H166" s="298"/>
      <c r="I166" s="307"/>
      <c r="J166" s="298"/>
      <c r="K166" s="298"/>
      <c r="M166" s="300" t="s">
        <v>815</v>
      </c>
      <c r="N166" s="307"/>
      <c r="O166" s="298"/>
      <c r="P166" s="298"/>
      <c r="Q166" s="298"/>
      <c r="R166" s="298"/>
      <c r="S166" s="298"/>
      <c r="T166" s="298"/>
      <c r="U166" s="296"/>
      <c r="V166" s="297"/>
      <c r="AB166" s="89"/>
      <c r="AC166" s="89"/>
      <c r="AD166" s="89"/>
      <c r="AE166" s="89"/>
      <c r="AF166" s="89"/>
      <c r="AG166" s="89"/>
      <c r="AH166" s="89"/>
      <c r="AI166" s="89"/>
      <c r="AJ166" s="89"/>
      <c r="AK166" s="89"/>
      <c r="AL166" s="139"/>
      <c r="AM166" s="27"/>
      <c r="AN166" s="28"/>
    </row>
    <row r="167" spans="1:43" s="80" customFormat="1" ht="6" customHeight="1" x14ac:dyDescent="0.25">
      <c r="B167" s="254"/>
      <c r="C167" s="27"/>
      <c r="D167" s="28"/>
      <c r="E167" s="298"/>
      <c r="F167" s="298"/>
      <c r="G167" s="298"/>
      <c r="H167" s="298"/>
      <c r="I167" s="307"/>
      <c r="J167" s="298"/>
      <c r="K167" s="298"/>
      <c r="L167" s="300"/>
      <c r="M167" s="298"/>
      <c r="N167" s="307"/>
      <c r="O167" s="298"/>
      <c r="P167" s="298"/>
      <c r="Q167" s="298"/>
      <c r="R167" s="298"/>
      <c r="S167" s="298"/>
      <c r="T167" s="298"/>
      <c r="U167" s="296"/>
      <c r="V167" s="297"/>
      <c r="AM167" s="27"/>
      <c r="AN167" s="28"/>
    </row>
    <row r="168" spans="1:43" s="80" customFormat="1" ht="11.25" customHeight="1" x14ac:dyDescent="0.25">
      <c r="B168" s="254"/>
      <c r="C168" s="27"/>
      <c r="D168" s="28"/>
      <c r="E168" s="298" t="s">
        <v>360</v>
      </c>
      <c r="F168" s="329" t="str">
        <f ca="1">VLOOKUP(CONCATENATE(B162&amp;INDIRECT(ADDRESS(ROW(),COLUMN()-1))),INDIRECT("translations[[Question Num]:["&amp; Language_Selected &amp;"]]"),MATCH(Language_Selected,Language_Options,0)+1,FALSE)</f>
        <v>La dernière fois que votre fosse septique a été vidée, est-ce que cela a été fait par un professionnel ?</v>
      </c>
      <c r="G168" s="329"/>
      <c r="H168" s="329"/>
      <c r="I168" s="349"/>
      <c r="J168" s="298" t="s">
        <v>362</v>
      </c>
      <c r="K168" s="329" t="str">
        <f ca="1">VLOOKUP(CONCATENATE(B162&amp;INDIRECT(ADDRESS(ROW(),COLUMN()-1))),INDIRECT("translations[[Question Num]:["&amp; Language_Selected &amp;"]]"),MATCH(Language_Selected,Language_Options,0)+1,FALSE)</f>
        <v>La dernière fois que votre fosse a été vidée, est-ce que cela a été fait par un professionnel ?</v>
      </c>
      <c r="L168" s="329"/>
      <c r="M168" s="329"/>
      <c r="N168" s="349"/>
      <c r="O168" s="298" t="s">
        <v>364</v>
      </c>
      <c r="P168" s="329" t="str">
        <f ca="1">VLOOKUP(CONCATENATE(B162&amp;INDIRECT(ADDRESS(ROW(),COLUMN()-1))),INDIRECT("translations[[Question Num]:["&amp; Language_Selected &amp;"]]"),MATCH(Language_Selected,Language_Options,0)+1,FALSE)</f>
        <v>La dernière fois que votre toilettes à compostage a été vidée, est-ce que cela a été fait par un professionnel ?</v>
      </c>
      <c r="Q168" s="329"/>
      <c r="R168" s="329"/>
      <c r="S168" s="329"/>
      <c r="T168" s="329"/>
      <c r="U168" s="296"/>
      <c r="V168" s="297"/>
      <c r="W168" s="80" t="s">
        <v>163</v>
      </c>
      <c r="Y168" s="89" t="s">
        <v>9</v>
      </c>
      <c r="Z168" s="89"/>
      <c r="AA168" s="89"/>
      <c r="AB168" s="89"/>
      <c r="AC168" s="89"/>
      <c r="AD168" s="89"/>
      <c r="AE168" s="89"/>
      <c r="AF168" s="89"/>
      <c r="AG168" s="89"/>
      <c r="AH168" s="89"/>
      <c r="AI168" s="89"/>
      <c r="AJ168" s="89"/>
      <c r="AK168" s="89"/>
      <c r="AL168" s="139" t="s">
        <v>237</v>
      </c>
      <c r="AM168" s="27"/>
      <c r="AN168" s="28"/>
    </row>
    <row r="169" spans="1:43" s="80" customFormat="1" ht="11.25" customHeight="1" x14ac:dyDescent="0.25">
      <c r="B169" s="254"/>
      <c r="C169" s="27"/>
      <c r="D169" s="28"/>
      <c r="E169" s="298"/>
      <c r="F169" s="329"/>
      <c r="G169" s="329"/>
      <c r="H169" s="329"/>
      <c r="I169" s="349"/>
      <c r="J169" s="298"/>
      <c r="K169" s="329"/>
      <c r="L169" s="329"/>
      <c r="M169" s="329"/>
      <c r="N169" s="349"/>
      <c r="O169" s="298"/>
      <c r="P169" s="329"/>
      <c r="Q169" s="329"/>
      <c r="R169" s="329"/>
      <c r="S169" s="329"/>
      <c r="T169" s="329"/>
      <c r="U169" s="296"/>
      <c r="V169" s="297"/>
      <c r="W169" s="80" t="s">
        <v>165</v>
      </c>
      <c r="Y169" s="89" t="s">
        <v>9</v>
      </c>
      <c r="Z169" s="89"/>
      <c r="AA169" s="89"/>
      <c r="AB169" s="89"/>
      <c r="AC169" s="89"/>
      <c r="AD169" s="89"/>
      <c r="AE169" s="89"/>
      <c r="AF169" s="89"/>
      <c r="AG169" s="89"/>
      <c r="AH169" s="89"/>
      <c r="AI169" s="89"/>
      <c r="AJ169" s="89"/>
      <c r="AK169" s="89"/>
      <c r="AL169" s="139" t="s">
        <v>239</v>
      </c>
      <c r="AM169" s="27"/>
      <c r="AN169" s="28"/>
    </row>
    <row r="170" spans="1:43" s="80" customFormat="1" ht="11.25" customHeight="1" x14ac:dyDescent="0.25">
      <c r="B170" s="254"/>
      <c r="C170" s="27"/>
      <c r="D170" s="28"/>
      <c r="E170" s="298"/>
      <c r="F170" s="329"/>
      <c r="G170" s="329"/>
      <c r="H170" s="329"/>
      <c r="I170" s="349"/>
      <c r="J170" s="298"/>
      <c r="K170" s="329"/>
      <c r="L170" s="329"/>
      <c r="M170" s="329"/>
      <c r="N170" s="349"/>
      <c r="O170" s="298"/>
      <c r="P170" s="329"/>
      <c r="Q170" s="329"/>
      <c r="R170" s="329"/>
      <c r="S170" s="329"/>
      <c r="T170" s="329"/>
      <c r="U170" s="296"/>
      <c r="V170" s="297"/>
      <c r="W170" s="80" t="s">
        <v>242</v>
      </c>
      <c r="AA170"/>
      <c r="AB170" s="89" t="s">
        <v>9</v>
      </c>
      <c r="AC170" s="89"/>
      <c r="AD170" s="89"/>
      <c r="AE170" s="89"/>
      <c r="AF170" s="89"/>
      <c r="AG170" s="89"/>
      <c r="AH170" s="89"/>
      <c r="AI170" s="89"/>
      <c r="AJ170" s="89"/>
      <c r="AK170" s="89"/>
      <c r="AL170" s="139" t="s">
        <v>246</v>
      </c>
      <c r="AM170" s="27"/>
      <c r="AN170" s="28"/>
    </row>
    <row r="171" spans="1:43" s="80" customFormat="1" ht="11.25" customHeight="1" x14ac:dyDescent="0.25">
      <c r="B171" s="254"/>
      <c r="C171" s="27"/>
      <c r="D171" s="28"/>
      <c r="E171" s="298"/>
      <c r="F171" s="329"/>
      <c r="G171" s="329"/>
      <c r="H171" s="329"/>
      <c r="I171" s="349"/>
      <c r="J171" s="298"/>
      <c r="K171" s="329"/>
      <c r="L171" s="329"/>
      <c r="M171" s="329"/>
      <c r="N171" s="349"/>
      <c r="O171" s="298"/>
      <c r="P171" s="329"/>
      <c r="Q171" s="329"/>
      <c r="R171" s="329"/>
      <c r="S171" s="329"/>
      <c r="T171" s="329"/>
      <c r="U171" s="296"/>
      <c r="V171" s="297"/>
      <c r="AB171" s="89"/>
      <c r="AC171" s="89"/>
      <c r="AD171" s="89"/>
      <c r="AE171" s="89"/>
      <c r="AF171" s="89"/>
      <c r="AG171" s="89"/>
      <c r="AH171" s="89"/>
      <c r="AI171" s="89"/>
      <c r="AJ171" s="89"/>
      <c r="AK171" s="89"/>
      <c r="AL171" s="139"/>
      <c r="AM171" s="27"/>
      <c r="AN171" s="28"/>
    </row>
    <row r="172" spans="1:43" s="80" customFormat="1" ht="11.25" customHeight="1" x14ac:dyDescent="0.25">
      <c r="B172" s="254"/>
      <c r="C172" s="27"/>
      <c r="D172" s="28"/>
      <c r="E172" s="298"/>
      <c r="F172" s="329"/>
      <c r="G172" s="329"/>
      <c r="H172" s="329"/>
      <c r="I172" s="349"/>
      <c r="J172" s="298"/>
      <c r="K172" s="329"/>
      <c r="L172" s="329"/>
      <c r="M172" s="329"/>
      <c r="N172" s="349"/>
      <c r="O172" s="298"/>
      <c r="P172" s="329"/>
      <c r="Q172" s="329"/>
      <c r="R172" s="329"/>
      <c r="S172" s="329"/>
      <c r="T172" s="329"/>
      <c r="U172" s="296"/>
      <c r="V172" s="297"/>
      <c r="AB172" s="89"/>
      <c r="AC172" s="89"/>
      <c r="AD172" s="89"/>
      <c r="AE172" s="89"/>
      <c r="AF172" s="89"/>
      <c r="AG172" s="89"/>
      <c r="AH172" s="89"/>
      <c r="AI172" s="89"/>
      <c r="AJ172" s="89"/>
      <c r="AK172" s="89"/>
      <c r="AL172" s="139"/>
      <c r="AM172" s="27"/>
      <c r="AN172" s="28"/>
    </row>
    <row r="173" spans="1:43" s="80" customFormat="1" ht="11.25" customHeight="1" x14ac:dyDescent="0.25">
      <c r="B173" s="254"/>
      <c r="C173" s="27"/>
      <c r="D173" s="28"/>
      <c r="E173" s="298"/>
      <c r="F173" s="329"/>
      <c r="G173" s="329"/>
      <c r="H173" s="329"/>
      <c r="I173" s="349"/>
      <c r="J173" s="298"/>
      <c r="K173" s="329"/>
      <c r="L173" s="329"/>
      <c r="M173" s="329"/>
      <c r="N173" s="349"/>
      <c r="O173" s="298"/>
      <c r="P173" s="329"/>
      <c r="Q173" s="329"/>
      <c r="R173" s="329"/>
      <c r="S173" s="329"/>
      <c r="T173" s="329"/>
      <c r="U173" s="296"/>
      <c r="V173" s="297"/>
      <c r="AB173" s="89"/>
      <c r="AC173" s="89"/>
      <c r="AD173" s="89"/>
      <c r="AE173" s="89"/>
      <c r="AF173" s="89"/>
      <c r="AG173" s="89"/>
      <c r="AH173" s="89"/>
      <c r="AI173" s="89"/>
      <c r="AJ173" s="89"/>
      <c r="AK173" s="89"/>
      <c r="AL173" s="139"/>
      <c r="AM173" s="27"/>
      <c r="AN173" s="28"/>
    </row>
    <row r="174" spans="1:43" s="80" customFormat="1" ht="11.25" customHeight="1" x14ac:dyDescent="0.25">
      <c r="B174" s="254"/>
      <c r="C174" s="27"/>
      <c r="D174" s="28"/>
      <c r="E174" s="298"/>
      <c r="F174" s="329"/>
      <c r="G174" s="329"/>
      <c r="H174" s="329"/>
      <c r="I174" s="349"/>
      <c r="J174" s="298"/>
      <c r="K174" s="329"/>
      <c r="L174" s="329"/>
      <c r="M174" s="329"/>
      <c r="N174" s="349"/>
      <c r="O174" s="298"/>
      <c r="P174" s="329"/>
      <c r="Q174" s="329"/>
      <c r="R174" s="329"/>
      <c r="S174" s="329"/>
      <c r="T174" s="329"/>
      <c r="U174" s="296"/>
      <c r="V174" s="297"/>
      <c r="AB174" s="89"/>
      <c r="AC174" s="89"/>
      <c r="AD174" s="89"/>
      <c r="AE174" s="89"/>
      <c r="AF174" s="89"/>
      <c r="AG174" s="89"/>
      <c r="AH174" s="89"/>
      <c r="AI174" s="89"/>
      <c r="AJ174" s="89"/>
      <c r="AK174" s="89"/>
      <c r="AL174" s="139"/>
      <c r="AM174" s="27"/>
      <c r="AN174" s="28"/>
    </row>
    <row r="175" spans="1:43" s="80" customFormat="1" ht="11.25" customHeight="1" x14ac:dyDescent="0.25">
      <c r="B175" s="254"/>
      <c r="C175" s="27"/>
      <c r="D175" s="28"/>
      <c r="E175" s="298"/>
      <c r="F175" s="329"/>
      <c r="G175" s="329"/>
      <c r="H175" s="329"/>
      <c r="I175" s="349"/>
      <c r="J175" s="298"/>
      <c r="K175" s="329"/>
      <c r="L175" s="329"/>
      <c r="M175" s="329"/>
      <c r="N175" s="349"/>
      <c r="O175" s="298"/>
      <c r="P175" s="329"/>
      <c r="Q175" s="329"/>
      <c r="R175" s="329"/>
      <c r="S175" s="329"/>
      <c r="T175" s="329"/>
      <c r="U175" s="296"/>
      <c r="V175" s="297"/>
      <c r="AB175" s="89"/>
      <c r="AC175" s="89"/>
      <c r="AD175" s="89"/>
      <c r="AE175" s="89"/>
      <c r="AF175" s="89"/>
      <c r="AG175" s="89"/>
      <c r="AH175" s="89"/>
      <c r="AI175" s="89"/>
      <c r="AJ175" s="89"/>
      <c r="AK175" s="89"/>
      <c r="AL175" s="139"/>
      <c r="AM175" s="27"/>
      <c r="AN175" s="28"/>
    </row>
    <row r="176" spans="1:43" s="80" customFormat="1" ht="11.25" customHeight="1" x14ac:dyDescent="0.25">
      <c r="B176" s="254"/>
      <c r="C176" s="27"/>
      <c r="D176" s="28"/>
      <c r="E176" s="298"/>
      <c r="F176" s="329"/>
      <c r="G176" s="329"/>
      <c r="H176" s="329"/>
      <c r="I176" s="349"/>
      <c r="J176" s="298"/>
      <c r="K176" s="329"/>
      <c r="L176" s="329"/>
      <c r="M176" s="329"/>
      <c r="N176" s="349"/>
      <c r="O176" s="298"/>
      <c r="P176" s="329"/>
      <c r="Q176" s="329"/>
      <c r="R176" s="329"/>
      <c r="S176" s="329"/>
      <c r="T176" s="329"/>
      <c r="U176" s="296"/>
      <c r="V176" s="297"/>
      <c r="AB176" s="89"/>
      <c r="AC176" s="89"/>
      <c r="AD176" s="89"/>
      <c r="AE176" s="89"/>
      <c r="AF176" s="89"/>
      <c r="AG176" s="89"/>
      <c r="AH176" s="89"/>
      <c r="AI176" s="89"/>
      <c r="AJ176" s="89"/>
      <c r="AK176" s="89"/>
      <c r="AL176" s="139"/>
      <c r="AM176" s="27"/>
      <c r="AN176" s="28"/>
    </row>
    <row r="177" spans="1:43" s="80" customFormat="1" ht="11.25" customHeight="1" x14ac:dyDescent="0.25">
      <c r="B177" s="254"/>
      <c r="C177" s="27"/>
      <c r="D177" s="28"/>
      <c r="E177" s="298"/>
      <c r="F177" s="329"/>
      <c r="G177" s="329"/>
      <c r="H177" s="329"/>
      <c r="I177" s="349"/>
      <c r="J177" s="298"/>
      <c r="K177" s="329"/>
      <c r="L177" s="329"/>
      <c r="M177" s="329"/>
      <c r="N177" s="349"/>
      <c r="O177" s="298"/>
      <c r="P177" s="329"/>
      <c r="Q177" s="329"/>
      <c r="R177" s="329"/>
      <c r="S177" s="329"/>
      <c r="T177" s="329"/>
      <c r="U177" s="296"/>
      <c r="V177" s="297"/>
      <c r="AB177" s="89"/>
      <c r="AC177" s="89"/>
      <c r="AD177" s="89"/>
      <c r="AE177" s="89"/>
      <c r="AF177" s="89"/>
      <c r="AG177" s="89"/>
      <c r="AH177" s="89"/>
      <c r="AI177" s="89"/>
      <c r="AJ177" s="89"/>
      <c r="AK177" s="89"/>
      <c r="AL177" s="139"/>
      <c r="AM177" s="27"/>
      <c r="AN177" s="28"/>
    </row>
    <row r="178" spans="1:43" s="80" customFormat="1" ht="6" customHeight="1" x14ac:dyDescent="0.25">
      <c r="A178" s="36"/>
      <c r="B178" s="303"/>
      <c r="C178" s="301"/>
      <c r="D178" s="302"/>
      <c r="E178" s="176"/>
      <c r="F178" s="176"/>
      <c r="G178" s="176"/>
      <c r="H178" s="176"/>
      <c r="I178" s="176"/>
      <c r="J178" s="176"/>
      <c r="K178" s="176"/>
      <c r="L178" s="176"/>
      <c r="M178" s="176"/>
      <c r="N178" s="176"/>
      <c r="O178" s="176"/>
      <c r="P178" s="176"/>
      <c r="Q178" s="176"/>
      <c r="R178" s="176"/>
      <c r="S178" s="176"/>
      <c r="T178" s="176"/>
      <c r="U178" s="301"/>
      <c r="V178" s="302"/>
      <c r="W178" s="176"/>
      <c r="X178" s="176"/>
      <c r="Y178" s="176"/>
      <c r="Z178" s="176"/>
      <c r="AA178" s="176"/>
      <c r="AB178" s="176"/>
      <c r="AC178" s="176"/>
      <c r="AD178" s="176"/>
      <c r="AE178" s="176"/>
      <c r="AF178" s="176"/>
      <c r="AG178" s="176"/>
      <c r="AH178" s="176"/>
      <c r="AI178" s="176"/>
      <c r="AJ178" s="176"/>
      <c r="AK178" s="176"/>
      <c r="AL178" s="176"/>
      <c r="AM178" s="301"/>
      <c r="AN178" s="302"/>
      <c r="AO178" s="176"/>
      <c r="AP178" s="176"/>
      <c r="AQ178" s="36"/>
    </row>
    <row r="179" spans="1:43" s="80" customFormat="1" ht="6" customHeight="1" x14ac:dyDescent="0.25">
      <c r="A179" s="46"/>
      <c r="B179" s="261"/>
      <c r="C179" s="47"/>
      <c r="D179" s="48"/>
      <c r="E179" s="46"/>
      <c r="F179" s="46"/>
      <c r="G179" s="46"/>
      <c r="H179" s="46"/>
      <c r="I179" s="46"/>
      <c r="J179" s="46"/>
      <c r="K179" s="46"/>
      <c r="L179" s="46"/>
      <c r="M179" s="46"/>
      <c r="N179" s="46"/>
      <c r="O179" s="46"/>
      <c r="P179" s="46"/>
      <c r="Q179" s="46"/>
      <c r="R179" s="46"/>
      <c r="S179" s="46"/>
      <c r="T179" s="46"/>
      <c r="U179" s="47"/>
      <c r="V179" s="48"/>
      <c r="W179" s="46"/>
      <c r="X179" s="46"/>
      <c r="Y179" s="46"/>
      <c r="Z179" s="46"/>
      <c r="AA179" s="46"/>
      <c r="AB179" s="46"/>
      <c r="AC179" s="46"/>
      <c r="AD179" s="46"/>
      <c r="AE179" s="46"/>
      <c r="AF179" s="46"/>
      <c r="AG179" s="46"/>
      <c r="AH179" s="46"/>
      <c r="AI179" s="46"/>
      <c r="AJ179" s="46"/>
      <c r="AK179" s="46"/>
      <c r="AL179" s="46"/>
      <c r="AM179" s="47"/>
      <c r="AN179" s="48"/>
      <c r="AO179" s="46"/>
      <c r="AP179" s="46"/>
      <c r="AQ179" s="46"/>
    </row>
    <row r="180" spans="1:43" s="80" customFormat="1" ht="11.25" customHeight="1" x14ac:dyDescent="0.25">
      <c r="B180" s="262">
        <v>116</v>
      </c>
      <c r="C180" s="27"/>
      <c r="D180" s="28"/>
      <c r="E180" s="345" t="str">
        <f ca="1">VLOOKUP(INDIRECT(ADDRESS(ROW(),COLUMN()-3)),INDIRECT("translations[[Question Num]:["&amp; Language_Selected &amp;"]]"),MATCH(Language_Selected,Language_Options,0)+1,FALSE)</f>
        <v>Où le contenu a-t-il été vidé ?</v>
      </c>
      <c r="F180" s="345"/>
      <c r="G180" s="345"/>
      <c r="H180" s="345"/>
      <c r="I180" s="345"/>
      <c r="J180" s="345"/>
      <c r="K180" s="345"/>
      <c r="L180" s="345"/>
      <c r="M180" s="345"/>
      <c r="N180" s="345"/>
      <c r="O180" s="345"/>
      <c r="P180" s="345"/>
      <c r="Q180" s="345"/>
      <c r="R180" s="345"/>
      <c r="S180" s="345"/>
      <c r="T180" s="345"/>
      <c r="U180" s="27"/>
      <c r="V180" s="28"/>
      <c r="W180" t="s">
        <v>291</v>
      </c>
      <c r="AC180"/>
      <c r="AD180" s="89"/>
      <c r="AE180" s="138" t="s">
        <v>9</v>
      </c>
      <c r="AF180" s="89"/>
      <c r="AG180" s="89"/>
      <c r="AH180" s="89"/>
      <c r="AI180" s="89"/>
      <c r="AJ180" s="89"/>
      <c r="AK180" s="89"/>
      <c r="AL180" s="139" t="s">
        <v>237</v>
      </c>
      <c r="AM180" s="27"/>
      <c r="AN180" s="28"/>
    </row>
    <row r="181" spans="1:43" s="80" customFormat="1" ht="11.25" customHeight="1" x14ac:dyDescent="0.25">
      <c r="B181" s="254"/>
      <c r="C181" s="27"/>
      <c r="D181" s="28"/>
      <c r="E181" s="345"/>
      <c r="F181" s="345"/>
      <c r="G181" s="345"/>
      <c r="H181" s="345"/>
      <c r="I181" s="345"/>
      <c r="J181" s="345"/>
      <c r="K181" s="345"/>
      <c r="L181" s="345"/>
      <c r="M181" s="345"/>
      <c r="N181" s="345"/>
      <c r="O181" s="345"/>
      <c r="P181" s="345"/>
      <c r="Q181" s="345"/>
      <c r="R181" s="345"/>
      <c r="S181" s="345"/>
      <c r="T181" s="345"/>
      <c r="U181" s="27"/>
      <c r="V181" s="28"/>
      <c r="W181" t="s">
        <v>292</v>
      </c>
      <c r="AC181"/>
      <c r="AD181" s="89"/>
      <c r="AE181" s="89"/>
      <c r="AF181" s="89"/>
      <c r="AG181" s="89"/>
      <c r="AH181" s="89"/>
      <c r="AI181" s="89"/>
      <c r="AJ181" s="89"/>
      <c r="AK181" s="138" t="s">
        <v>9</v>
      </c>
      <c r="AL181" s="139" t="s">
        <v>239</v>
      </c>
      <c r="AM181" s="27"/>
      <c r="AN181" s="28"/>
    </row>
    <row r="182" spans="1:43" s="80" customFormat="1" ht="11.25" customHeight="1" x14ac:dyDescent="0.25">
      <c r="B182" s="254"/>
      <c r="C182" s="27"/>
      <c r="D182" s="28"/>
      <c r="E182" s="345"/>
      <c r="F182" s="345"/>
      <c r="G182" s="345"/>
      <c r="H182" s="345"/>
      <c r="I182" s="345"/>
      <c r="J182" s="345"/>
      <c r="K182" s="345"/>
      <c r="L182" s="345"/>
      <c r="M182" s="345"/>
      <c r="N182" s="345"/>
      <c r="O182" s="345"/>
      <c r="P182" s="345"/>
      <c r="Q182" s="345"/>
      <c r="R182" s="345"/>
      <c r="S182" s="345"/>
      <c r="T182" s="345"/>
      <c r="U182" s="27"/>
      <c r="V182" s="28"/>
      <c r="W182" t="s">
        <v>293</v>
      </c>
      <c r="AC182"/>
      <c r="AD182" s="89"/>
      <c r="AE182" s="89"/>
      <c r="AF182" s="138"/>
      <c r="AG182" s="89"/>
      <c r="AH182" s="89"/>
      <c r="AI182" s="89"/>
      <c r="AJ182" s="89"/>
      <c r="AK182" s="89"/>
      <c r="AL182" s="67"/>
      <c r="AM182" s="27"/>
      <c r="AN182" s="28"/>
    </row>
    <row r="183" spans="1:43" s="80" customFormat="1" ht="11.25" customHeight="1" x14ac:dyDescent="0.25">
      <c r="B183" s="254"/>
      <c r="C183" s="27"/>
      <c r="D183" s="28"/>
      <c r="E183" s="345"/>
      <c r="F183" s="345"/>
      <c r="G183" s="345"/>
      <c r="H183" s="345"/>
      <c r="I183" s="345"/>
      <c r="J183" s="345"/>
      <c r="K183" s="345"/>
      <c r="L183" s="345"/>
      <c r="M183" s="345"/>
      <c r="N183" s="345"/>
      <c r="O183" s="345"/>
      <c r="P183" s="345"/>
      <c r="Q183" s="345"/>
      <c r="R183" s="345"/>
      <c r="S183" s="345"/>
      <c r="T183" s="345"/>
      <c r="U183" s="27"/>
      <c r="V183" s="28"/>
      <c r="X183" s="80" t="s">
        <v>294</v>
      </c>
      <c r="AC183" s="89"/>
      <c r="AD183" s="138" t="s">
        <v>9</v>
      </c>
      <c r="AE183" s="89"/>
      <c r="AF183" s="89"/>
      <c r="AG183" s="89"/>
      <c r="AH183" s="89"/>
      <c r="AI183" s="89"/>
      <c r="AJ183" s="89"/>
      <c r="AK183" s="89"/>
      <c r="AL183" s="139" t="s">
        <v>241</v>
      </c>
      <c r="AM183" s="27"/>
      <c r="AN183" s="28"/>
    </row>
    <row r="184" spans="1:43" s="80" customFormat="1" ht="11.25" customHeight="1" x14ac:dyDescent="0.25">
      <c r="B184" s="254"/>
      <c r="C184" s="27"/>
      <c r="D184" s="28"/>
      <c r="E184" s="345"/>
      <c r="F184" s="345"/>
      <c r="G184" s="345"/>
      <c r="H184" s="345"/>
      <c r="I184" s="345"/>
      <c r="J184" s="345"/>
      <c r="K184" s="345"/>
      <c r="L184" s="345"/>
      <c r="M184" s="345"/>
      <c r="N184" s="345"/>
      <c r="O184" s="345"/>
      <c r="P184" s="345"/>
      <c r="Q184" s="345"/>
      <c r="R184" s="345"/>
      <c r="S184" s="345"/>
      <c r="T184" s="345"/>
      <c r="U184" s="27"/>
      <c r="V184" s="28"/>
      <c r="W184" s="80" t="s">
        <v>295</v>
      </c>
      <c r="AC184"/>
      <c r="AD184" s="89"/>
      <c r="AE184" s="89"/>
      <c r="AF184" s="138"/>
      <c r="AG184" s="89"/>
      <c r="AH184" s="89"/>
      <c r="AI184" s="89"/>
      <c r="AJ184" s="89"/>
      <c r="AK184" s="89"/>
      <c r="AL184" s="67"/>
      <c r="AM184" s="27"/>
      <c r="AN184" s="28"/>
    </row>
    <row r="185" spans="1:43" s="80" customFormat="1" ht="11.25" customHeight="1" x14ac:dyDescent="0.25">
      <c r="B185" s="254"/>
      <c r="C185" s="27"/>
      <c r="D185" s="28"/>
      <c r="E185" s="345"/>
      <c r="F185" s="345"/>
      <c r="G185" s="345"/>
      <c r="H185" s="345"/>
      <c r="I185" s="345"/>
      <c r="J185" s="345"/>
      <c r="K185" s="345"/>
      <c r="L185" s="345"/>
      <c r="M185" s="345"/>
      <c r="N185" s="345"/>
      <c r="O185" s="345"/>
      <c r="P185" s="345"/>
      <c r="Q185" s="345"/>
      <c r="R185" s="345"/>
      <c r="S185" s="345"/>
      <c r="T185" s="345"/>
      <c r="U185" s="27"/>
      <c r="V185" s="28"/>
      <c r="X185" s="80" t="s">
        <v>296</v>
      </c>
      <c r="AC185"/>
      <c r="AD185" s="89"/>
      <c r="AE185" s="89"/>
      <c r="AF185" s="138"/>
      <c r="AG185" s="89"/>
      <c r="AH185" s="89"/>
      <c r="AI185" s="89"/>
      <c r="AJ185" s="89"/>
      <c r="AK185" s="89"/>
      <c r="AL185" s="67"/>
      <c r="AM185" s="27"/>
      <c r="AN185" s="28"/>
    </row>
    <row r="186" spans="1:43" s="80" customFormat="1" ht="11.25" customHeight="1" x14ac:dyDescent="0.25">
      <c r="B186" s="254"/>
      <c r="C186" s="27"/>
      <c r="D186" s="28"/>
      <c r="E186" s="345"/>
      <c r="F186" s="345"/>
      <c r="G186" s="345"/>
      <c r="H186" s="345"/>
      <c r="I186" s="345"/>
      <c r="J186" s="345"/>
      <c r="K186" s="345"/>
      <c r="L186" s="345"/>
      <c r="M186" s="345"/>
      <c r="N186" s="345"/>
      <c r="O186" s="345"/>
      <c r="P186" s="345"/>
      <c r="Q186" s="345"/>
      <c r="R186" s="345"/>
      <c r="S186" s="345"/>
      <c r="T186" s="345"/>
      <c r="U186" s="27"/>
      <c r="V186" s="28"/>
      <c r="X186" s="80" t="s">
        <v>297</v>
      </c>
      <c r="AD186" s="89"/>
      <c r="AE186" s="138" t="s">
        <v>9</v>
      </c>
      <c r="AF186" s="89"/>
      <c r="AG186" s="89"/>
      <c r="AH186" s="89"/>
      <c r="AI186" s="89"/>
      <c r="AJ186" s="89"/>
      <c r="AK186" s="89"/>
      <c r="AL186" s="139" t="s">
        <v>298</v>
      </c>
      <c r="AM186" s="27"/>
      <c r="AN186" s="28"/>
    </row>
    <row r="187" spans="1:43" s="80" customFormat="1" ht="11.25" customHeight="1" x14ac:dyDescent="0.25">
      <c r="B187" s="254"/>
      <c r="C187" s="27"/>
      <c r="D187" s="28"/>
      <c r="E187" s="345"/>
      <c r="F187" s="345"/>
      <c r="G187" s="345"/>
      <c r="H187" s="345"/>
      <c r="I187" s="345"/>
      <c r="J187" s="345"/>
      <c r="K187" s="345"/>
      <c r="L187" s="345"/>
      <c r="M187" s="345"/>
      <c r="N187" s="345"/>
      <c r="O187" s="345"/>
      <c r="P187" s="345"/>
      <c r="Q187" s="345"/>
      <c r="R187" s="345"/>
      <c r="S187" s="345"/>
      <c r="T187" s="345"/>
      <c r="U187" s="27"/>
      <c r="V187" s="28"/>
      <c r="AD187" s="89"/>
      <c r="AE187" s="89"/>
      <c r="AF187" s="89"/>
      <c r="AG187" s="138"/>
      <c r="AH187" s="89"/>
      <c r="AI187" s="89"/>
      <c r="AJ187" s="89"/>
      <c r="AK187" s="89"/>
      <c r="AL187" s="67"/>
      <c r="AM187" s="27"/>
      <c r="AN187" s="28"/>
    </row>
    <row r="188" spans="1:43" s="80" customFormat="1" ht="11.25" customHeight="1" x14ac:dyDescent="0.25">
      <c r="B188" s="254"/>
      <c r="C188" s="27"/>
      <c r="D188" s="28"/>
      <c r="E188" s="345"/>
      <c r="F188" s="345"/>
      <c r="G188" s="345"/>
      <c r="H188" s="345"/>
      <c r="I188" s="345"/>
      <c r="J188" s="345"/>
      <c r="K188" s="345"/>
      <c r="L188" s="345"/>
      <c r="M188" s="345"/>
      <c r="N188" s="345"/>
      <c r="O188" s="345"/>
      <c r="P188" s="345"/>
      <c r="Q188" s="345"/>
      <c r="R188" s="345"/>
      <c r="S188" s="345"/>
      <c r="T188" s="345"/>
      <c r="U188" s="27"/>
      <c r="V188" s="28"/>
      <c r="W188" s="80" t="s">
        <v>45</v>
      </c>
      <c r="Z188" s="36"/>
      <c r="AA188" s="36"/>
      <c r="AB188" s="36"/>
      <c r="AC188" s="36"/>
      <c r="AD188" s="159"/>
      <c r="AE188" s="159"/>
      <c r="AF188" s="159"/>
      <c r="AG188" s="160"/>
      <c r="AH188" s="159"/>
      <c r="AI188" s="159"/>
      <c r="AJ188" s="159"/>
      <c r="AK188" s="159"/>
      <c r="AL188" s="139" t="s">
        <v>299</v>
      </c>
      <c r="AM188" s="27"/>
      <c r="AN188" s="28"/>
    </row>
    <row r="189" spans="1:43" s="80" customFormat="1" ht="11.25" customHeight="1" x14ac:dyDescent="0.25">
      <c r="B189" s="254"/>
      <c r="C189" s="27"/>
      <c r="D189" s="28"/>
      <c r="E189" s="345"/>
      <c r="F189" s="345"/>
      <c r="G189" s="345"/>
      <c r="H189" s="345"/>
      <c r="I189" s="345"/>
      <c r="J189" s="345"/>
      <c r="K189" s="345"/>
      <c r="L189" s="345"/>
      <c r="M189" s="345"/>
      <c r="N189" s="345"/>
      <c r="O189" s="345"/>
      <c r="P189" s="345"/>
      <c r="Q189" s="345"/>
      <c r="R189" s="345"/>
      <c r="S189" s="345"/>
      <c r="T189" s="345"/>
      <c r="U189" s="27"/>
      <c r="V189" s="28"/>
      <c r="Z189" s="171" t="s">
        <v>47</v>
      </c>
      <c r="AA189" s="171"/>
      <c r="AB189" s="171"/>
      <c r="AC189" s="171"/>
      <c r="AD189" s="171"/>
      <c r="AE189" s="171"/>
      <c r="AF189" s="171"/>
      <c r="AG189" s="172"/>
      <c r="AH189" s="171"/>
      <c r="AI189" s="171"/>
      <c r="AJ189" s="171"/>
      <c r="AK189" s="171"/>
      <c r="AL189" s="67"/>
      <c r="AM189" s="27"/>
      <c r="AN189" s="28"/>
    </row>
    <row r="190" spans="1:43" s="80" customFormat="1" ht="11.25" customHeight="1" x14ac:dyDescent="0.25">
      <c r="B190" s="254"/>
      <c r="C190" s="27"/>
      <c r="D190" s="28"/>
      <c r="E190" s="345"/>
      <c r="F190" s="345"/>
      <c r="G190" s="345"/>
      <c r="H190" s="345"/>
      <c r="I190" s="345"/>
      <c r="J190" s="345"/>
      <c r="K190" s="345"/>
      <c r="L190" s="345"/>
      <c r="M190" s="345"/>
      <c r="N190" s="345"/>
      <c r="O190" s="345"/>
      <c r="P190" s="345"/>
      <c r="Q190" s="345"/>
      <c r="R190" s="345"/>
      <c r="S190" s="345"/>
      <c r="T190" s="345"/>
      <c r="U190" s="27"/>
      <c r="V190" s="28"/>
      <c r="AD190" s="89"/>
      <c r="AE190" s="89"/>
      <c r="AF190" s="89"/>
      <c r="AG190" s="138"/>
      <c r="AH190" s="89"/>
      <c r="AI190" s="89"/>
      <c r="AJ190" s="89"/>
      <c r="AK190" s="89"/>
      <c r="AL190" s="67"/>
      <c r="AM190" s="27"/>
      <c r="AN190" s="28"/>
    </row>
    <row r="191" spans="1:43" s="80" customFormat="1" ht="11.25" customHeight="1" x14ac:dyDescent="0.25">
      <c r="B191" s="254"/>
      <c r="C191" s="27"/>
      <c r="D191" s="28"/>
      <c r="E191" s="345"/>
      <c r="F191" s="345"/>
      <c r="G191" s="345"/>
      <c r="H191" s="345"/>
      <c r="I191" s="345"/>
      <c r="J191" s="345"/>
      <c r="K191" s="345"/>
      <c r="L191" s="345"/>
      <c r="M191" s="345"/>
      <c r="N191" s="345"/>
      <c r="O191" s="345"/>
      <c r="P191" s="345"/>
      <c r="Q191" s="345"/>
      <c r="R191" s="345"/>
      <c r="S191" s="345"/>
      <c r="T191" s="345"/>
      <c r="U191" s="27"/>
      <c r="V191" s="28"/>
      <c r="W191" s="80" t="s">
        <v>242</v>
      </c>
      <c r="AB191" s="89" t="s">
        <v>9</v>
      </c>
      <c r="AC191" s="89"/>
      <c r="AD191" s="89"/>
      <c r="AE191" s="89"/>
      <c r="AF191" s="89"/>
      <c r="AG191" s="89"/>
      <c r="AH191" s="89"/>
      <c r="AI191" s="89"/>
      <c r="AJ191" s="89"/>
      <c r="AK191" s="89"/>
      <c r="AL191" s="139" t="s">
        <v>246</v>
      </c>
      <c r="AM191" s="27"/>
      <c r="AN191" s="28"/>
    </row>
    <row r="192" spans="1:43" s="80" customFormat="1" ht="6" customHeight="1" x14ac:dyDescent="0.25">
      <c r="A192" s="36"/>
      <c r="B192" s="111"/>
      <c r="C192" s="37"/>
      <c r="D192" s="38"/>
      <c r="E192" s="36"/>
      <c r="F192" s="36"/>
      <c r="G192" s="36"/>
      <c r="H192" s="36"/>
      <c r="I192" s="36"/>
      <c r="J192" s="36"/>
      <c r="K192" s="36"/>
      <c r="L192" s="36"/>
      <c r="M192" s="36"/>
      <c r="N192" s="36"/>
      <c r="O192" s="36"/>
      <c r="P192" s="36"/>
      <c r="Q192" s="36"/>
      <c r="R192" s="36"/>
      <c r="S192" s="36"/>
      <c r="T192" s="36"/>
      <c r="U192" s="37"/>
      <c r="V192" s="38"/>
      <c r="W192" s="36"/>
      <c r="X192" s="36"/>
      <c r="Y192" s="36"/>
      <c r="Z192" s="36"/>
      <c r="AA192" s="36"/>
      <c r="AB192" s="36"/>
      <c r="AC192" s="36"/>
      <c r="AD192" s="36"/>
      <c r="AE192" s="36"/>
      <c r="AF192" s="36"/>
      <c r="AG192" s="36"/>
      <c r="AH192" s="36"/>
      <c r="AI192" s="36"/>
      <c r="AJ192" s="36"/>
      <c r="AK192" s="36"/>
      <c r="AL192" s="36"/>
      <c r="AM192" s="37"/>
      <c r="AN192" s="38"/>
      <c r="AO192" s="36"/>
      <c r="AP192" s="36"/>
      <c r="AQ192" s="36"/>
    </row>
    <row r="193" spans="1:43" ht="6" customHeight="1" x14ac:dyDescent="0.25">
      <c r="A193" s="46"/>
      <c r="B193" s="261"/>
      <c r="C193" s="47"/>
      <c r="D193" s="48"/>
      <c r="E193" s="46"/>
      <c r="F193" s="46"/>
      <c r="G193" s="46"/>
      <c r="H193" s="46"/>
      <c r="I193" s="46"/>
      <c r="J193" s="46"/>
      <c r="K193" s="46"/>
      <c r="L193" s="46"/>
      <c r="M193" s="46"/>
      <c r="N193" s="46"/>
      <c r="O193" s="46"/>
      <c r="P193" s="46"/>
      <c r="Q193" s="46"/>
      <c r="R193" s="46"/>
      <c r="S193" s="46"/>
      <c r="T193" s="46"/>
      <c r="U193" s="47"/>
      <c r="V193" s="48"/>
      <c r="W193" s="46"/>
      <c r="X193" s="46"/>
      <c r="Y193" s="46"/>
      <c r="Z193" s="46"/>
      <c r="AA193" s="46"/>
      <c r="AB193" s="46"/>
      <c r="AC193" s="46"/>
      <c r="AD193" s="46"/>
      <c r="AE193" s="46"/>
      <c r="AF193" s="46"/>
      <c r="AG193" s="46"/>
      <c r="AH193" s="46"/>
      <c r="AI193" s="46"/>
      <c r="AJ193" s="46"/>
      <c r="AK193" s="46"/>
      <c r="AL193" s="163"/>
      <c r="AM193" s="47"/>
      <c r="AN193" s="48"/>
      <c r="AO193" s="46"/>
      <c r="AP193" s="46"/>
      <c r="AQ193" s="46"/>
    </row>
    <row r="194" spans="1:43" ht="11.25" customHeight="1" x14ac:dyDescent="0.25">
      <c r="A194" s="80"/>
      <c r="B194" s="262">
        <v>117</v>
      </c>
      <c r="C194" s="27"/>
      <c r="D194" s="28"/>
      <c r="E194" s="329" t="str">
        <f ca="1">VLOOKUP(INDIRECT(ADDRESS(ROW(),COLUMN()-3)),INDIRECT("translations[[Question Num]:["&amp; Language_Selected &amp;"]]"),MATCH(Language_Selected,Language_Options,0)+1,FALSE)</f>
        <v>Dans ce ménage, quel type de cuisinière est habituellement utilisée pour la cuisine ?</v>
      </c>
      <c r="F194" s="329"/>
      <c r="G194" s="329"/>
      <c r="H194" s="329"/>
      <c r="I194" s="329"/>
      <c r="J194" s="329"/>
      <c r="K194" s="329"/>
      <c r="L194" s="329"/>
      <c r="M194" s="329"/>
      <c r="N194" s="329"/>
      <c r="O194" s="329"/>
      <c r="P194" s="329"/>
      <c r="Q194" s="329"/>
      <c r="R194" s="329"/>
      <c r="S194" s="329"/>
      <c r="T194" s="329"/>
      <c r="U194" s="164"/>
      <c r="V194" s="28"/>
      <c r="W194" s="80" t="s">
        <v>300</v>
      </c>
      <c r="X194" s="80"/>
      <c r="Y194" s="80"/>
      <c r="Z194" s="80"/>
      <c r="AC194" s="89"/>
      <c r="AD194" s="89"/>
      <c r="AF194" s="138" t="s">
        <v>9</v>
      </c>
      <c r="AG194" s="89"/>
      <c r="AH194" s="89"/>
      <c r="AI194" s="89"/>
      <c r="AJ194" s="89"/>
      <c r="AK194" s="89"/>
      <c r="AL194" s="67" t="s">
        <v>148</v>
      </c>
      <c r="AM194" s="27"/>
      <c r="AN194" s="28"/>
      <c r="AO194" s="80"/>
      <c r="AP194" s="80"/>
      <c r="AQ194" s="80"/>
    </row>
    <row r="195" spans="1:43" x14ac:dyDescent="0.25">
      <c r="A195" s="80"/>
      <c r="B195" s="254"/>
      <c r="C195" s="27"/>
      <c r="D195" s="28"/>
      <c r="E195" s="329"/>
      <c r="F195" s="329"/>
      <c r="G195" s="329"/>
      <c r="H195" s="329"/>
      <c r="I195" s="329"/>
      <c r="J195" s="329"/>
      <c r="K195" s="329"/>
      <c r="L195" s="329"/>
      <c r="M195" s="329"/>
      <c r="N195" s="329"/>
      <c r="O195" s="329"/>
      <c r="P195" s="329"/>
      <c r="Q195" s="329"/>
      <c r="R195" s="329"/>
      <c r="S195" s="329"/>
      <c r="T195" s="329"/>
      <c r="U195" s="164"/>
      <c r="V195" s="28"/>
      <c r="W195" s="80" t="s">
        <v>301</v>
      </c>
      <c r="X195" s="80"/>
      <c r="Z195" s="138"/>
      <c r="AC195" s="138" t="s">
        <v>9</v>
      </c>
      <c r="AD195" s="89"/>
      <c r="AE195" s="89"/>
      <c r="AF195" s="89"/>
      <c r="AG195" s="89"/>
      <c r="AH195" s="89"/>
      <c r="AI195" s="89"/>
      <c r="AJ195" s="89"/>
      <c r="AK195" s="89"/>
      <c r="AL195" s="67" t="s">
        <v>152</v>
      </c>
      <c r="AM195" s="27"/>
      <c r="AN195" s="28"/>
      <c r="AO195" s="80"/>
      <c r="AP195" s="80"/>
      <c r="AQ195" s="80"/>
    </row>
    <row r="196" spans="1:43" x14ac:dyDescent="0.25">
      <c r="A196" s="80"/>
      <c r="B196" s="254"/>
      <c r="C196" s="27"/>
      <c r="D196" s="28"/>
      <c r="E196" s="329"/>
      <c r="F196" s="329"/>
      <c r="G196" s="329"/>
      <c r="H196" s="329"/>
      <c r="I196" s="329"/>
      <c r="J196" s="329"/>
      <c r="K196" s="329"/>
      <c r="L196" s="329"/>
      <c r="M196" s="329"/>
      <c r="N196" s="329"/>
      <c r="O196" s="329"/>
      <c r="P196" s="329"/>
      <c r="Q196" s="329"/>
      <c r="R196" s="329"/>
      <c r="S196" s="329"/>
      <c r="T196" s="329"/>
      <c r="U196" s="164"/>
      <c r="V196" s="28"/>
      <c r="W196" s="80" t="s">
        <v>302</v>
      </c>
      <c r="X196" s="80"/>
      <c r="Y196" s="80"/>
      <c r="Z196" s="80"/>
      <c r="AA196" s="80"/>
      <c r="AB196" s="89"/>
      <c r="AC196" s="89"/>
      <c r="AD196" s="138"/>
      <c r="AE196" s="89"/>
      <c r="AF196" s="89"/>
      <c r="AG196" s="89"/>
      <c r="AH196" s="89"/>
      <c r="AI196" s="89"/>
      <c r="AJ196" s="89"/>
      <c r="AK196" s="89"/>
      <c r="AL196"/>
      <c r="AM196" s="27"/>
      <c r="AN196" s="28"/>
      <c r="AO196" s="80"/>
      <c r="AP196" s="348">
        <v>121</v>
      </c>
      <c r="AQ196" s="80"/>
    </row>
    <row r="197" spans="1:43" x14ac:dyDescent="0.25">
      <c r="A197" s="80"/>
      <c r="B197" s="254"/>
      <c r="C197" s="27"/>
      <c r="D197" s="28"/>
      <c r="E197" s="329"/>
      <c r="F197" s="329"/>
      <c r="G197" s="329"/>
      <c r="H197" s="329"/>
      <c r="I197" s="329"/>
      <c r="J197" s="329"/>
      <c r="K197" s="329"/>
      <c r="L197" s="329"/>
      <c r="M197" s="329"/>
      <c r="N197" s="329"/>
      <c r="O197" s="329"/>
      <c r="P197" s="329"/>
      <c r="Q197" s="329"/>
      <c r="R197" s="329"/>
      <c r="S197" s="329"/>
      <c r="T197" s="329"/>
      <c r="U197" s="164"/>
      <c r="V197" s="28"/>
      <c r="W197" s="80"/>
      <c r="X197" s="80" t="s">
        <v>303</v>
      </c>
      <c r="Y197" s="80"/>
      <c r="Z197" s="80"/>
      <c r="AA197" s="80"/>
      <c r="AB197" s="89"/>
      <c r="AC197" s="89"/>
      <c r="AD197" s="138"/>
      <c r="AE197" s="138" t="s">
        <v>9</v>
      </c>
      <c r="AF197" s="89"/>
      <c r="AG197" s="138"/>
      <c r="AH197" s="89"/>
      <c r="AI197" s="89"/>
      <c r="AJ197" s="89"/>
      <c r="AK197" s="89"/>
      <c r="AL197" s="67" t="s">
        <v>153</v>
      </c>
      <c r="AM197" s="27"/>
      <c r="AN197" s="28"/>
      <c r="AO197" s="80"/>
      <c r="AP197" s="348"/>
      <c r="AQ197" s="80"/>
    </row>
    <row r="198" spans="1:43" x14ac:dyDescent="0.25">
      <c r="A198" s="80"/>
      <c r="B198" s="254"/>
      <c r="C198" s="27"/>
      <c r="D198" s="28"/>
      <c r="E198" s="329"/>
      <c r="F198" s="329"/>
      <c r="G198" s="329"/>
      <c r="H198" s="329"/>
      <c r="I198" s="329"/>
      <c r="J198" s="329"/>
      <c r="K198" s="329"/>
      <c r="L198" s="329"/>
      <c r="M198" s="329"/>
      <c r="N198" s="329"/>
      <c r="O198" s="329"/>
      <c r="P198" s="329"/>
      <c r="Q198" s="329"/>
      <c r="R198" s="329"/>
      <c r="S198" s="329"/>
      <c r="T198" s="329"/>
      <c r="U198" s="164"/>
      <c r="V198" s="28"/>
      <c r="W198" s="80" t="s">
        <v>304</v>
      </c>
      <c r="X198" s="80"/>
      <c r="Y198" s="80"/>
      <c r="AA198" s="138"/>
      <c r="AB198" s="89"/>
      <c r="AD198" s="89"/>
      <c r="AF198" s="89"/>
      <c r="AG198" s="89"/>
      <c r="AH198" s="89"/>
      <c r="AI198" s="89"/>
      <c r="AK198" s="138" t="s">
        <v>9</v>
      </c>
      <c r="AL198" s="67" t="s">
        <v>154</v>
      </c>
      <c r="AM198" s="27"/>
      <c r="AN198" s="28"/>
      <c r="AO198" s="80"/>
      <c r="AP198" s="80"/>
      <c r="AQ198" s="80"/>
    </row>
    <row r="199" spans="1:43" x14ac:dyDescent="0.25">
      <c r="A199" s="80"/>
      <c r="B199" s="254"/>
      <c r="C199" s="27"/>
      <c r="D199" s="28"/>
      <c r="E199" s="329"/>
      <c r="F199" s="329"/>
      <c r="G199" s="329"/>
      <c r="H199" s="329"/>
      <c r="I199" s="329"/>
      <c r="J199" s="329"/>
      <c r="K199" s="329"/>
      <c r="L199" s="329"/>
      <c r="M199" s="329"/>
      <c r="N199" s="329"/>
      <c r="O199" s="329"/>
      <c r="P199" s="329"/>
      <c r="Q199" s="329"/>
      <c r="R199" s="329"/>
      <c r="S199" s="329"/>
      <c r="T199" s="329"/>
      <c r="U199" s="164"/>
      <c r="V199" s="28"/>
      <c r="W199" s="80" t="s">
        <v>305</v>
      </c>
      <c r="X199" s="80"/>
      <c r="Y199" s="80"/>
      <c r="Z199" s="80"/>
      <c r="AB199" s="89"/>
      <c r="AC199" s="138"/>
      <c r="AD199" s="89"/>
      <c r="AE199" s="138" t="s">
        <v>9</v>
      </c>
      <c r="AF199" s="89"/>
      <c r="AG199" s="89"/>
      <c r="AH199" s="89"/>
      <c r="AI199" s="89"/>
      <c r="AJ199" s="89"/>
      <c r="AK199" s="89"/>
      <c r="AL199" s="67" t="s">
        <v>155</v>
      </c>
      <c r="AM199" s="27"/>
      <c r="AN199" s="28"/>
      <c r="AO199" s="80"/>
      <c r="AP199" s="80"/>
      <c r="AQ199" s="80"/>
    </row>
    <row r="200" spans="1:43" x14ac:dyDescent="0.25">
      <c r="A200" s="80"/>
      <c r="B200" s="254"/>
      <c r="C200" s="27"/>
      <c r="D200" s="28"/>
      <c r="E200" s="329"/>
      <c r="F200" s="329"/>
      <c r="G200" s="329"/>
      <c r="H200" s="329"/>
      <c r="I200" s="329"/>
      <c r="J200" s="329"/>
      <c r="K200" s="329"/>
      <c r="L200" s="329"/>
      <c r="M200" s="329"/>
      <c r="N200" s="329"/>
      <c r="O200" s="329"/>
      <c r="P200" s="329"/>
      <c r="Q200" s="329"/>
      <c r="R200" s="329"/>
      <c r="S200" s="329"/>
      <c r="T200" s="329"/>
      <c r="U200" s="164"/>
      <c r="V200" s="28"/>
      <c r="W200" s="80" t="s">
        <v>306</v>
      </c>
      <c r="X200" s="80"/>
      <c r="Y200" s="80"/>
      <c r="Z200" s="80"/>
      <c r="AA200" s="80"/>
      <c r="AD200" s="89"/>
      <c r="AE200" s="89"/>
      <c r="AF200" s="89"/>
      <c r="AG200" s="89"/>
      <c r="AH200" s="89"/>
      <c r="AJ200" s="138" t="s">
        <v>9</v>
      </c>
      <c r="AK200" s="89"/>
      <c r="AL200" s="67" t="s">
        <v>156</v>
      </c>
      <c r="AM200" s="27"/>
      <c r="AN200" s="28"/>
      <c r="AO200" s="80"/>
      <c r="AP200" s="165">
        <v>120</v>
      </c>
      <c r="AQ200" s="80"/>
    </row>
    <row r="201" spans="1:43" ht="11.5" customHeight="1" x14ac:dyDescent="0.25">
      <c r="A201" s="80"/>
      <c r="B201" s="254"/>
      <c r="C201" s="27"/>
      <c r="D201" s="28"/>
      <c r="E201" s="329"/>
      <c r="F201" s="329"/>
      <c r="G201" s="329"/>
      <c r="H201" s="329"/>
      <c r="I201" s="329"/>
      <c r="J201" s="329"/>
      <c r="K201" s="329"/>
      <c r="L201" s="329"/>
      <c r="M201" s="329"/>
      <c r="N201" s="329"/>
      <c r="O201" s="329"/>
      <c r="P201" s="329"/>
      <c r="Q201" s="329"/>
      <c r="R201" s="329"/>
      <c r="S201" s="329"/>
      <c r="T201" s="329"/>
      <c r="U201" s="164"/>
      <c r="V201" s="28"/>
      <c r="W201" s="80" t="s">
        <v>307</v>
      </c>
      <c r="X201" s="80"/>
      <c r="Y201" s="80"/>
      <c r="Z201" s="80"/>
      <c r="AB201" s="89"/>
      <c r="AC201" s="138"/>
      <c r="AD201" s="89"/>
      <c r="AE201" s="89"/>
      <c r="AF201" s="89"/>
      <c r="AI201" s="89"/>
      <c r="AJ201" s="89"/>
      <c r="AK201" s="89"/>
      <c r="AL201"/>
      <c r="AM201" s="27"/>
      <c r="AN201" s="28"/>
      <c r="AO201" s="80"/>
      <c r="AP201" s="80"/>
      <c r="AQ201" s="80"/>
    </row>
    <row r="202" spans="1:43" ht="11.5" customHeight="1" x14ac:dyDescent="0.25">
      <c r="A202" s="80"/>
      <c r="B202" s="254"/>
      <c r="C202" s="27"/>
      <c r="D202" s="28"/>
      <c r="E202" s="329"/>
      <c r="F202" s="329"/>
      <c r="G202" s="329"/>
      <c r="H202" s="329"/>
      <c r="I202" s="329"/>
      <c r="J202" s="329"/>
      <c r="K202" s="329"/>
      <c r="L202" s="329"/>
      <c r="M202" s="329"/>
      <c r="N202" s="329"/>
      <c r="O202" s="329"/>
      <c r="P202" s="329"/>
      <c r="Q202" s="329"/>
      <c r="R202" s="329"/>
      <c r="S202" s="329"/>
      <c r="T202" s="329"/>
      <c r="U202" s="164"/>
      <c r="V202" s="28"/>
      <c r="W202" s="80"/>
      <c r="X202" s="80" t="s">
        <v>308</v>
      </c>
      <c r="Y202" s="80"/>
      <c r="Z202" s="80"/>
      <c r="AA202" s="89" t="s">
        <v>9</v>
      </c>
      <c r="AB202" s="89"/>
      <c r="AC202" s="138"/>
      <c r="AD202" s="89"/>
      <c r="AE202" s="89"/>
      <c r="AF202" s="89"/>
      <c r="AG202" s="138"/>
      <c r="AH202" s="138"/>
      <c r="AI202" s="89"/>
      <c r="AJ202" s="89"/>
      <c r="AK202" s="89"/>
      <c r="AL202" s="67" t="s">
        <v>157</v>
      </c>
      <c r="AM202" s="27"/>
      <c r="AN202" s="28"/>
      <c r="AO202" s="80"/>
      <c r="AP202" s="80"/>
      <c r="AQ202" s="80"/>
    </row>
    <row r="203" spans="1:43" x14ac:dyDescent="0.25">
      <c r="A203" s="80"/>
      <c r="B203" s="254"/>
      <c r="C203" s="27"/>
      <c r="D203" s="28"/>
      <c r="E203" s="329"/>
      <c r="F203" s="329"/>
      <c r="G203" s="329"/>
      <c r="H203" s="329"/>
      <c r="I203" s="329"/>
      <c r="J203" s="329"/>
      <c r="K203" s="329"/>
      <c r="L203" s="329"/>
      <c r="M203" s="329"/>
      <c r="N203" s="329"/>
      <c r="O203" s="329"/>
      <c r="P203" s="329"/>
      <c r="Q203" s="329"/>
      <c r="R203" s="329"/>
      <c r="S203" s="329"/>
      <c r="T203" s="329"/>
      <c r="U203" s="164"/>
      <c r="V203" s="28"/>
      <c r="W203" s="80" t="s">
        <v>309</v>
      </c>
      <c r="X203" s="80"/>
      <c r="Y203" s="80"/>
      <c r="AA203" s="138"/>
      <c r="AB203" s="89"/>
      <c r="AC203" s="89"/>
      <c r="AD203" s="89"/>
      <c r="AE203" s="89"/>
      <c r="AF203" s="89"/>
      <c r="AH203" s="89"/>
      <c r="AI203" s="89"/>
      <c r="AJ203" s="89"/>
      <c r="AK203" s="89"/>
      <c r="AL203"/>
      <c r="AM203" s="27"/>
      <c r="AN203" s="28"/>
      <c r="AO203" s="80"/>
      <c r="AP203" s="80"/>
      <c r="AQ203" s="80"/>
    </row>
    <row r="204" spans="1:43" x14ac:dyDescent="0.25">
      <c r="A204" s="80"/>
      <c r="B204" s="254"/>
      <c r="C204" s="27"/>
      <c r="D204" s="28"/>
      <c r="E204" s="329"/>
      <c r="F204" s="329"/>
      <c r="G204" s="329"/>
      <c r="H204" s="329"/>
      <c r="I204" s="329"/>
      <c r="J204" s="329"/>
      <c r="K204" s="329"/>
      <c r="L204" s="329"/>
      <c r="M204" s="329"/>
      <c r="N204" s="329"/>
      <c r="O204" s="329"/>
      <c r="P204" s="329"/>
      <c r="Q204" s="329"/>
      <c r="R204" s="329"/>
      <c r="S204" s="329"/>
      <c r="T204" s="329"/>
      <c r="U204" s="164"/>
      <c r="V204" s="28"/>
      <c r="W204" s="80"/>
      <c r="X204" s="80" t="s">
        <v>308</v>
      </c>
      <c r="Y204" s="80"/>
      <c r="AA204" s="89" t="s">
        <v>9</v>
      </c>
      <c r="AB204" s="89"/>
      <c r="AC204" s="89"/>
      <c r="AD204" s="89"/>
      <c r="AE204" s="89"/>
      <c r="AF204" s="89"/>
      <c r="AG204" s="138"/>
      <c r="AH204" s="89"/>
      <c r="AI204" s="89"/>
      <c r="AJ204" s="89"/>
      <c r="AK204" s="89"/>
      <c r="AL204" s="67" t="s">
        <v>158</v>
      </c>
      <c r="AM204" s="27"/>
      <c r="AN204" s="28"/>
      <c r="AO204" s="80"/>
      <c r="AP204" s="80"/>
      <c r="AQ204" s="80"/>
    </row>
    <row r="205" spans="1:43" ht="10" customHeight="1" x14ac:dyDescent="0.25">
      <c r="A205" s="80"/>
      <c r="B205" s="254"/>
      <c r="C205" s="27"/>
      <c r="D205" s="28"/>
      <c r="E205" s="329"/>
      <c r="F205" s="329"/>
      <c r="G205" s="329"/>
      <c r="H205" s="329"/>
      <c r="I205" s="329"/>
      <c r="J205" s="329"/>
      <c r="K205" s="329"/>
      <c r="L205" s="329"/>
      <c r="M205" s="329"/>
      <c r="N205" s="329"/>
      <c r="O205" s="329"/>
      <c r="P205" s="329"/>
      <c r="Q205" s="329"/>
      <c r="R205" s="329"/>
      <c r="S205" s="329"/>
      <c r="T205" s="329"/>
      <c r="U205" s="164"/>
      <c r="V205" s="28"/>
      <c r="W205" s="80" t="s">
        <v>310</v>
      </c>
      <c r="X205" s="80"/>
      <c r="Y205" s="80"/>
      <c r="Z205" s="80"/>
      <c r="AA205" s="80"/>
      <c r="AB205" s="80"/>
      <c r="AC205" s="80"/>
      <c r="AD205" s="80"/>
      <c r="AF205" s="89"/>
      <c r="AH205" s="89"/>
      <c r="AI205" s="89"/>
      <c r="AK205" s="89" t="s">
        <v>9</v>
      </c>
      <c r="AL205" s="67" t="s">
        <v>159</v>
      </c>
      <c r="AM205" s="27"/>
      <c r="AN205" s="28"/>
      <c r="AO205" s="80"/>
      <c r="AP205" s="165">
        <v>120</v>
      </c>
      <c r="AQ205" s="80"/>
    </row>
    <row r="206" spans="1:43" x14ac:dyDescent="0.25">
      <c r="A206" s="80"/>
      <c r="B206" s="254"/>
      <c r="C206" s="27"/>
      <c r="D206" s="28"/>
      <c r="E206" s="329"/>
      <c r="F206" s="329"/>
      <c r="G206" s="329"/>
      <c r="H206" s="329"/>
      <c r="I206" s="329"/>
      <c r="J206" s="329"/>
      <c r="K206" s="329"/>
      <c r="L206" s="329"/>
      <c r="M206" s="329"/>
      <c r="N206" s="329"/>
      <c r="O206" s="329"/>
      <c r="P206" s="329"/>
      <c r="Q206" s="329"/>
      <c r="R206" s="329"/>
      <c r="S206" s="329"/>
      <c r="T206" s="329"/>
      <c r="U206" s="164"/>
      <c r="V206" s="28"/>
      <c r="W206" s="80"/>
      <c r="X206" s="80"/>
      <c r="Y206" s="80"/>
      <c r="Z206" s="80"/>
      <c r="AA206" s="80"/>
      <c r="AB206" s="80"/>
      <c r="AC206" s="80"/>
      <c r="AD206" s="80"/>
      <c r="AE206" s="80"/>
      <c r="AF206" s="80"/>
      <c r="AG206" s="80"/>
      <c r="AH206" s="80"/>
      <c r="AI206" s="80"/>
      <c r="AJ206" s="80"/>
      <c r="AK206" s="80"/>
      <c r="AL206" s="67"/>
      <c r="AM206" s="27"/>
      <c r="AN206" s="28"/>
      <c r="AO206" s="80"/>
      <c r="AP206" s="80"/>
      <c r="AQ206" s="80"/>
    </row>
    <row r="207" spans="1:43" x14ac:dyDescent="0.25">
      <c r="A207" s="80"/>
      <c r="B207" s="254"/>
      <c r="C207" s="27"/>
      <c r="D207" s="28"/>
      <c r="E207" s="329"/>
      <c r="F207" s="329"/>
      <c r="G207" s="329"/>
      <c r="H207" s="329"/>
      <c r="I207" s="329"/>
      <c r="J207" s="329"/>
      <c r="K207" s="329"/>
      <c r="L207" s="329"/>
      <c r="M207" s="329"/>
      <c r="N207" s="329"/>
      <c r="O207" s="329"/>
      <c r="P207" s="329"/>
      <c r="Q207" s="329"/>
      <c r="R207" s="329"/>
      <c r="S207" s="329"/>
      <c r="T207" s="329"/>
      <c r="U207" s="164"/>
      <c r="V207" s="28"/>
      <c r="W207" s="80" t="s">
        <v>311</v>
      </c>
      <c r="X207" s="80"/>
      <c r="Y207" s="80"/>
      <c r="Z207" s="80"/>
      <c r="AA207" s="80"/>
      <c r="AB207" s="80"/>
      <c r="AC207" s="80"/>
      <c r="AD207" s="80"/>
      <c r="AE207" s="80"/>
      <c r="AF207" s="80"/>
      <c r="AG207" s="80"/>
      <c r="AI207" s="89" t="s">
        <v>9</v>
      </c>
      <c r="AJ207" s="89"/>
      <c r="AK207" s="89"/>
      <c r="AL207" s="67" t="s">
        <v>284</v>
      </c>
      <c r="AM207" s="27"/>
      <c r="AN207" s="28"/>
      <c r="AO207" s="80"/>
      <c r="AP207" s="165">
        <v>123</v>
      </c>
      <c r="AQ207" s="80"/>
    </row>
    <row r="208" spans="1:43" x14ac:dyDescent="0.25">
      <c r="A208" s="80"/>
      <c r="B208" s="254"/>
      <c r="C208" s="27"/>
      <c r="D208" s="28"/>
      <c r="E208" s="329"/>
      <c r="F208" s="329"/>
      <c r="G208" s="329"/>
      <c r="H208" s="329"/>
      <c r="I208" s="329"/>
      <c r="J208" s="329"/>
      <c r="K208" s="329"/>
      <c r="L208" s="329"/>
      <c r="M208" s="329"/>
      <c r="N208" s="329"/>
      <c r="O208" s="329"/>
      <c r="P208" s="329"/>
      <c r="Q208" s="329"/>
      <c r="R208" s="329"/>
      <c r="S208" s="329"/>
      <c r="T208" s="329"/>
      <c r="U208" s="164"/>
      <c r="V208" s="28"/>
      <c r="W208" s="80"/>
      <c r="X208" s="80"/>
      <c r="Y208" s="80"/>
      <c r="Z208" s="80"/>
      <c r="AA208" s="80"/>
      <c r="AB208" s="80"/>
      <c r="AC208" s="80"/>
      <c r="AD208" s="80"/>
      <c r="AE208" s="80"/>
      <c r="AF208" s="80"/>
      <c r="AG208" s="80"/>
      <c r="AH208" s="80"/>
      <c r="AI208" s="80"/>
      <c r="AJ208" s="80"/>
      <c r="AK208" s="80"/>
      <c r="AL208" s="67"/>
      <c r="AM208" s="27"/>
      <c r="AN208" s="28"/>
      <c r="AO208" s="80"/>
      <c r="AP208" s="62"/>
      <c r="AQ208" s="80"/>
    </row>
    <row r="209" spans="1:43" x14ac:dyDescent="0.25">
      <c r="A209" s="80"/>
      <c r="B209" s="254"/>
      <c r="C209" s="27"/>
      <c r="D209" s="28"/>
      <c r="E209" s="329"/>
      <c r="F209" s="329"/>
      <c r="G209" s="329"/>
      <c r="H209" s="329"/>
      <c r="I209" s="329"/>
      <c r="J209" s="329"/>
      <c r="K209" s="329"/>
      <c r="L209" s="329"/>
      <c r="M209" s="329"/>
      <c r="N209" s="329"/>
      <c r="O209" s="329"/>
      <c r="P209" s="329"/>
      <c r="Q209" s="329"/>
      <c r="R209" s="329"/>
      <c r="S209" s="329"/>
      <c r="T209" s="329"/>
      <c r="U209" s="164"/>
      <c r="V209" s="28"/>
      <c r="W209" s="80" t="s">
        <v>45</v>
      </c>
      <c r="X209" s="80"/>
      <c r="Y209" s="80"/>
      <c r="Z209" s="80"/>
      <c r="AA209" s="80"/>
      <c r="AB209" s="80"/>
      <c r="AC209" s="80"/>
      <c r="AD209" s="80"/>
      <c r="AE209" s="80"/>
      <c r="AF209" s="80"/>
      <c r="AG209" s="80"/>
      <c r="AH209" s="80"/>
      <c r="AI209" s="80"/>
      <c r="AJ209" s="80"/>
      <c r="AK209" s="80"/>
      <c r="AL209" s="67" t="s">
        <v>234</v>
      </c>
      <c r="AM209" s="27"/>
      <c r="AN209" s="28"/>
      <c r="AO209" s="80"/>
      <c r="AP209" s="165">
        <v>120</v>
      </c>
      <c r="AQ209" s="80"/>
    </row>
    <row r="210" spans="1:43" x14ac:dyDescent="0.25">
      <c r="A210" s="80"/>
      <c r="B210" s="254"/>
      <c r="C210" s="27"/>
      <c r="D210" s="28"/>
      <c r="E210" s="329"/>
      <c r="F210" s="329"/>
      <c r="G210" s="329"/>
      <c r="H210" s="329"/>
      <c r="I210" s="329"/>
      <c r="J210" s="329"/>
      <c r="K210" s="329"/>
      <c r="L210" s="329"/>
      <c r="M210" s="329"/>
      <c r="N210" s="329"/>
      <c r="O210" s="329"/>
      <c r="P210" s="329"/>
      <c r="Q210" s="329"/>
      <c r="R210" s="329"/>
      <c r="S210" s="329"/>
      <c r="T210" s="329"/>
      <c r="U210" s="164"/>
      <c r="V210" s="28"/>
      <c r="W210" s="80"/>
      <c r="X210" s="80"/>
      <c r="Y210" s="80"/>
      <c r="Z210" s="327" t="s">
        <v>47</v>
      </c>
      <c r="AA210" s="327"/>
      <c r="AB210" s="327"/>
      <c r="AC210" s="327"/>
      <c r="AD210" s="327"/>
      <c r="AE210" s="327"/>
      <c r="AF210" s="327"/>
      <c r="AG210" s="327"/>
      <c r="AH210" s="327"/>
      <c r="AI210" s="327"/>
      <c r="AJ210" s="327"/>
      <c r="AK210" s="327"/>
      <c r="AL210" s="67"/>
      <c r="AM210" s="27"/>
      <c r="AN210" s="28"/>
      <c r="AO210" s="80"/>
      <c r="AP210" s="80"/>
      <c r="AQ210" s="80"/>
    </row>
    <row r="211" spans="1:43" ht="6" customHeight="1" x14ac:dyDescent="0.25">
      <c r="A211" s="36"/>
      <c r="B211" s="111"/>
      <c r="C211" s="37"/>
      <c r="D211" s="38"/>
      <c r="E211" s="36"/>
      <c r="F211" s="36"/>
      <c r="G211" s="36"/>
      <c r="H211" s="36"/>
      <c r="I211" s="36"/>
      <c r="J211" s="36"/>
      <c r="K211" s="36"/>
      <c r="L211" s="36"/>
      <c r="M211" s="36"/>
      <c r="N211" s="36"/>
      <c r="O211" s="36"/>
      <c r="P211" s="36"/>
      <c r="Q211" s="36"/>
      <c r="R211" s="36"/>
      <c r="S211" s="36"/>
      <c r="T211" s="36"/>
      <c r="U211" s="37"/>
      <c r="V211" s="38"/>
      <c r="W211" s="36"/>
      <c r="X211" s="36"/>
      <c r="Y211" s="36"/>
      <c r="Z211" s="36"/>
      <c r="AA211" s="36"/>
      <c r="AB211" s="36"/>
      <c r="AC211" s="36"/>
      <c r="AD211" s="36"/>
      <c r="AE211" s="36"/>
      <c r="AF211" s="36"/>
      <c r="AG211" s="36"/>
      <c r="AH211" s="36"/>
      <c r="AI211" s="36"/>
      <c r="AJ211" s="36"/>
      <c r="AK211" s="36"/>
      <c r="AL211" s="166"/>
      <c r="AM211" s="37"/>
      <c r="AN211" s="38"/>
      <c r="AO211" s="36"/>
      <c r="AP211" s="36"/>
      <c r="AQ211" s="36"/>
    </row>
    <row r="212" spans="1:43" s="80" customFormat="1" ht="6" customHeight="1" x14ac:dyDescent="0.25">
      <c r="B212" s="254"/>
      <c r="C212" s="27"/>
      <c r="D212" s="28"/>
      <c r="U212" s="27"/>
      <c r="V212" s="28"/>
      <c r="AM212" s="27"/>
      <c r="AN212" s="28"/>
    </row>
    <row r="213" spans="1:43" s="80" customFormat="1" ht="11.25" customHeight="1" x14ac:dyDescent="0.25">
      <c r="B213" s="262">
        <v>118</v>
      </c>
      <c r="C213" s="27"/>
      <c r="D213" s="28"/>
      <c r="E213" s="345" t="str">
        <f ca="1">VLOOKUP(INDIRECT(ADDRESS(ROW(),COLUMN()-3)),INDIRECT("translations[[Question Num]:["&amp; Language_Selected &amp;"]]"),MATCH(Language_Selected,Language_Options,0)+1,FALSE)</f>
        <v>Est-ce que la cuisinière a une cheminée ?</v>
      </c>
      <c r="F213" s="345"/>
      <c r="G213" s="345"/>
      <c r="H213" s="345"/>
      <c r="I213" s="345"/>
      <c r="J213" s="345"/>
      <c r="K213" s="345"/>
      <c r="L213" s="345"/>
      <c r="M213" s="345"/>
      <c r="N213" s="345"/>
      <c r="O213" s="345"/>
      <c r="P213" s="345"/>
      <c r="Q213" s="345"/>
      <c r="R213" s="345"/>
      <c r="S213" s="345"/>
      <c r="T213" s="345"/>
      <c r="U213" s="27"/>
      <c r="V213" s="28"/>
      <c r="W213" s="80" t="s">
        <v>163</v>
      </c>
      <c r="Y213" s="89" t="s">
        <v>9</v>
      </c>
      <c r="Z213" s="89"/>
      <c r="AA213" s="89"/>
      <c r="AB213" s="89"/>
      <c r="AC213" s="89"/>
      <c r="AD213" s="89"/>
      <c r="AE213" s="89"/>
      <c r="AF213" s="89"/>
      <c r="AG213" s="89"/>
      <c r="AH213" s="89"/>
      <c r="AI213" s="89"/>
      <c r="AJ213" s="89"/>
      <c r="AK213" s="89"/>
      <c r="AL213" s="139" t="s">
        <v>237</v>
      </c>
      <c r="AM213" s="27"/>
      <c r="AN213" s="28"/>
    </row>
    <row r="214" spans="1:43" s="80" customFormat="1" ht="11.25" customHeight="1" x14ac:dyDescent="0.25">
      <c r="B214" s="254"/>
      <c r="C214" s="27"/>
      <c r="D214" s="28"/>
      <c r="E214" s="345"/>
      <c r="F214" s="345"/>
      <c r="G214" s="345"/>
      <c r="H214" s="345"/>
      <c r="I214" s="345"/>
      <c r="J214" s="345"/>
      <c r="K214" s="345"/>
      <c r="L214" s="345"/>
      <c r="M214" s="345"/>
      <c r="N214" s="345"/>
      <c r="O214" s="345"/>
      <c r="P214" s="345"/>
      <c r="Q214" s="345"/>
      <c r="R214" s="345"/>
      <c r="S214" s="345"/>
      <c r="T214" s="345"/>
      <c r="U214" s="27"/>
      <c r="V214" s="28"/>
      <c r="W214" s="80" t="s">
        <v>165</v>
      </c>
      <c r="Y214" s="89" t="s">
        <v>9</v>
      </c>
      <c r="Z214" s="89"/>
      <c r="AA214" s="89"/>
      <c r="AB214" s="89"/>
      <c r="AC214" s="89"/>
      <c r="AD214" s="89"/>
      <c r="AE214" s="89"/>
      <c r="AF214" s="89"/>
      <c r="AG214" s="89"/>
      <c r="AH214" s="89"/>
      <c r="AI214" s="89"/>
      <c r="AJ214" s="89"/>
      <c r="AK214" s="89"/>
      <c r="AL214" s="139" t="s">
        <v>239</v>
      </c>
      <c r="AM214" s="27"/>
      <c r="AN214" s="28"/>
    </row>
    <row r="215" spans="1:43" s="80" customFormat="1" ht="11.25" customHeight="1" x14ac:dyDescent="0.25">
      <c r="B215" s="254"/>
      <c r="C215" s="27"/>
      <c r="D215" s="28"/>
      <c r="E215" s="345"/>
      <c r="F215" s="345"/>
      <c r="G215" s="345"/>
      <c r="H215" s="345"/>
      <c r="I215" s="345"/>
      <c r="J215" s="345"/>
      <c r="K215" s="345"/>
      <c r="L215" s="345"/>
      <c r="M215" s="345"/>
      <c r="N215" s="345"/>
      <c r="O215" s="345"/>
      <c r="P215" s="345"/>
      <c r="Q215" s="345"/>
      <c r="R215" s="345"/>
      <c r="S215" s="345"/>
      <c r="T215" s="345"/>
      <c r="U215" s="27"/>
      <c r="V215" s="28"/>
      <c r="W215" s="80" t="s">
        <v>242</v>
      </c>
      <c r="AB215" s="89" t="s">
        <v>9</v>
      </c>
      <c r="AC215" s="89"/>
      <c r="AD215" s="138"/>
      <c r="AE215" s="89"/>
      <c r="AF215" s="89"/>
      <c r="AG215" s="89"/>
      <c r="AH215" s="89"/>
      <c r="AI215" s="89"/>
      <c r="AJ215" s="89"/>
      <c r="AK215" s="89"/>
      <c r="AL215" s="139" t="s">
        <v>246</v>
      </c>
      <c r="AM215" s="27"/>
      <c r="AN215" s="28"/>
    </row>
    <row r="216" spans="1:43" s="80" customFormat="1" ht="6" customHeight="1" x14ac:dyDescent="0.25">
      <c r="A216" s="36"/>
      <c r="B216" s="111"/>
      <c r="C216" s="37"/>
      <c r="D216" s="38"/>
      <c r="E216" s="36"/>
      <c r="F216" s="36"/>
      <c r="G216" s="36"/>
      <c r="H216" s="36"/>
      <c r="I216" s="36"/>
      <c r="J216" s="36"/>
      <c r="K216" s="36"/>
      <c r="L216" s="36"/>
      <c r="M216" s="36"/>
      <c r="N216" s="36"/>
      <c r="O216" s="36"/>
      <c r="P216" s="36"/>
      <c r="Q216" s="36"/>
      <c r="R216" s="36"/>
      <c r="S216" s="36"/>
      <c r="T216" s="36"/>
      <c r="U216" s="37"/>
      <c r="V216" s="38"/>
      <c r="W216" s="36"/>
      <c r="X216" s="36"/>
      <c r="Y216" s="36"/>
      <c r="Z216" s="36"/>
      <c r="AA216" s="36"/>
      <c r="AB216" s="36"/>
      <c r="AC216" s="36"/>
      <c r="AD216" s="36"/>
      <c r="AE216" s="36"/>
      <c r="AF216" s="36"/>
      <c r="AG216" s="36"/>
      <c r="AH216" s="36"/>
      <c r="AI216" s="36"/>
      <c r="AJ216" s="36"/>
      <c r="AK216" s="36"/>
      <c r="AL216" s="36"/>
      <c r="AM216" s="37"/>
      <c r="AN216" s="38"/>
      <c r="AO216" s="36"/>
      <c r="AP216" s="36"/>
      <c r="AQ216" s="36"/>
    </row>
    <row r="217" spans="1:43" ht="6" customHeight="1" x14ac:dyDescent="0.25">
      <c r="A217" s="46"/>
      <c r="B217" s="261"/>
      <c r="C217" s="47"/>
      <c r="D217" s="48"/>
      <c r="E217" s="46"/>
      <c r="F217" s="46"/>
      <c r="G217" s="46"/>
      <c r="H217" s="46"/>
      <c r="I217" s="46"/>
      <c r="J217" s="46"/>
      <c r="K217" s="46"/>
      <c r="L217" s="46"/>
      <c r="M217" s="46"/>
      <c r="N217" s="46"/>
      <c r="O217" s="46"/>
      <c r="P217" s="46"/>
      <c r="Q217" s="46"/>
      <c r="R217" s="46"/>
      <c r="S217" s="46"/>
      <c r="T217" s="46"/>
      <c r="U217" s="47"/>
      <c r="V217" s="48"/>
      <c r="W217" s="46"/>
      <c r="X217" s="46"/>
      <c r="Y217" s="46"/>
      <c r="Z217" s="46"/>
      <c r="AA217" s="46"/>
      <c r="AB217" s="46"/>
      <c r="AC217" s="46"/>
      <c r="AD217" s="46"/>
      <c r="AE217" s="46"/>
      <c r="AF217" s="46"/>
      <c r="AG217" s="46"/>
      <c r="AH217" s="46"/>
      <c r="AI217" s="46"/>
      <c r="AJ217" s="46"/>
      <c r="AK217" s="46"/>
      <c r="AL217" s="163"/>
      <c r="AM217" s="47"/>
      <c r="AN217" s="48"/>
      <c r="AO217" s="46"/>
      <c r="AP217" s="46"/>
      <c r="AQ217" s="46"/>
    </row>
    <row r="218" spans="1:43" ht="11.25" customHeight="1" x14ac:dyDescent="0.25">
      <c r="A218" s="80"/>
      <c r="B218" s="262">
        <v>120</v>
      </c>
      <c r="C218" s="27"/>
      <c r="D218" s="28"/>
      <c r="E218" s="329" t="str">
        <f ca="1">VLOOKUP(INDIRECT(ADDRESS(ROW(),COLUMN()-3)),INDIRECT("translations[[Question Num]:["&amp; Language_Selected &amp;"]]"),MATCH(Language_Selected,Language_Options,0)+1,FALSE)</f>
        <v xml:space="preserve">Avec quel type de combustible ou d'énergie fonctionne cette cuisinière ?  </v>
      </c>
      <c r="F218" s="329"/>
      <c r="G218" s="329"/>
      <c r="H218" s="329"/>
      <c r="I218" s="329"/>
      <c r="J218" s="329"/>
      <c r="K218" s="329"/>
      <c r="L218" s="329"/>
      <c r="M218" s="329"/>
      <c r="N218" s="329"/>
      <c r="O218" s="329"/>
      <c r="P218" s="329"/>
      <c r="Q218" s="329"/>
      <c r="R218" s="329"/>
      <c r="S218" s="329"/>
      <c r="T218" s="329"/>
      <c r="U218" s="164"/>
      <c r="V218" s="28"/>
      <c r="W218" s="80" t="s">
        <v>312</v>
      </c>
      <c r="X218" s="80"/>
      <c r="Y218" s="80"/>
      <c r="Z218" s="80"/>
      <c r="AD218" s="138" t="s">
        <v>9</v>
      </c>
      <c r="AE218" s="89"/>
      <c r="AF218" s="89"/>
      <c r="AG218" s="89"/>
      <c r="AH218" s="89"/>
      <c r="AI218" s="89"/>
      <c r="AJ218" s="89"/>
      <c r="AK218" s="89"/>
      <c r="AL218" s="67" t="s">
        <v>148</v>
      </c>
      <c r="AM218" s="27"/>
      <c r="AN218" s="28"/>
      <c r="AO218" s="80"/>
      <c r="AP218" s="80"/>
      <c r="AQ218" s="80"/>
    </row>
    <row r="219" spans="1:43" x14ac:dyDescent="0.25">
      <c r="A219" s="80"/>
      <c r="B219" s="254"/>
      <c r="C219" s="27"/>
      <c r="D219" s="28"/>
      <c r="E219" s="329"/>
      <c r="F219" s="329"/>
      <c r="G219" s="329"/>
      <c r="H219" s="329"/>
      <c r="I219" s="329"/>
      <c r="J219" s="329"/>
      <c r="K219" s="329"/>
      <c r="L219" s="329"/>
      <c r="M219" s="329"/>
      <c r="N219" s="329"/>
      <c r="O219" s="329"/>
      <c r="P219" s="329"/>
      <c r="Q219" s="329"/>
      <c r="R219" s="329"/>
      <c r="S219" s="329"/>
      <c r="T219" s="329"/>
      <c r="U219" s="164"/>
      <c r="V219" s="28"/>
      <c r="W219" s="80" t="s">
        <v>313</v>
      </c>
      <c r="X219" s="80"/>
      <c r="Z219" s="138"/>
      <c r="AA219" s="89"/>
      <c r="AB219" s="89"/>
      <c r="AD219" s="89" t="s">
        <v>9</v>
      </c>
      <c r="AE219" s="89"/>
      <c r="AF219" s="89"/>
      <c r="AG219" s="89"/>
      <c r="AH219" s="89"/>
      <c r="AI219" s="89"/>
      <c r="AJ219" s="89"/>
      <c r="AK219" s="89"/>
      <c r="AL219" s="67" t="s">
        <v>152</v>
      </c>
      <c r="AM219" s="27"/>
      <c r="AN219" s="28"/>
      <c r="AO219" s="80"/>
      <c r="AP219" s="80"/>
      <c r="AQ219" s="80"/>
    </row>
    <row r="220" spans="1:43" x14ac:dyDescent="0.25">
      <c r="A220" s="80"/>
      <c r="B220" s="254"/>
      <c r="C220" s="27"/>
      <c r="D220" s="28"/>
      <c r="E220" s="329"/>
      <c r="F220" s="329"/>
      <c r="G220" s="329"/>
      <c r="H220" s="329"/>
      <c r="I220" s="329"/>
      <c r="J220" s="329"/>
      <c r="K220" s="329"/>
      <c r="L220" s="329"/>
      <c r="M220" s="329"/>
      <c r="N220" s="329"/>
      <c r="O220" s="329"/>
      <c r="P220" s="329"/>
      <c r="Q220" s="329"/>
      <c r="R220" s="329"/>
      <c r="S220" s="329"/>
      <c r="T220" s="329"/>
      <c r="U220" s="164"/>
      <c r="V220" s="28"/>
      <c r="W220" s="80" t="s">
        <v>314</v>
      </c>
      <c r="X220" s="80"/>
      <c r="Y220" s="80"/>
      <c r="Z220" s="80"/>
      <c r="AA220" s="80"/>
      <c r="AC220" s="89"/>
      <c r="AE220" s="89" t="s">
        <v>9</v>
      </c>
      <c r="AF220" s="89"/>
      <c r="AG220" s="89"/>
      <c r="AH220" s="89"/>
      <c r="AI220" s="89"/>
      <c r="AJ220" s="89"/>
      <c r="AK220" s="89"/>
      <c r="AL220" s="67" t="s">
        <v>153</v>
      </c>
      <c r="AM220" s="27"/>
      <c r="AN220" s="28"/>
      <c r="AO220" s="80"/>
      <c r="AP220" s="80"/>
      <c r="AQ220" s="80"/>
    </row>
    <row r="221" spans="1:43" x14ac:dyDescent="0.25">
      <c r="A221" s="80"/>
      <c r="B221" s="254"/>
      <c r="C221" s="27"/>
      <c r="D221" s="28"/>
      <c r="E221" s="329"/>
      <c r="F221" s="329"/>
      <c r="G221" s="329"/>
      <c r="H221" s="329"/>
      <c r="I221" s="329"/>
      <c r="J221" s="329"/>
      <c r="K221" s="329"/>
      <c r="L221" s="329"/>
      <c r="M221" s="329"/>
      <c r="N221" s="329"/>
      <c r="O221" s="329"/>
      <c r="P221" s="329"/>
      <c r="Q221" s="329"/>
      <c r="R221" s="329"/>
      <c r="S221" s="329"/>
      <c r="T221" s="329"/>
      <c r="U221" s="164"/>
      <c r="V221" s="28"/>
      <c r="W221" s="80" t="s">
        <v>315</v>
      </c>
      <c r="X221" s="80"/>
      <c r="Y221" s="80"/>
      <c r="AB221" s="89"/>
      <c r="AD221" s="138" t="s">
        <v>9</v>
      </c>
      <c r="AE221" s="89"/>
      <c r="AF221" s="89"/>
      <c r="AG221" s="89"/>
      <c r="AH221" s="89"/>
      <c r="AI221" s="89"/>
      <c r="AJ221" s="89"/>
      <c r="AK221" s="89"/>
      <c r="AL221" s="67" t="s">
        <v>154</v>
      </c>
      <c r="AM221" s="27"/>
      <c r="AN221" s="28"/>
      <c r="AO221" s="80"/>
      <c r="AP221" s="80"/>
      <c r="AQ221" s="80"/>
    </row>
    <row r="222" spans="1:43" x14ac:dyDescent="0.25">
      <c r="A222" s="80"/>
      <c r="B222" s="254"/>
      <c r="C222" s="27"/>
      <c r="D222" s="28"/>
      <c r="E222" s="329"/>
      <c r="F222" s="329"/>
      <c r="G222" s="329"/>
      <c r="H222" s="329"/>
      <c r="I222" s="329"/>
      <c r="J222" s="329"/>
      <c r="K222" s="329"/>
      <c r="L222" s="329"/>
      <c r="M222" s="329"/>
      <c r="N222" s="329"/>
      <c r="O222" s="329"/>
      <c r="P222" s="329"/>
      <c r="Q222" s="329"/>
      <c r="R222" s="329"/>
      <c r="S222" s="329"/>
      <c r="T222" s="329"/>
      <c r="U222" s="164"/>
      <c r="V222" s="28"/>
      <c r="W222" s="80" t="s">
        <v>316</v>
      </c>
      <c r="X222" s="80"/>
      <c r="Y222" s="80"/>
      <c r="Z222" s="80"/>
      <c r="AA222" s="89"/>
      <c r="AB222" s="89"/>
      <c r="AC222" s="138"/>
      <c r="AD222" s="138" t="s">
        <v>9</v>
      </c>
      <c r="AE222" s="89"/>
      <c r="AF222" s="89"/>
      <c r="AG222" s="89"/>
      <c r="AH222" s="89"/>
      <c r="AI222" s="89"/>
      <c r="AJ222" s="89"/>
      <c r="AK222" s="89"/>
      <c r="AL222" s="67" t="s">
        <v>155</v>
      </c>
      <c r="AM222" s="27"/>
      <c r="AN222" s="28"/>
      <c r="AO222" s="80"/>
      <c r="AP222" s="80"/>
      <c r="AQ222" s="80"/>
    </row>
    <row r="223" spans="1:43" x14ac:dyDescent="0.25">
      <c r="A223" s="80"/>
      <c r="B223" s="254"/>
      <c r="C223" s="27"/>
      <c r="D223" s="28"/>
      <c r="E223" s="329"/>
      <c r="F223" s="329"/>
      <c r="G223" s="329"/>
      <c r="H223" s="329"/>
      <c r="I223" s="329"/>
      <c r="J223" s="329"/>
      <c r="K223" s="329"/>
      <c r="L223" s="329"/>
      <c r="M223" s="329"/>
      <c r="N223" s="329"/>
      <c r="O223" s="329"/>
      <c r="P223" s="329"/>
      <c r="Q223" s="329"/>
      <c r="R223" s="329"/>
      <c r="S223" s="329"/>
      <c r="T223" s="329"/>
      <c r="U223" s="164"/>
      <c r="V223" s="28"/>
      <c r="W223" s="80" t="s">
        <v>317</v>
      </c>
      <c r="X223" s="80"/>
      <c r="Y223" s="138" t="s">
        <v>9</v>
      </c>
      <c r="Z223" s="89"/>
      <c r="AA223" s="89"/>
      <c r="AB223" s="138"/>
      <c r="AC223" s="89"/>
      <c r="AD223" s="138"/>
      <c r="AE223" s="89"/>
      <c r="AF223" s="89"/>
      <c r="AG223" s="89"/>
      <c r="AH223" s="89"/>
      <c r="AI223" s="89"/>
      <c r="AJ223" s="89"/>
      <c r="AK223" s="89"/>
      <c r="AL223" s="67" t="s">
        <v>156</v>
      </c>
      <c r="AM223" s="27"/>
      <c r="AN223" s="28"/>
      <c r="AO223" s="80"/>
      <c r="AP223" s="80"/>
      <c r="AQ223" s="80"/>
    </row>
    <row r="224" spans="1:43" x14ac:dyDescent="0.25">
      <c r="A224" s="80"/>
      <c r="B224" s="254"/>
      <c r="C224" s="27"/>
      <c r="D224" s="28"/>
      <c r="E224" s="329"/>
      <c r="F224" s="329"/>
      <c r="G224" s="329"/>
      <c r="H224" s="329"/>
      <c r="I224" s="329"/>
      <c r="J224" s="329"/>
      <c r="K224" s="329"/>
      <c r="L224" s="329"/>
      <c r="M224" s="329"/>
      <c r="N224" s="329"/>
      <c r="O224" s="329"/>
      <c r="P224" s="329"/>
      <c r="Q224" s="329"/>
      <c r="R224" s="329"/>
      <c r="S224" s="329"/>
      <c r="T224" s="329"/>
      <c r="U224" s="164"/>
      <c r="V224" s="28"/>
      <c r="W224" s="80" t="s">
        <v>318</v>
      </c>
      <c r="X224" s="80"/>
      <c r="Y224" s="80"/>
      <c r="Z224" s="80"/>
      <c r="AA224" s="80"/>
      <c r="AB224" s="80"/>
      <c r="AC224" s="80"/>
      <c r="AD224" s="80"/>
      <c r="AE224" s="89"/>
      <c r="AF224" s="89"/>
      <c r="AH224" s="138" t="s">
        <v>9</v>
      </c>
      <c r="AI224" s="89"/>
      <c r="AJ224" s="89"/>
      <c r="AK224" s="89"/>
      <c r="AL224" s="162" t="s">
        <v>157</v>
      </c>
      <c r="AM224" s="27"/>
      <c r="AN224" s="28"/>
      <c r="AO224" s="80"/>
      <c r="AP224" s="80"/>
      <c r="AQ224" s="80"/>
    </row>
    <row r="225" spans="1:43" x14ac:dyDescent="0.25">
      <c r="A225" s="80"/>
      <c r="B225" s="254"/>
      <c r="C225" s="27"/>
      <c r="D225" s="28"/>
      <c r="E225" s="329"/>
      <c r="F225" s="329"/>
      <c r="G225" s="329"/>
      <c r="H225" s="329"/>
      <c r="I225" s="329"/>
      <c r="J225" s="329"/>
      <c r="K225" s="329"/>
      <c r="L225" s="329"/>
      <c r="M225" s="329"/>
      <c r="N225" s="329"/>
      <c r="O225" s="329"/>
      <c r="P225" s="329"/>
      <c r="Q225" s="329"/>
      <c r="R225" s="329"/>
      <c r="S225" s="329"/>
      <c r="T225" s="329"/>
      <c r="U225" s="164"/>
      <c r="V225" s="28"/>
      <c r="W225" s="80" t="s">
        <v>319</v>
      </c>
      <c r="X225" s="80"/>
      <c r="Y225" s="80"/>
      <c r="Z225" s="80"/>
      <c r="AA225" s="80"/>
      <c r="AB225" s="80"/>
      <c r="AC225" s="80"/>
      <c r="AD225" s="89"/>
      <c r="AE225" s="138" t="s">
        <v>9</v>
      </c>
      <c r="AF225" s="89"/>
      <c r="AG225" s="138"/>
      <c r="AH225" s="89"/>
      <c r="AI225" s="89"/>
      <c r="AJ225" s="89"/>
      <c r="AK225" s="89"/>
      <c r="AL225" s="162" t="s">
        <v>158</v>
      </c>
      <c r="AM225" s="27"/>
      <c r="AN225" s="28"/>
      <c r="AO225" s="80"/>
      <c r="AP225" s="80"/>
      <c r="AQ225" s="80"/>
    </row>
    <row r="226" spans="1:43" x14ac:dyDescent="0.25">
      <c r="A226" s="80"/>
      <c r="B226" s="254"/>
      <c r="C226" s="27"/>
      <c r="D226" s="28"/>
      <c r="E226" s="329"/>
      <c r="F226" s="329"/>
      <c r="G226" s="329"/>
      <c r="H226" s="329"/>
      <c r="I226" s="329"/>
      <c r="J226" s="329"/>
      <c r="K226" s="329"/>
      <c r="L226" s="329"/>
      <c r="M226" s="329"/>
      <c r="N226" s="329"/>
      <c r="O226" s="329"/>
      <c r="P226" s="329"/>
      <c r="Q226" s="329"/>
      <c r="R226" s="329"/>
      <c r="S226" s="329"/>
      <c r="T226" s="329"/>
      <c r="U226" s="164"/>
      <c r="V226" s="28"/>
      <c r="W226" s="80" t="s">
        <v>320</v>
      </c>
      <c r="X226" s="80"/>
      <c r="Y226" s="80"/>
      <c r="Z226" s="80"/>
      <c r="AA226" s="80"/>
      <c r="AC226" s="89"/>
      <c r="AD226" s="89"/>
      <c r="AE226" s="89"/>
      <c r="AG226" s="138" t="s">
        <v>9</v>
      </c>
      <c r="AH226" s="89"/>
      <c r="AI226" s="89"/>
      <c r="AJ226" s="89"/>
      <c r="AK226" s="89"/>
      <c r="AL226" s="67" t="s">
        <v>159</v>
      </c>
      <c r="AM226" s="27"/>
      <c r="AN226" s="28"/>
      <c r="AO226" s="80"/>
      <c r="AP226" s="80"/>
      <c r="AQ226" s="80"/>
    </row>
    <row r="227" spans="1:43" x14ac:dyDescent="0.25">
      <c r="A227" s="80"/>
      <c r="B227" s="254"/>
      <c r="C227" s="27"/>
      <c r="D227" s="28"/>
      <c r="E227" s="329"/>
      <c r="F227" s="329"/>
      <c r="G227" s="329"/>
      <c r="H227" s="329"/>
      <c r="I227" s="329"/>
      <c r="J227" s="329"/>
      <c r="K227" s="329"/>
      <c r="L227" s="329"/>
      <c r="M227" s="329"/>
      <c r="N227" s="329"/>
      <c r="O227" s="329"/>
      <c r="P227" s="329"/>
      <c r="Q227" s="329"/>
      <c r="R227" s="329"/>
      <c r="S227" s="329"/>
      <c r="T227" s="329"/>
      <c r="U227" s="164"/>
      <c r="V227" s="28"/>
      <c r="W227" s="80" t="s">
        <v>321</v>
      </c>
      <c r="X227" s="80"/>
      <c r="Y227" s="80"/>
      <c r="Z227" s="80"/>
      <c r="AA227" s="80"/>
      <c r="AB227" s="80"/>
      <c r="AC227" s="80"/>
      <c r="AD227" s="80"/>
      <c r="AE227" s="80"/>
      <c r="AF227" s="80"/>
      <c r="AG227" s="80"/>
      <c r="AH227" s="80"/>
      <c r="AI227" s="80"/>
      <c r="AJ227" s="80"/>
      <c r="AK227" s="80"/>
      <c r="AM227" s="27"/>
      <c r="AN227" s="28"/>
      <c r="AO227" s="80"/>
      <c r="AP227" s="80"/>
      <c r="AQ227" s="80"/>
    </row>
    <row r="228" spans="1:43" x14ac:dyDescent="0.25">
      <c r="A228" s="80"/>
      <c r="B228" s="254"/>
      <c r="C228" s="27"/>
      <c r="D228" s="28"/>
      <c r="E228" s="329"/>
      <c r="F228" s="329"/>
      <c r="G228" s="329"/>
      <c r="H228" s="329"/>
      <c r="I228" s="329"/>
      <c r="J228" s="329"/>
      <c r="K228" s="329"/>
      <c r="L228" s="329"/>
      <c r="M228" s="329"/>
      <c r="N228" s="329"/>
      <c r="O228" s="329"/>
      <c r="P228" s="329"/>
      <c r="Q228" s="329"/>
      <c r="R228" s="329"/>
      <c r="S228" s="329"/>
      <c r="T228" s="329"/>
      <c r="U228" s="164"/>
      <c r="V228" s="28"/>
      <c r="X228" s="80" t="s">
        <v>1107</v>
      </c>
      <c r="Y228" s="80"/>
      <c r="Z228" s="80"/>
      <c r="AA228" s="80"/>
      <c r="AB228" s="80"/>
      <c r="AC228" s="80"/>
      <c r="AD228" s="80"/>
      <c r="AE228" s="80"/>
      <c r="AF228" s="254"/>
      <c r="AG228" s="80"/>
      <c r="AH228" s="80"/>
      <c r="AJ228" s="89" t="s">
        <v>9</v>
      </c>
      <c r="AK228" s="89"/>
      <c r="AL228" s="67" t="s">
        <v>160</v>
      </c>
      <c r="AM228" s="27"/>
      <c r="AN228" s="28"/>
      <c r="AO228" s="80"/>
      <c r="AP228" s="80"/>
      <c r="AQ228" s="80"/>
    </row>
    <row r="229" spans="1:43" x14ac:dyDescent="0.25">
      <c r="A229" s="80"/>
      <c r="B229" s="254"/>
      <c r="C229" s="27"/>
      <c r="D229" s="28"/>
      <c r="E229" s="329"/>
      <c r="F229" s="329"/>
      <c r="G229" s="329"/>
      <c r="H229" s="329"/>
      <c r="I229" s="329"/>
      <c r="J229" s="329"/>
      <c r="K229" s="329"/>
      <c r="L229" s="329"/>
      <c r="M229" s="329"/>
      <c r="N229" s="329"/>
      <c r="O229" s="329"/>
      <c r="P229" s="329"/>
      <c r="Q229" s="329"/>
      <c r="R229" s="329"/>
      <c r="S229" s="329"/>
      <c r="T229" s="329"/>
      <c r="U229" s="164"/>
      <c r="V229" s="28"/>
      <c r="W229" s="80" t="s">
        <v>322</v>
      </c>
      <c r="X229" s="80"/>
      <c r="Y229" s="80"/>
      <c r="Z229" s="80"/>
      <c r="AA229" s="80"/>
      <c r="AB229" s="80"/>
      <c r="AE229" s="89" t="s">
        <v>9</v>
      </c>
      <c r="AF229" s="89"/>
      <c r="AG229" s="89"/>
      <c r="AH229" s="89"/>
      <c r="AI229" s="89"/>
      <c r="AJ229" s="89"/>
      <c r="AK229" s="89"/>
      <c r="AL229" s="67" t="s">
        <v>192</v>
      </c>
      <c r="AM229" s="27"/>
      <c r="AN229" s="28"/>
      <c r="AO229" s="80"/>
      <c r="AP229" s="62"/>
      <c r="AQ229" s="80"/>
    </row>
    <row r="230" spans="1:43" x14ac:dyDescent="0.25">
      <c r="A230" s="80"/>
      <c r="B230" s="254"/>
      <c r="C230" s="27"/>
      <c r="D230" s="28"/>
      <c r="E230" s="329"/>
      <c r="F230" s="329"/>
      <c r="G230" s="329"/>
      <c r="H230" s="329"/>
      <c r="I230" s="329"/>
      <c r="J230" s="329"/>
      <c r="K230" s="329"/>
      <c r="L230" s="329"/>
      <c r="M230" s="329"/>
      <c r="N230" s="329"/>
      <c r="O230" s="329"/>
      <c r="P230" s="329"/>
      <c r="Q230" s="329"/>
      <c r="R230" s="329"/>
      <c r="S230" s="329"/>
      <c r="T230" s="329"/>
      <c r="U230" s="164"/>
      <c r="V230" s="28"/>
      <c r="W230" s="80" t="s">
        <v>323</v>
      </c>
      <c r="X230" s="80"/>
      <c r="Y230" s="80"/>
      <c r="Z230" s="138" t="s">
        <v>9</v>
      </c>
      <c r="AA230" s="89"/>
      <c r="AB230" s="89"/>
      <c r="AC230" s="138"/>
      <c r="AD230" s="89"/>
      <c r="AE230" s="138"/>
      <c r="AF230" s="89"/>
      <c r="AG230" s="89"/>
      <c r="AH230" s="89"/>
      <c r="AI230" s="89"/>
      <c r="AJ230" s="89"/>
      <c r="AK230" s="89"/>
      <c r="AL230" s="139" t="s">
        <v>193</v>
      </c>
      <c r="AM230" s="27"/>
      <c r="AN230" s="28"/>
      <c r="AO230" s="80"/>
      <c r="AP230" s="62"/>
      <c r="AQ230" s="80"/>
    </row>
    <row r="231" spans="1:43" x14ac:dyDescent="0.25">
      <c r="A231" s="80"/>
      <c r="B231" s="254"/>
      <c r="C231" s="27"/>
      <c r="D231" s="28"/>
      <c r="E231" s="329"/>
      <c r="F231" s="329"/>
      <c r="G231" s="329"/>
      <c r="H231" s="329"/>
      <c r="I231" s="329"/>
      <c r="J231" s="329"/>
      <c r="K231" s="329"/>
      <c r="L231" s="329"/>
      <c r="M231" s="329"/>
      <c r="N231" s="329"/>
      <c r="O231" s="329"/>
      <c r="P231" s="329"/>
      <c r="Q231" s="329"/>
      <c r="R231" s="329"/>
      <c r="S231" s="329"/>
      <c r="T231" s="329"/>
      <c r="U231" s="164"/>
      <c r="V231" s="28"/>
      <c r="W231" s="80"/>
      <c r="X231" s="80"/>
      <c r="Y231" s="80"/>
      <c r="Z231" s="80"/>
      <c r="AA231" s="80"/>
      <c r="AB231" s="80"/>
      <c r="AC231" s="80"/>
      <c r="AD231" s="80"/>
      <c r="AE231" s="80"/>
      <c r="AF231" s="80"/>
      <c r="AG231" s="80"/>
      <c r="AH231" s="80"/>
      <c r="AI231" s="80"/>
      <c r="AJ231" s="80"/>
      <c r="AK231" s="80"/>
      <c r="AL231" s="67"/>
      <c r="AM231" s="27"/>
      <c r="AN231" s="28"/>
      <c r="AO231" s="80"/>
      <c r="AP231" s="62"/>
      <c r="AQ231" s="80"/>
    </row>
    <row r="232" spans="1:43" x14ac:dyDescent="0.25">
      <c r="A232" s="80"/>
      <c r="B232" s="254"/>
      <c r="C232" s="27"/>
      <c r="D232" s="28"/>
      <c r="E232" s="329"/>
      <c r="F232" s="329"/>
      <c r="G232" s="329"/>
      <c r="H232" s="329"/>
      <c r="I232" s="329"/>
      <c r="J232" s="329"/>
      <c r="K232" s="329"/>
      <c r="L232" s="329"/>
      <c r="M232" s="329"/>
      <c r="N232" s="329"/>
      <c r="O232" s="329"/>
      <c r="P232" s="329"/>
      <c r="Q232" s="329"/>
      <c r="R232" s="329"/>
      <c r="S232" s="329"/>
      <c r="T232" s="329"/>
      <c r="U232" s="164"/>
      <c r="V232" s="28"/>
      <c r="W232" s="80" t="s">
        <v>45</v>
      </c>
      <c r="X232" s="80"/>
      <c r="Y232" s="80"/>
      <c r="Z232" s="80"/>
      <c r="AA232" s="80"/>
      <c r="AB232" s="80"/>
      <c r="AC232" s="80"/>
      <c r="AD232" s="80"/>
      <c r="AE232" s="80"/>
      <c r="AF232" s="80"/>
      <c r="AG232" s="80"/>
      <c r="AH232" s="80"/>
      <c r="AI232" s="80"/>
      <c r="AJ232" s="80"/>
      <c r="AK232" s="80"/>
      <c r="AL232" s="67" t="s">
        <v>234</v>
      </c>
      <c r="AM232" s="27"/>
      <c r="AN232" s="28"/>
      <c r="AO232" s="80"/>
      <c r="AP232" s="80"/>
      <c r="AQ232" s="80"/>
    </row>
    <row r="233" spans="1:43" x14ac:dyDescent="0.25">
      <c r="A233" s="80"/>
      <c r="B233" s="254"/>
      <c r="C233" s="27"/>
      <c r="D233" s="28"/>
      <c r="E233" s="329"/>
      <c r="F233" s="329"/>
      <c r="G233" s="329"/>
      <c r="H233" s="329"/>
      <c r="I233" s="329"/>
      <c r="J233" s="329"/>
      <c r="K233" s="329"/>
      <c r="L233" s="329"/>
      <c r="M233" s="329"/>
      <c r="N233" s="329"/>
      <c r="O233" s="329"/>
      <c r="P233" s="329"/>
      <c r="Q233" s="329"/>
      <c r="R233" s="329"/>
      <c r="S233" s="329"/>
      <c r="T233" s="329"/>
      <c r="U233" s="164"/>
      <c r="V233" s="28"/>
      <c r="W233" s="80"/>
      <c r="X233" s="80"/>
      <c r="Y233" s="80"/>
      <c r="Z233" s="327" t="s">
        <v>47</v>
      </c>
      <c r="AA233" s="327"/>
      <c r="AB233" s="327"/>
      <c r="AC233" s="327"/>
      <c r="AD233" s="327"/>
      <c r="AE233" s="327"/>
      <c r="AF233" s="327"/>
      <c r="AG233" s="327"/>
      <c r="AH233" s="327"/>
      <c r="AI233" s="327"/>
      <c r="AJ233" s="327"/>
      <c r="AK233" s="327"/>
      <c r="AL233" s="67"/>
      <c r="AM233" s="27"/>
      <c r="AN233" s="28"/>
      <c r="AO233" s="80"/>
      <c r="AP233" s="80"/>
      <c r="AQ233" s="80"/>
    </row>
    <row r="234" spans="1:43" ht="6" customHeight="1" x14ac:dyDescent="0.25">
      <c r="A234" s="36"/>
      <c r="B234" s="111"/>
      <c r="C234" s="37"/>
      <c r="D234" s="38"/>
      <c r="E234" s="36"/>
      <c r="F234" s="36"/>
      <c r="G234" s="36"/>
      <c r="H234" s="36"/>
      <c r="I234" s="36"/>
      <c r="J234" s="36"/>
      <c r="K234" s="36"/>
      <c r="L234" s="36"/>
      <c r="M234" s="36"/>
      <c r="N234" s="36"/>
      <c r="O234" s="36"/>
      <c r="P234" s="36"/>
      <c r="Q234" s="36"/>
      <c r="R234" s="36"/>
      <c r="S234" s="36"/>
      <c r="T234" s="36"/>
      <c r="U234" s="37"/>
      <c r="V234" s="38"/>
      <c r="W234" s="36"/>
      <c r="X234" s="36"/>
      <c r="Y234" s="36"/>
      <c r="Z234" s="36"/>
      <c r="AA234" s="36"/>
      <c r="AB234" s="36"/>
      <c r="AC234" s="36"/>
      <c r="AD234" s="36"/>
      <c r="AE234" s="36"/>
      <c r="AF234" s="36"/>
      <c r="AG234" s="36"/>
      <c r="AH234" s="36"/>
      <c r="AI234" s="36"/>
      <c r="AJ234" s="36"/>
      <c r="AK234" s="36"/>
      <c r="AL234" s="166"/>
      <c r="AM234" s="37"/>
      <c r="AN234" s="38"/>
      <c r="AO234" s="36"/>
      <c r="AP234" s="36"/>
      <c r="AQ234" s="36"/>
    </row>
    <row r="235" spans="1:43" ht="6" customHeight="1" x14ac:dyDescent="0.25">
      <c r="A235" s="46"/>
      <c r="B235" s="261"/>
      <c r="C235" s="47"/>
      <c r="D235" s="48"/>
      <c r="E235" s="46"/>
      <c r="F235" s="46"/>
      <c r="G235" s="46"/>
      <c r="H235" s="46"/>
      <c r="I235" s="46"/>
      <c r="J235" s="46"/>
      <c r="K235" s="46"/>
      <c r="L235" s="46"/>
      <c r="M235" s="46"/>
      <c r="N235" s="46"/>
      <c r="O235" s="46"/>
      <c r="P235" s="46"/>
      <c r="Q235" s="46"/>
      <c r="R235" s="46"/>
      <c r="S235" s="46"/>
      <c r="T235" s="46"/>
      <c r="U235" s="47"/>
      <c r="V235" s="48"/>
      <c r="W235" s="46"/>
      <c r="X235" s="46"/>
      <c r="Y235" s="46"/>
      <c r="Z235" s="46"/>
      <c r="AA235" s="46"/>
      <c r="AB235" s="46"/>
      <c r="AC235" s="46"/>
      <c r="AD235" s="46"/>
      <c r="AE235" s="46"/>
      <c r="AF235" s="46"/>
      <c r="AG235" s="46"/>
      <c r="AH235" s="46"/>
      <c r="AI235" s="46"/>
      <c r="AJ235" s="46"/>
      <c r="AK235" s="46"/>
      <c r="AL235" s="163"/>
      <c r="AM235" s="47"/>
      <c r="AN235" s="48"/>
      <c r="AO235" s="46"/>
      <c r="AP235" s="46"/>
      <c r="AQ235" s="46"/>
    </row>
    <row r="236" spans="1:43" ht="11.25" customHeight="1" x14ac:dyDescent="0.25">
      <c r="A236" s="80"/>
      <c r="B236" s="262">
        <v>121</v>
      </c>
      <c r="C236" s="27"/>
      <c r="D236" s="28"/>
      <c r="E236" s="329" t="str">
        <f ca="1">VLOOKUP(INDIRECT(ADDRESS(ROW(),COLUMN()-3)),INDIRECT("translations[[Question Num]:["&amp; Language_Selected &amp;"]]"),MATCH(Language_Selected,Language_Options,0)+1,FALSE)</f>
        <v>Est-ce que la cuisine est faite habituellement dans la maison, dans un bâtiment séparé ou à l'extérieur ?</v>
      </c>
      <c r="F236" s="329"/>
      <c r="G236" s="329"/>
      <c r="H236" s="329"/>
      <c r="I236" s="329"/>
      <c r="J236" s="329"/>
      <c r="K236" s="329"/>
      <c r="L236" s="329"/>
      <c r="M236" s="329"/>
      <c r="N236" s="329"/>
      <c r="O236" s="329"/>
      <c r="P236" s="329"/>
      <c r="Q236" s="329"/>
      <c r="R236" s="329"/>
      <c r="S236" s="329"/>
      <c r="T236" s="329"/>
      <c r="U236" s="164"/>
      <c r="V236" s="28"/>
      <c r="W236" s="80" t="s">
        <v>324</v>
      </c>
      <c r="X236" s="80"/>
      <c r="Y236" s="80"/>
      <c r="Z236" s="80"/>
      <c r="AA236" s="80"/>
      <c r="AB236" s="89"/>
      <c r="AC236" s="138" t="s">
        <v>9</v>
      </c>
      <c r="AD236" s="138"/>
      <c r="AE236" s="89"/>
      <c r="AF236" s="89"/>
      <c r="AG236" s="89"/>
      <c r="AH236" s="89"/>
      <c r="AI236" s="89"/>
      <c r="AJ236" s="89"/>
      <c r="AK236" s="89"/>
      <c r="AL236" s="67" t="s">
        <v>237</v>
      </c>
      <c r="AM236" s="27"/>
      <c r="AN236" s="28"/>
      <c r="AO236" s="80"/>
      <c r="AP236" s="80"/>
      <c r="AQ236" s="80"/>
    </row>
    <row r="237" spans="1:43" x14ac:dyDescent="0.25">
      <c r="A237" s="80"/>
      <c r="B237" s="254"/>
      <c r="C237" s="27"/>
      <c r="D237" s="28"/>
      <c r="E237" s="329"/>
      <c r="F237" s="329"/>
      <c r="G237" s="329"/>
      <c r="H237" s="329"/>
      <c r="I237" s="329"/>
      <c r="J237" s="329"/>
      <c r="K237" s="329"/>
      <c r="L237" s="329"/>
      <c r="M237" s="329"/>
      <c r="N237" s="329"/>
      <c r="O237" s="329"/>
      <c r="P237" s="329"/>
      <c r="Q237" s="329"/>
      <c r="R237" s="329"/>
      <c r="S237" s="329"/>
      <c r="T237" s="329"/>
      <c r="U237" s="164"/>
      <c r="V237" s="28"/>
      <c r="W237" s="80" t="s">
        <v>325</v>
      </c>
      <c r="X237" s="80"/>
      <c r="Y237" s="80"/>
      <c r="Z237" s="80"/>
      <c r="AA237" s="80"/>
      <c r="AB237" s="80"/>
      <c r="AC237" s="80"/>
      <c r="AD237" s="80"/>
      <c r="AF237" s="89"/>
      <c r="AG237" s="89" t="s">
        <v>9</v>
      </c>
      <c r="AH237" s="89"/>
      <c r="AI237" s="89"/>
      <c r="AJ237" s="89"/>
      <c r="AK237" s="89"/>
      <c r="AL237" s="67" t="s">
        <v>239</v>
      </c>
      <c r="AM237" s="27"/>
      <c r="AN237" s="28"/>
      <c r="AO237" s="80"/>
      <c r="AP237" s="80"/>
      <c r="AQ237" s="80"/>
    </row>
    <row r="238" spans="1:43" x14ac:dyDescent="0.25">
      <c r="A238" s="80"/>
      <c r="B238" s="254"/>
      <c r="C238" s="27"/>
      <c r="D238" s="28"/>
      <c r="E238" s="329"/>
      <c r="F238" s="329"/>
      <c r="G238" s="329"/>
      <c r="H238" s="329"/>
      <c r="I238" s="329"/>
      <c r="J238" s="329"/>
      <c r="K238" s="329"/>
      <c r="L238" s="329"/>
      <c r="M238" s="329"/>
      <c r="N238" s="329"/>
      <c r="O238" s="329"/>
      <c r="P238" s="329"/>
      <c r="Q238" s="329"/>
      <c r="R238" s="329"/>
      <c r="S238" s="329"/>
      <c r="T238" s="329"/>
      <c r="U238" s="164"/>
      <c r="V238" s="28"/>
      <c r="W238" s="80" t="s">
        <v>326</v>
      </c>
      <c r="X238" s="80"/>
      <c r="Y238" s="80"/>
      <c r="Z238" s="80"/>
      <c r="AA238" s="89"/>
      <c r="AC238" s="89" t="s">
        <v>9</v>
      </c>
      <c r="AD238" s="89"/>
      <c r="AE238" s="89"/>
      <c r="AF238" s="89"/>
      <c r="AG238" s="89"/>
      <c r="AH238" s="89"/>
      <c r="AI238" s="89"/>
      <c r="AJ238" s="89"/>
      <c r="AK238" s="89"/>
      <c r="AL238" s="67" t="s">
        <v>241</v>
      </c>
      <c r="AM238" s="27"/>
      <c r="AN238" s="28"/>
      <c r="AO238" s="80"/>
      <c r="AP238" s="348">
        <v>123</v>
      </c>
      <c r="AQ238" s="1"/>
    </row>
    <row r="239" spans="1:43" x14ac:dyDescent="0.25">
      <c r="A239" s="80"/>
      <c r="B239" s="254"/>
      <c r="C239" s="27"/>
      <c r="D239" s="28"/>
      <c r="E239" s="329"/>
      <c r="F239" s="329"/>
      <c r="G239" s="329"/>
      <c r="H239" s="329"/>
      <c r="I239" s="329"/>
      <c r="J239" s="329"/>
      <c r="K239" s="329"/>
      <c r="L239" s="329"/>
      <c r="M239" s="329"/>
      <c r="N239" s="329"/>
      <c r="O239" s="329"/>
      <c r="P239" s="329"/>
      <c r="Q239" s="329"/>
      <c r="R239" s="329"/>
      <c r="S239" s="329"/>
      <c r="T239" s="329"/>
      <c r="U239" s="164"/>
      <c r="V239" s="28"/>
      <c r="W239" s="80"/>
      <c r="X239" s="80"/>
      <c r="Y239" s="80"/>
      <c r="Z239" s="80"/>
      <c r="AA239" s="80"/>
      <c r="AB239" s="80"/>
      <c r="AC239" s="80"/>
      <c r="AD239" s="80"/>
      <c r="AE239" s="80"/>
      <c r="AF239" s="80"/>
      <c r="AG239" s="80"/>
      <c r="AH239" s="80"/>
      <c r="AI239" s="80"/>
      <c r="AJ239" s="80"/>
      <c r="AK239" s="80"/>
      <c r="AL239" s="67"/>
      <c r="AM239" s="27"/>
      <c r="AN239" s="28"/>
      <c r="AO239" s="80"/>
      <c r="AP239" s="348"/>
      <c r="AQ239" s="1"/>
    </row>
    <row r="240" spans="1:43" x14ac:dyDescent="0.25">
      <c r="A240" s="80"/>
      <c r="B240" s="254"/>
      <c r="C240" s="27"/>
      <c r="D240" s="28"/>
      <c r="E240" s="329"/>
      <c r="F240" s="329"/>
      <c r="G240" s="329"/>
      <c r="H240" s="329"/>
      <c r="I240" s="329"/>
      <c r="J240" s="329"/>
      <c r="K240" s="329"/>
      <c r="L240" s="329"/>
      <c r="M240" s="329"/>
      <c r="N240" s="329"/>
      <c r="O240" s="329"/>
      <c r="P240" s="329"/>
      <c r="Q240" s="329"/>
      <c r="R240" s="329"/>
      <c r="S240" s="329"/>
      <c r="T240" s="329"/>
      <c r="U240" s="164"/>
      <c r="V240" s="28"/>
      <c r="W240" s="80" t="s">
        <v>45</v>
      </c>
      <c r="X240" s="80"/>
      <c r="Y240" s="80"/>
      <c r="Z240" s="80"/>
      <c r="AA240" s="80"/>
      <c r="AB240" s="80"/>
      <c r="AC240" s="80"/>
      <c r="AD240" s="80"/>
      <c r="AE240" s="80"/>
      <c r="AF240" s="80"/>
      <c r="AG240" s="80"/>
      <c r="AH240" s="80"/>
      <c r="AI240" s="80"/>
      <c r="AJ240" s="80"/>
      <c r="AK240" s="80"/>
      <c r="AL240" s="67" t="s">
        <v>299</v>
      </c>
      <c r="AM240" s="27"/>
      <c r="AN240" s="28"/>
      <c r="AO240" s="80"/>
      <c r="AP240" s="80"/>
      <c r="AQ240" s="80"/>
    </row>
    <row r="241" spans="1:43" x14ac:dyDescent="0.25">
      <c r="A241" s="80"/>
      <c r="B241" s="254"/>
      <c r="C241" s="27"/>
      <c r="D241" s="28"/>
      <c r="E241" s="329"/>
      <c r="F241" s="329"/>
      <c r="G241" s="329"/>
      <c r="H241" s="329"/>
      <c r="I241" s="329"/>
      <c r="J241" s="329"/>
      <c r="K241" s="329"/>
      <c r="L241" s="329"/>
      <c r="M241" s="329"/>
      <c r="N241" s="329"/>
      <c r="O241" s="329"/>
      <c r="P241" s="329"/>
      <c r="Q241" s="329"/>
      <c r="R241" s="329"/>
      <c r="S241" s="329"/>
      <c r="T241" s="329"/>
      <c r="U241" s="164"/>
      <c r="V241" s="28"/>
      <c r="W241" s="80"/>
      <c r="X241" s="80"/>
      <c r="Y241" s="80"/>
      <c r="Z241" s="327" t="s">
        <v>47</v>
      </c>
      <c r="AA241" s="327"/>
      <c r="AB241" s="327"/>
      <c r="AC241" s="327"/>
      <c r="AD241" s="327"/>
      <c r="AE241" s="327"/>
      <c r="AF241" s="327"/>
      <c r="AG241" s="327"/>
      <c r="AH241" s="327"/>
      <c r="AI241" s="327"/>
      <c r="AJ241" s="327"/>
      <c r="AK241" s="327"/>
      <c r="AL241" s="67"/>
      <c r="AM241" s="27"/>
      <c r="AN241" s="28"/>
      <c r="AO241" s="80"/>
      <c r="AP241" s="80"/>
      <c r="AQ241" s="80"/>
    </row>
    <row r="242" spans="1:43" ht="6" customHeight="1" x14ac:dyDescent="0.25">
      <c r="A242" s="36"/>
      <c r="B242" s="111"/>
      <c r="C242" s="37"/>
      <c r="D242" s="38"/>
      <c r="E242" s="36"/>
      <c r="F242" s="36"/>
      <c r="G242" s="36"/>
      <c r="H242" s="36"/>
      <c r="I242" s="36"/>
      <c r="J242" s="36"/>
      <c r="K242" s="36"/>
      <c r="L242" s="36"/>
      <c r="M242" s="36"/>
      <c r="N242" s="36"/>
      <c r="O242" s="36"/>
      <c r="P242" s="36"/>
      <c r="Q242" s="36"/>
      <c r="R242" s="36"/>
      <c r="S242" s="36"/>
      <c r="T242" s="36"/>
      <c r="U242" s="37"/>
      <c r="V242" s="38"/>
      <c r="W242" s="36"/>
      <c r="X242" s="36"/>
      <c r="Y242" s="36"/>
      <c r="Z242" s="36"/>
      <c r="AA242" s="36"/>
      <c r="AB242" s="36"/>
      <c r="AC242" s="36"/>
      <c r="AD242" s="36"/>
      <c r="AE242" s="36"/>
      <c r="AF242" s="36"/>
      <c r="AG242" s="36"/>
      <c r="AH242" s="36"/>
      <c r="AI242" s="36"/>
      <c r="AJ242" s="36"/>
      <c r="AK242" s="36"/>
      <c r="AL242" s="166"/>
      <c r="AM242" s="37"/>
      <c r="AN242" s="38"/>
      <c r="AO242" s="36"/>
      <c r="AP242" s="36"/>
      <c r="AQ242" s="36"/>
    </row>
    <row r="243" spans="1:43" ht="6" customHeight="1" x14ac:dyDescent="0.25">
      <c r="A243" s="46"/>
      <c r="B243" s="261"/>
      <c r="C243" s="47"/>
      <c r="D243" s="48"/>
      <c r="E243" s="46"/>
      <c r="F243" s="46"/>
      <c r="G243" s="46"/>
      <c r="H243" s="46"/>
      <c r="I243" s="46"/>
      <c r="J243" s="46"/>
      <c r="K243" s="46"/>
      <c r="L243" s="46"/>
      <c r="M243" s="46"/>
      <c r="N243" s="46"/>
      <c r="O243" s="46"/>
      <c r="P243" s="46"/>
      <c r="Q243" s="46"/>
      <c r="R243" s="46"/>
      <c r="S243" s="46"/>
      <c r="T243" s="46"/>
      <c r="U243" s="47"/>
      <c r="V243" s="48"/>
      <c r="W243" s="46"/>
      <c r="X243" s="46"/>
      <c r="Y243" s="46"/>
      <c r="Z243" s="46"/>
      <c r="AA243" s="46"/>
      <c r="AB243" s="46"/>
      <c r="AC243" s="46"/>
      <c r="AD243" s="46"/>
      <c r="AE243" s="46"/>
      <c r="AF243" s="46"/>
      <c r="AG243" s="46"/>
      <c r="AH243" s="46"/>
      <c r="AI243" s="46"/>
      <c r="AJ243" s="46"/>
      <c r="AK243" s="46"/>
      <c r="AL243" s="163"/>
      <c r="AM243" s="47"/>
      <c r="AN243" s="48"/>
      <c r="AO243" s="46"/>
      <c r="AP243" s="46"/>
      <c r="AQ243" s="46"/>
    </row>
    <row r="244" spans="1:43" ht="11.25" customHeight="1" x14ac:dyDescent="0.25">
      <c r="A244" s="80"/>
      <c r="B244" s="262">
        <v>122</v>
      </c>
      <c r="C244" s="27"/>
      <c r="D244" s="28"/>
      <c r="E244" s="329" t="str">
        <f ca="1">VLOOKUP(INDIRECT(ADDRESS(ROW(),COLUMN()-3)),INDIRECT("translations[[Question Num]:["&amp; Language_Selected &amp;"]]"),MATCH(Language_Selected,Language_Options,0)+1,FALSE)</f>
        <v>Avez-vous une pièce séparée que vous utilisez comme cuisine ?</v>
      </c>
      <c r="F244" s="329"/>
      <c r="G244" s="329"/>
      <c r="H244" s="329"/>
      <c r="I244" s="329"/>
      <c r="J244" s="329"/>
      <c r="K244" s="329"/>
      <c r="L244" s="329"/>
      <c r="M244" s="329"/>
      <c r="N244" s="329"/>
      <c r="O244" s="329"/>
      <c r="P244" s="329"/>
      <c r="Q244" s="329"/>
      <c r="R244" s="329"/>
      <c r="S244" s="329"/>
      <c r="T244" s="329"/>
      <c r="U244" s="164"/>
      <c r="V244" s="28"/>
      <c r="W244" s="80" t="s">
        <v>163</v>
      </c>
      <c r="X244" s="80"/>
      <c r="Y244" s="89" t="s">
        <v>9</v>
      </c>
      <c r="Z244" s="89"/>
      <c r="AA244" s="89"/>
      <c r="AB244" s="89"/>
      <c r="AC244" s="89"/>
      <c r="AD244" s="89"/>
      <c r="AE244" s="89"/>
      <c r="AF244" s="89"/>
      <c r="AG244" s="89"/>
      <c r="AH244" s="89"/>
      <c r="AI244" s="89"/>
      <c r="AJ244" s="89"/>
      <c r="AK244" s="89"/>
      <c r="AL244" s="67" t="s">
        <v>237</v>
      </c>
      <c r="AM244" s="27"/>
      <c r="AN244" s="28"/>
      <c r="AO244" s="80"/>
      <c r="AP244" s="80"/>
      <c r="AQ244" s="80"/>
    </row>
    <row r="245" spans="1:43" x14ac:dyDescent="0.25">
      <c r="A245" s="80"/>
      <c r="B245" s="254"/>
      <c r="C245" s="27"/>
      <c r="D245" s="28"/>
      <c r="E245" s="329"/>
      <c r="F245" s="329"/>
      <c r="G245" s="329"/>
      <c r="H245" s="329"/>
      <c r="I245" s="329"/>
      <c r="J245" s="329"/>
      <c r="K245" s="329"/>
      <c r="L245" s="329"/>
      <c r="M245" s="329"/>
      <c r="N245" s="329"/>
      <c r="O245" s="329"/>
      <c r="P245" s="329"/>
      <c r="Q245" s="329"/>
      <c r="R245" s="329"/>
      <c r="S245" s="329"/>
      <c r="T245" s="329"/>
      <c r="U245" s="164"/>
      <c r="V245" s="28"/>
      <c r="W245" s="80" t="s">
        <v>165</v>
      </c>
      <c r="X245" s="80"/>
      <c r="Y245" s="89" t="s">
        <v>9</v>
      </c>
      <c r="Z245" s="89"/>
      <c r="AA245" s="89"/>
      <c r="AB245" s="89"/>
      <c r="AC245" s="89"/>
      <c r="AD245" s="89"/>
      <c r="AE245" s="89"/>
      <c r="AF245" s="89"/>
      <c r="AG245" s="89"/>
      <c r="AH245" s="89"/>
      <c r="AI245" s="89"/>
      <c r="AJ245" s="89"/>
      <c r="AK245" s="89"/>
      <c r="AL245" s="67" t="s">
        <v>239</v>
      </c>
      <c r="AM245" s="27"/>
      <c r="AN245" s="28"/>
      <c r="AO245" s="80"/>
      <c r="AP245" s="80"/>
      <c r="AQ245" s="80"/>
    </row>
    <row r="246" spans="1:43" ht="6" customHeight="1" x14ac:dyDescent="0.25">
      <c r="A246" s="36"/>
      <c r="B246" s="111"/>
      <c r="C246" s="37"/>
      <c r="D246" s="38"/>
      <c r="E246" s="36"/>
      <c r="F246" s="36"/>
      <c r="G246" s="36"/>
      <c r="H246" s="36"/>
      <c r="I246" s="36"/>
      <c r="J246" s="36"/>
      <c r="K246" s="36"/>
      <c r="L246" s="36"/>
      <c r="M246" s="36"/>
      <c r="N246" s="36"/>
      <c r="O246" s="36"/>
      <c r="P246" s="36"/>
      <c r="Q246" s="36"/>
      <c r="R246" s="36"/>
      <c r="S246" s="36"/>
      <c r="T246" s="36"/>
      <c r="U246" s="37"/>
      <c r="V246" s="38"/>
      <c r="W246" s="36"/>
      <c r="X246" s="36"/>
      <c r="Y246" s="36"/>
      <c r="Z246" s="36"/>
      <c r="AA246" s="36"/>
      <c r="AB246" s="36"/>
      <c r="AC246" s="36"/>
      <c r="AD246" s="36"/>
      <c r="AE246" s="36"/>
      <c r="AF246" s="36"/>
      <c r="AG246" s="36"/>
      <c r="AH246" s="36"/>
      <c r="AI246" s="36"/>
      <c r="AJ246" s="36"/>
      <c r="AK246" s="36"/>
      <c r="AL246" s="166"/>
      <c r="AM246" s="37"/>
      <c r="AN246" s="38"/>
      <c r="AO246" s="36"/>
      <c r="AP246" s="36"/>
      <c r="AQ246" s="36"/>
    </row>
    <row r="247" spans="1:43" ht="6" customHeight="1" x14ac:dyDescent="0.25">
      <c r="A247" s="46"/>
      <c r="B247" s="261"/>
      <c r="C247" s="47"/>
      <c r="D247" s="48"/>
      <c r="E247" s="46"/>
      <c r="F247" s="46"/>
      <c r="G247" s="46"/>
      <c r="H247" s="46"/>
      <c r="I247" s="46"/>
      <c r="J247" s="46"/>
      <c r="K247" s="46"/>
      <c r="L247" s="46"/>
      <c r="M247" s="46"/>
      <c r="N247" s="46"/>
      <c r="O247" s="46"/>
      <c r="P247" s="46"/>
      <c r="Q247" s="46"/>
      <c r="R247" s="46"/>
      <c r="S247" s="46"/>
      <c r="T247" s="46"/>
      <c r="U247" s="47"/>
      <c r="V247" s="48"/>
      <c r="W247" s="46"/>
      <c r="X247" s="46"/>
      <c r="Y247" s="46"/>
      <c r="Z247" s="46"/>
      <c r="AA247" s="46"/>
      <c r="AB247" s="46"/>
      <c r="AC247" s="46"/>
      <c r="AD247" s="46"/>
      <c r="AE247" s="46"/>
      <c r="AF247" s="46"/>
      <c r="AG247" s="46"/>
      <c r="AH247" s="46"/>
      <c r="AI247" s="46"/>
      <c r="AJ247" s="46"/>
      <c r="AK247" s="46"/>
      <c r="AL247" s="163"/>
      <c r="AM247" s="47"/>
      <c r="AN247" s="48"/>
      <c r="AO247" s="46"/>
      <c r="AP247" s="46"/>
      <c r="AQ247" s="46"/>
    </row>
    <row r="248" spans="1:43" ht="11.25" customHeight="1" x14ac:dyDescent="0.25">
      <c r="A248" s="80"/>
      <c r="B248" s="262">
        <v>123</v>
      </c>
      <c r="C248" s="27"/>
      <c r="D248" s="28"/>
      <c r="E248" s="329" t="str">
        <f ca="1">VLOOKUP(INDIRECT(ADDRESS(ROW(),COLUMN()-3)),INDIRECT("translations[[Question Num]:["&amp; Language_Selected &amp;"]]"),MATCH(Language_Selected,Language_Options,0)+1,FALSE)</f>
        <v>Dans ce ménage, qu'utilisez-vous pour chauffer la maison quand c'est nécessaire ?
SI L'ENQUÊTÉ RÉPOND ÉLECTRICITÉ OU GAZ , DEMANDEZ : Dans quel type d'appareil chauffant (l'electricité/gas) est-il utilisé ?</v>
      </c>
      <c r="F248" s="329"/>
      <c r="G248" s="329"/>
      <c r="H248" s="329"/>
      <c r="I248" s="329"/>
      <c r="J248" s="329"/>
      <c r="K248" s="329"/>
      <c r="L248" s="329"/>
      <c r="M248" s="329"/>
      <c r="N248" s="329"/>
      <c r="O248" s="329"/>
      <c r="P248" s="329"/>
      <c r="Q248" s="329"/>
      <c r="R248" s="329"/>
      <c r="S248" s="329"/>
      <c r="T248" s="329"/>
      <c r="U248" s="164"/>
      <c r="V248" s="28"/>
      <c r="W248" t="s">
        <v>327</v>
      </c>
      <c r="AD248" s="138"/>
      <c r="AE248" s="138" t="s">
        <v>9</v>
      </c>
      <c r="AF248" s="138"/>
      <c r="AG248" s="138"/>
      <c r="AH248" s="138"/>
      <c r="AI248" s="138"/>
      <c r="AJ248" s="138"/>
      <c r="AK248" s="138"/>
      <c r="AL248" s="173" t="s">
        <v>148</v>
      </c>
      <c r="AM248" s="27"/>
      <c r="AN248" s="28"/>
      <c r="AO248" s="80"/>
      <c r="AP248" s="165">
        <v>125</v>
      </c>
      <c r="AQ248" s="80"/>
    </row>
    <row r="249" spans="1:43" ht="11.25" customHeight="1" x14ac:dyDescent="0.25">
      <c r="A249" s="80"/>
      <c r="B249" s="262"/>
      <c r="C249" s="27"/>
      <c r="D249" s="28"/>
      <c r="E249" s="329"/>
      <c r="F249" s="329"/>
      <c r="G249" s="329"/>
      <c r="H249" s="329"/>
      <c r="I249" s="329"/>
      <c r="J249" s="329"/>
      <c r="K249" s="329"/>
      <c r="L249" s="329"/>
      <c r="M249" s="329"/>
      <c r="N249" s="329"/>
      <c r="O249" s="329"/>
      <c r="P249" s="329"/>
      <c r="Q249" s="329"/>
      <c r="R249" s="329"/>
      <c r="S249" s="329"/>
      <c r="T249" s="329"/>
      <c r="U249" s="164"/>
      <c r="V249" s="28"/>
      <c r="AD249" s="138"/>
      <c r="AE249" s="138"/>
      <c r="AF249" s="138"/>
      <c r="AG249" s="138"/>
      <c r="AH249" s="138"/>
      <c r="AI249" s="138"/>
      <c r="AJ249" s="138"/>
      <c r="AK249" s="138"/>
      <c r="AM249" s="27"/>
      <c r="AN249" s="28"/>
      <c r="AO249" s="80"/>
      <c r="AP249" s="165"/>
      <c r="AQ249" s="80"/>
    </row>
    <row r="250" spans="1:43" x14ac:dyDescent="0.25">
      <c r="A250" s="80"/>
      <c r="B250" s="254"/>
      <c r="C250" s="27"/>
      <c r="D250" s="28"/>
      <c r="E250" s="329"/>
      <c r="F250" s="329"/>
      <c r="G250" s="329"/>
      <c r="H250" s="329"/>
      <c r="I250" s="329"/>
      <c r="J250" s="329"/>
      <c r="K250" s="329"/>
      <c r="L250" s="329"/>
      <c r="M250" s="329"/>
      <c r="N250" s="329"/>
      <c r="O250" s="329"/>
      <c r="P250" s="329"/>
      <c r="Q250" s="329"/>
      <c r="R250" s="329"/>
      <c r="S250" s="329"/>
      <c r="T250" s="329"/>
      <c r="U250" s="164"/>
      <c r="V250" s="28"/>
      <c r="W250" t="s">
        <v>328</v>
      </c>
      <c r="Z250" s="138"/>
      <c r="AA250" s="138"/>
      <c r="AB250" s="138"/>
      <c r="AD250" s="138"/>
      <c r="AE250" s="138"/>
      <c r="AG250" s="138" t="s">
        <v>9</v>
      </c>
      <c r="AH250" s="138"/>
      <c r="AI250" s="138"/>
      <c r="AJ250" s="138"/>
      <c r="AK250" s="138"/>
      <c r="AL250" s="173" t="s">
        <v>152</v>
      </c>
      <c r="AM250" s="27"/>
      <c r="AN250" s="28"/>
      <c r="AO250" s="80"/>
      <c r="AP250" s="80"/>
      <c r="AQ250" s="80"/>
    </row>
    <row r="251" spans="1:43" x14ac:dyDescent="0.25">
      <c r="A251" s="80"/>
      <c r="B251" s="254"/>
      <c r="C251" s="27"/>
      <c r="D251" s="28"/>
      <c r="E251" s="329"/>
      <c r="F251" s="329"/>
      <c r="G251" s="329"/>
      <c r="H251" s="329"/>
      <c r="I251" s="329"/>
      <c r="J251" s="329"/>
      <c r="K251" s="329"/>
      <c r="L251" s="329"/>
      <c r="M251" s="329"/>
      <c r="N251" s="329"/>
      <c r="O251" s="329"/>
      <c r="P251" s="329"/>
      <c r="Q251" s="329"/>
      <c r="R251" s="329"/>
      <c r="S251" s="329"/>
      <c r="T251" s="329"/>
      <c r="U251" s="164"/>
      <c r="V251" s="28"/>
      <c r="W251" t="s">
        <v>329</v>
      </c>
      <c r="AC251" s="138"/>
      <c r="AD251" s="138"/>
      <c r="AE251" s="138"/>
      <c r="AF251" s="138" t="s">
        <v>9</v>
      </c>
      <c r="AG251" s="138"/>
      <c r="AH251" s="138"/>
      <c r="AI251" s="138"/>
      <c r="AJ251" s="138"/>
      <c r="AK251" s="138"/>
      <c r="AL251" s="173" t="s">
        <v>153</v>
      </c>
      <c r="AM251" s="27"/>
      <c r="AN251" s="28"/>
      <c r="AO251" s="80"/>
      <c r="AP251" s="80"/>
      <c r="AQ251" s="80"/>
    </row>
    <row r="252" spans="1:43" x14ac:dyDescent="0.25">
      <c r="A252" s="80"/>
      <c r="B252" s="254"/>
      <c r="C252" s="27"/>
      <c r="D252" s="28"/>
      <c r="E252" s="329"/>
      <c r="F252" s="329"/>
      <c r="G252" s="329"/>
      <c r="H252" s="329"/>
      <c r="I252" s="329"/>
      <c r="J252" s="329"/>
      <c r="K252" s="329"/>
      <c r="L252" s="329"/>
      <c r="M252" s="329"/>
      <c r="N252" s="329"/>
      <c r="O252" s="329"/>
      <c r="P252" s="329"/>
      <c r="Q252" s="329"/>
      <c r="R252" s="329"/>
      <c r="S252" s="329"/>
      <c r="T252" s="329"/>
      <c r="U252" s="164"/>
      <c r="V252" s="28"/>
      <c r="W252" t="s">
        <v>330</v>
      </c>
      <c r="AA252" s="138"/>
      <c r="AB252" s="138"/>
      <c r="AC252" s="138"/>
      <c r="AE252" s="138"/>
      <c r="AG252" s="138" t="s">
        <v>9</v>
      </c>
      <c r="AH252" s="138"/>
      <c r="AI252" s="138"/>
      <c r="AJ252" s="138"/>
      <c r="AK252" s="138"/>
      <c r="AL252" s="173" t="s">
        <v>154</v>
      </c>
      <c r="AM252" s="27"/>
      <c r="AN252" s="28"/>
      <c r="AO252" s="80"/>
      <c r="AP252" s="80"/>
      <c r="AQ252" s="80"/>
    </row>
    <row r="253" spans="1:43" x14ac:dyDescent="0.25">
      <c r="A253" s="80"/>
      <c r="B253" s="254"/>
      <c r="C253" s="27"/>
      <c r="D253" s="28"/>
      <c r="E253" s="329"/>
      <c r="F253" s="329"/>
      <c r="G253" s="329"/>
      <c r="H253" s="329"/>
      <c r="I253" s="329"/>
      <c r="J253" s="329"/>
      <c r="K253" s="329"/>
      <c r="L253" s="329"/>
      <c r="M253" s="329"/>
      <c r="N253" s="329"/>
      <c r="O253" s="329"/>
      <c r="P253" s="329"/>
      <c r="Q253" s="329"/>
      <c r="R253" s="329"/>
      <c r="S253" s="329"/>
      <c r="T253" s="329"/>
      <c r="U253" s="164"/>
      <c r="V253" s="28"/>
      <c r="W253" t="s">
        <v>331</v>
      </c>
      <c r="AB253" s="138"/>
      <c r="AC253" s="138"/>
      <c r="AD253" s="138"/>
      <c r="AE253" s="138"/>
      <c r="AF253" s="138" t="s">
        <v>9</v>
      </c>
      <c r="AG253" s="138"/>
      <c r="AH253" s="138"/>
      <c r="AI253" s="138"/>
      <c r="AJ253" s="138"/>
      <c r="AK253" s="138"/>
      <c r="AL253" s="173" t="s">
        <v>155</v>
      </c>
      <c r="AM253" s="27"/>
      <c r="AN253" s="28"/>
      <c r="AO253" s="80"/>
      <c r="AP253" s="80"/>
      <c r="AQ253" s="80"/>
    </row>
    <row r="254" spans="1:43" x14ac:dyDescent="0.25">
      <c r="A254" s="80"/>
      <c r="B254" s="254"/>
      <c r="C254" s="27"/>
      <c r="D254" s="28"/>
      <c r="E254" s="329"/>
      <c r="F254" s="329"/>
      <c r="G254" s="329"/>
      <c r="H254" s="329"/>
      <c r="I254" s="329"/>
      <c r="J254" s="329"/>
      <c r="K254" s="329"/>
      <c r="L254" s="329"/>
      <c r="M254" s="329"/>
      <c r="N254" s="329"/>
      <c r="O254" s="329"/>
      <c r="P254" s="329"/>
      <c r="Q254" s="329"/>
      <c r="R254" s="329"/>
      <c r="S254" s="329"/>
      <c r="T254" s="329"/>
      <c r="U254" s="164"/>
      <c r="V254" s="28"/>
      <c r="W254" t="s">
        <v>332</v>
      </c>
      <c r="AH254" s="138"/>
      <c r="AK254" s="138" t="s">
        <v>9</v>
      </c>
      <c r="AL254" s="162" t="s">
        <v>156</v>
      </c>
      <c r="AM254" s="27"/>
      <c r="AN254" s="28"/>
      <c r="AO254" s="80"/>
      <c r="AP254" s="165">
        <v>125</v>
      </c>
      <c r="AQ254" s="80"/>
    </row>
    <row r="255" spans="1:43" x14ac:dyDescent="0.25">
      <c r="A255" s="80"/>
      <c r="B255" s="254"/>
      <c r="C255" s="27"/>
      <c r="D255" s="28"/>
      <c r="E255" s="329"/>
      <c r="F255" s="329"/>
      <c r="G255" s="329"/>
      <c r="H255" s="329"/>
      <c r="I255" s="329"/>
      <c r="J255" s="329"/>
      <c r="K255" s="329"/>
      <c r="L255" s="329"/>
      <c r="M255" s="329"/>
      <c r="N255" s="329"/>
      <c r="O255" s="329"/>
      <c r="P255" s="329"/>
      <c r="Q255" s="329"/>
      <c r="R255" s="329"/>
      <c r="S255" s="329"/>
      <c r="T255" s="329"/>
      <c r="U255" s="164"/>
      <c r="V255" s="28"/>
      <c r="AM255" s="27"/>
      <c r="AN255" s="28"/>
      <c r="AO255" s="80"/>
      <c r="AP255" s="62"/>
      <c r="AQ255" s="80"/>
    </row>
    <row r="256" spans="1:43" x14ac:dyDescent="0.25">
      <c r="A256" s="80"/>
      <c r="B256" s="254"/>
      <c r="C256" s="27"/>
      <c r="D256" s="28"/>
      <c r="E256" s="329"/>
      <c r="F256" s="329"/>
      <c r="G256" s="329"/>
      <c r="H256" s="329"/>
      <c r="I256" s="329"/>
      <c r="J256" s="329"/>
      <c r="K256" s="329"/>
      <c r="L256" s="329"/>
      <c r="M256" s="329"/>
      <c r="N256" s="329"/>
      <c r="O256" s="329"/>
      <c r="P256" s="329"/>
      <c r="Q256" s="329"/>
      <c r="R256" s="329"/>
      <c r="S256" s="329"/>
      <c r="T256" s="329"/>
      <c r="U256" s="164"/>
      <c r="V256" s="28"/>
      <c r="W256" t="s">
        <v>333</v>
      </c>
      <c r="AI256" s="138"/>
      <c r="AL256"/>
      <c r="AM256" s="27"/>
      <c r="AN256" s="28"/>
      <c r="AO256" s="80"/>
      <c r="AQ256" s="80"/>
    </row>
    <row r="257" spans="1:43" ht="10" customHeight="1" x14ac:dyDescent="0.25">
      <c r="A257" s="80"/>
      <c r="B257" s="254"/>
      <c r="C257" s="27"/>
      <c r="D257" s="28"/>
      <c r="E257" s="329"/>
      <c r="F257" s="329"/>
      <c r="G257" s="329"/>
      <c r="H257" s="329"/>
      <c r="I257" s="329"/>
      <c r="J257" s="329"/>
      <c r="K257" s="329"/>
      <c r="L257" s="329"/>
      <c r="M257" s="329"/>
      <c r="N257" s="329"/>
      <c r="O257" s="329"/>
      <c r="P257" s="329"/>
      <c r="Q257" s="329"/>
      <c r="R257" s="329"/>
      <c r="S257" s="329"/>
      <c r="T257" s="329"/>
      <c r="U257" s="164"/>
      <c r="V257" s="28"/>
      <c r="X257" t="s">
        <v>334</v>
      </c>
      <c r="AB257" s="138"/>
      <c r="AC257" s="346" t="s">
        <v>9</v>
      </c>
      <c r="AD257" s="346"/>
      <c r="AE257" s="346"/>
      <c r="AF257" s="346"/>
      <c r="AG257" s="346"/>
      <c r="AH257" s="346"/>
      <c r="AI257" s="346"/>
      <c r="AJ257" s="346"/>
      <c r="AK257" s="346"/>
      <c r="AL257" s="162" t="s">
        <v>284</v>
      </c>
      <c r="AM257" s="27"/>
      <c r="AN257" s="28"/>
      <c r="AO257" s="80"/>
      <c r="AP257" s="165">
        <v>126</v>
      </c>
      <c r="AQ257" s="80"/>
    </row>
    <row r="258" spans="1:43" x14ac:dyDescent="0.25">
      <c r="A258" s="80"/>
      <c r="B258" s="254"/>
      <c r="C258" s="27"/>
      <c r="D258" s="28"/>
      <c r="E258" s="329"/>
      <c r="F258" s="329"/>
      <c r="G258" s="329"/>
      <c r="H258" s="329"/>
      <c r="I258" s="329"/>
      <c r="J258" s="329"/>
      <c r="K258" s="329"/>
      <c r="L258" s="329"/>
      <c r="M258" s="329"/>
      <c r="N258" s="329"/>
      <c r="O258" s="329"/>
      <c r="P258" s="329"/>
      <c r="Q258" s="329"/>
      <c r="R258" s="329"/>
      <c r="S258" s="329"/>
      <c r="T258" s="329"/>
      <c r="U258" s="164"/>
      <c r="V258" s="28"/>
      <c r="AM258" s="27"/>
      <c r="AN258" s="28"/>
      <c r="AO258" s="80"/>
      <c r="AP258" s="62"/>
      <c r="AQ258" s="80"/>
    </row>
    <row r="259" spans="1:43" x14ac:dyDescent="0.25">
      <c r="A259" s="80"/>
      <c r="B259" s="254"/>
      <c r="C259" s="27"/>
      <c r="D259" s="28"/>
      <c r="E259" s="329"/>
      <c r="F259" s="329"/>
      <c r="G259" s="329"/>
      <c r="H259" s="329"/>
      <c r="I259" s="329"/>
      <c r="J259" s="329"/>
      <c r="K259" s="329"/>
      <c r="L259" s="329"/>
      <c r="M259" s="329"/>
      <c r="N259" s="329"/>
      <c r="O259" s="329"/>
      <c r="P259" s="329"/>
      <c r="Q259" s="329"/>
      <c r="R259" s="329"/>
      <c r="S259" s="329"/>
      <c r="T259" s="329"/>
      <c r="U259" s="164"/>
      <c r="V259" s="28"/>
      <c r="W259" t="s">
        <v>45</v>
      </c>
      <c r="AL259" s="173" t="s">
        <v>234</v>
      </c>
      <c r="AM259" s="27"/>
      <c r="AN259" s="28"/>
      <c r="AO259" s="80"/>
      <c r="AP259" s="165">
        <v>125</v>
      </c>
      <c r="AQ259" s="80"/>
    </row>
    <row r="260" spans="1:43" x14ac:dyDescent="0.25">
      <c r="A260" s="80"/>
      <c r="B260" s="254"/>
      <c r="C260" s="27"/>
      <c r="D260" s="28"/>
      <c r="E260" s="329"/>
      <c r="F260" s="329"/>
      <c r="G260" s="329"/>
      <c r="H260" s="329"/>
      <c r="I260" s="329"/>
      <c r="J260" s="329"/>
      <c r="K260" s="329"/>
      <c r="L260" s="329"/>
      <c r="M260" s="329"/>
      <c r="N260" s="329"/>
      <c r="O260" s="329"/>
      <c r="P260" s="329"/>
      <c r="Q260" s="329"/>
      <c r="R260" s="329"/>
      <c r="S260" s="329"/>
      <c r="T260" s="329"/>
      <c r="U260" s="164"/>
      <c r="V260" s="28"/>
      <c r="Z260" s="315" t="s">
        <v>47</v>
      </c>
      <c r="AA260" s="315"/>
      <c r="AB260" s="315"/>
      <c r="AC260" s="315"/>
      <c r="AD260" s="315"/>
      <c r="AE260" s="315"/>
      <c r="AF260" s="315"/>
      <c r="AG260" s="315"/>
      <c r="AH260" s="315"/>
      <c r="AI260" s="315"/>
      <c r="AJ260" s="315"/>
      <c r="AK260" s="315"/>
      <c r="AM260" s="27"/>
      <c r="AN260" s="28"/>
      <c r="AO260" s="80"/>
      <c r="AP260" s="80"/>
      <c r="AQ260" s="80"/>
    </row>
    <row r="261" spans="1:43" ht="6" customHeight="1" x14ac:dyDescent="0.25">
      <c r="A261" s="36"/>
      <c r="B261" s="111"/>
      <c r="C261" s="37"/>
      <c r="D261" s="38"/>
      <c r="E261" s="36"/>
      <c r="F261" s="36"/>
      <c r="G261" s="36"/>
      <c r="H261" s="36"/>
      <c r="I261" s="36"/>
      <c r="J261" s="36"/>
      <c r="K261" s="36"/>
      <c r="L261" s="36"/>
      <c r="M261" s="36"/>
      <c r="N261" s="36"/>
      <c r="O261" s="36"/>
      <c r="P261" s="36"/>
      <c r="Q261" s="36"/>
      <c r="R261" s="36"/>
      <c r="S261" s="36"/>
      <c r="T261" s="36"/>
      <c r="U261" s="37"/>
      <c r="V261" s="38"/>
      <c r="W261" s="36"/>
      <c r="X261" s="36"/>
      <c r="Y261" s="36"/>
      <c r="Z261" s="36"/>
      <c r="AA261" s="36"/>
      <c r="AB261" s="36"/>
      <c r="AC261" s="36"/>
      <c r="AD261" s="36"/>
      <c r="AE261" s="36"/>
      <c r="AF261" s="36"/>
      <c r="AG261" s="36"/>
      <c r="AH261" s="36"/>
      <c r="AI261" s="36"/>
      <c r="AJ261" s="36"/>
      <c r="AK261" s="36"/>
      <c r="AL261" s="166"/>
      <c r="AM261" s="37"/>
      <c r="AN261" s="38"/>
      <c r="AO261" s="36"/>
      <c r="AP261" s="36"/>
      <c r="AQ261" s="36"/>
    </row>
    <row r="262" spans="1:43" s="80" customFormat="1" ht="6" customHeight="1" x14ac:dyDescent="0.25">
      <c r="B262" s="254"/>
      <c r="C262" s="27"/>
      <c r="D262" s="28"/>
      <c r="U262" s="27"/>
      <c r="V262" s="28"/>
      <c r="AM262" s="27"/>
      <c r="AN262" s="28"/>
    </row>
    <row r="263" spans="1:43" s="80" customFormat="1" ht="11.25" customHeight="1" x14ac:dyDescent="0.25">
      <c r="B263" s="262">
        <v>124</v>
      </c>
      <c r="C263" s="27"/>
      <c r="D263" s="28"/>
      <c r="E263" s="345" t="str">
        <f ca="1">VLOOKUP(INDIRECT(ADDRESS(ROW(),COLUMN()-3)),INDIRECT("translations[[Question Num]:["&amp; Language_Selected &amp;"]]"),MATCH(Language_Selected,Language_Options,0)+1,FALSE)</f>
        <v>Est-ce que l'appareil a une cheminée ?</v>
      </c>
      <c r="F263" s="345"/>
      <c r="G263" s="345"/>
      <c r="H263" s="345"/>
      <c r="I263" s="345"/>
      <c r="J263" s="345"/>
      <c r="K263" s="345"/>
      <c r="L263" s="345"/>
      <c r="M263" s="345"/>
      <c r="N263" s="345"/>
      <c r="O263" s="345"/>
      <c r="P263" s="345"/>
      <c r="Q263" s="345"/>
      <c r="R263" s="345"/>
      <c r="S263" s="345"/>
      <c r="T263" s="345"/>
      <c r="U263" s="27"/>
      <c r="V263" s="28"/>
      <c r="W263" s="80" t="s">
        <v>163</v>
      </c>
      <c r="Y263" s="89" t="s">
        <v>9</v>
      </c>
      <c r="Z263" s="89"/>
      <c r="AA263" s="89"/>
      <c r="AB263" s="89"/>
      <c r="AC263" s="89"/>
      <c r="AD263" s="89"/>
      <c r="AE263" s="89"/>
      <c r="AF263" s="89"/>
      <c r="AG263" s="89"/>
      <c r="AH263" s="89"/>
      <c r="AI263" s="89"/>
      <c r="AJ263" s="89"/>
      <c r="AK263" s="89"/>
      <c r="AL263" s="139" t="s">
        <v>237</v>
      </c>
      <c r="AM263" s="27"/>
      <c r="AN263" s="28"/>
    </row>
    <row r="264" spans="1:43" s="80" customFormat="1" ht="11.25" customHeight="1" x14ac:dyDescent="0.25">
      <c r="B264" s="254"/>
      <c r="C264" s="27"/>
      <c r="D264" s="28"/>
      <c r="E264" s="345"/>
      <c r="F264" s="345"/>
      <c r="G264" s="345"/>
      <c r="H264" s="345"/>
      <c r="I264" s="345"/>
      <c r="J264" s="345"/>
      <c r="K264" s="345"/>
      <c r="L264" s="345"/>
      <c r="M264" s="345"/>
      <c r="N264" s="345"/>
      <c r="O264" s="345"/>
      <c r="P264" s="345"/>
      <c r="Q264" s="345"/>
      <c r="R264" s="345"/>
      <c r="S264" s="345"/>
      <c r="T264" s="345"/>
      <c r="U264" s="27"/>
      <c r="V264" s="28"/>
      <c r="W264" s="80" t="s">
        <v>165</v>
      </c>
      <c r="Y264" s="89" t="s">
        <v>9</v>
      </c>
      <c r="Z264" s="89"/>
      <c r="AA264" s="89"/>
      <c r="AB264" s="89"/>
      <c r="AC264" s="89"/>
      <c r="AD264" s="89"/>
      <c r="AE264" s="89"/>
      <c r="AF264" s="89"/>
      <c r="AG264" s="89"/>
      <c r="AH264" s="89"/>
      <c r="AI264" s="89"/>
      <c r="AJ264" s="89"/>
      <c r="AK264" s="89"/>
      <c r="AL264" s="139" t="s">
        <v>239</v>
      </c>
      <c r="AM264" s="27"/>
      <c r="AN264" s="28"/>
    </row>
    <row r="265" spans="1:43" s="80" customFormat="1" ht="11.25" customHeight="1" x14ac:dyDescent="0.25">
      <c r="B265" s="254"/>
      <c r="C265" s="27"/>
      <c r="D265" s="28"/>
      <c r="E265" s="345"/>
      <c r="F265" s="345"/>
      <c r="G265" s="345"/>
      <c r="H265" s="345"/>
      <c r="I265" s="345"/>
      <c r="J265" s="345"/>
      <c r="K265" s="345"/>
      <c r="L265" s="345"/>
      <c r="M265" s="345"/>
      <c r="N265" s="345"/>
      <c r="O265" s="345"/>
      <c r="P265" s="345"/>
      <c r="Q265" s="345"/>
      <c r="R265" s="345"/>
      <c r="S265" s="345"/>
      <c r="T265" s="345"/>
      <c r="U265" s="27"/>
      <c r="V265" s="28"/>
      <c r="W265" s="80" t="s">
        <v>242</v>
      </c>
      <c r="AB265" s="89" t="s">
        <v>9</v>
      </c>
      <c r="AC265" s="89"/>
      <c r="AD265" s="138"/>
      <c r="AE265" s="89"/>
      <c r="AF265" s="89"/>
      <c r="AG265" s="89"/>
      <c r="AH265" s="89"/>
      <c r="AI265" s="89"/>
      <c r="AJ265" s="89"/>
      <c r="AK265" s="89"/>
      <c r="AL265" s="139" t="s">
        <v>246</v>
      </c>
      <c r="AM265" s="27"/>
      <c r="AN265" s="28"/>
    </row>
    <row r="266" spans="1:43" s="80" customFormat="1" ht="6" customHeight="1" x14ac:dyDescent="0.25">
      <c r="A266" s="36"/>
      <c r="B266" s="111"/>
      <c r="C266" s="37"/>
      <c r="D266" s="38"/>
      <c r="E266" s="36"/>
      <c r="F266" s="36"/>
      <c r="G266" s="36"/>
      <c r="H266" s="36"/>
      <c r="I266" s="36"/>
      <c r="J266" s="36"/>
      <c r="K266" s="36"/>
      <c r="L266" s="36"/>
      <c r="M266" s="36"/>
      <c r="N266" s="36"/>
      <c r="O266" s="36"/>
      <c r="P266" s="36"/>
      <c r="Q266" s="36"/>
      <c r="R266" s="36"/>
      <c r="S266" s="36"/>
      <c r="T266" s="36"/>
      <c r="U266" s="37"/>
      <c r="V266" s="38"/>
      <c r="W266" s="36"/>
      <c r="X266" s="36"/>
      <c r="Y266" s="36"/>
      <c r="Z266" s="36"/>
      <c r="AA266" s="36"/>
      <c r="AB266" s="36"/>
      <c r="AC266" s="36"/>
      <c r="AD266" s="36"/>
      <c r="AE266" s="36"/>
      <c r="AF266" s="36"/>
      <c r="AG266" s="36"/>
      <c r="AH266" s="36"/>
      <c r="AI266" s="36"/>
      <c r="AJ266" s="36"/>
      <c r="AK266" s="36"/>
      <c r="AL266" s="36"/>
      <c r="AM266" s="37"/>
      <c r="AN266" s="38"/>
      <c r="AO266" s="36"/>
      <c r="AP266" s="36"/>
      <c r="AQ266" s="36"/>
    </row>
    <row r="267" spans="1:43" ht="6" customHeight="1" x14ac:dyDescent="0.25">
      <c r="A267" s="46"/>
      <c r="B267" s="261"/>
      <c r="C267" s="47"/>
      <c r="D267" s="48"/>
      <c r="E267" s="46"/>
      <c r="F267" s="46"/>
      <c r="G267" s="46"/>
      <c r="H267" s="46"/>
      <c r="I267" s="46"/>
      <c r="J267" s="46"/>
      <c r="K267" s="46"/>
      <c r="L267" s="46"/>
      <c r="M267" s="46"/>
      <c r="N267" s="46"/>
      <c r="O267" s="46"/>
      <c r="P267" s="46"/>
      <c r="Q267" s="46"/>
      <c r="R267" s="46"/>
      <c r="S267" s="46"/>
      <c r="T267" s="46"/>
      <c r="U267" s="47"/>
      <c r="V267" s="48"/>
      <c r="W267" s="46"/>
      <c r="X267" s="46"/>
      <c r="Y267" s="46"/>
      <c r="Z267" s="46"/>
      <c r="AA267" s="46"/>
      <c r="AB267" s="46"/>
      <c r="AC267" s="46"/>
      <c r="AD267" s="46"/>
      <c r="AE267" s="46"/>
      <c r="AF267" s="46"/>
      <c r="AG267" s="46"/>
      <c r="AH267" s="46"/>
      <c r="AI267" s="46"/>
      <c r="AJ267" s="46"/>
      <c r="AK267" s="46"/>
      <c r="AL267" s="163"/>
      <c r="AM267" s="47"/>
      <c r="AN267" s="48"/>
      <c r="AO267" s="46"/>
      <c r="AP267" s="46"/>
      <c r="AQ267" s="46"/>
    </row>
    <row r="268" spans="1:43" ht="11.25" customHeight="1" x14ac:dyDescent="0.25">
      <c r="A268" s="80"/>
      <c r="B268" s="262">
        <v>125</v>
      </c>
      <c r="C268" s="27"/>
      <c r="D268" s="28"/>
      <c r="E268" s="345" t="str">
        <f ca="1">VLOOKUP(INDIRECT(ADDRESS(ROW(),COLUMN()-3)),INDIRECT("translations[[Question Num]:["&amp; Language_Selected &amp;"]]"),MATCH(Language_Selected,Language_Options,0)+1,FALSE)</f>
        <v xml:space="preserve">Avec quel type de combustible ou d'énergie fonctionne cet appareil ?  </v>
      </c>
      <c r="F268" s="345"/>
      <c r="G268" s="345"/>
      <c r="H268" s="345"/>
      <c r="I268" s="345"/>
      <c r="J268" s="345"/>
      <c r="K268" s="345"/>
      <c r="L268" s="345"/>
      <c r="M268" s="345"/>
      <c r="N268" s="345"/>
      <c r="O268" s="345"/>
      <c r="P268" s="345"/>
      <c r="Q268" s="345"/>
      <c r="R268" s="345"/>
      <c r="S268" s="345"/>
      <c r="T268" s="345"/>
      <c r="U268" s="27"/>
      <c r="V268" s="28"/>
      <c r="W268" s="80" t="s">
        <v>335</v>
      </c>
      <c r="X268" s="80"/>
      <c r="Y268" s="80"/>
      <c r="Z268" s="80"/>
      <c r="AA268" s="89"/>
      <c r="AB268" s="138" t="s">
        <v>9</v>
      </c>
      <c r="AC268" s="89"/>
      <c r="AD268" s="89"/>
      <c r="AE268" s="89"/>
      <c r="AF268" s="89"/>
      <c r="AG268" s="89"/>
      <c r="AH268" s="89"/>
      <c r="AI268" s="89"/>
      <c r="AJ268" s="89"/>
      <c r="AK268" s="89"/>
      <c r="AL268" s="67" t="s">
        <v>148</v>
      </c>
      <c r="AM268" s="27"/>
      <c r="AN268" s="28"/>
      <c r="AO268" s="80"/>
      <c r="AP268" s="80"/>
      <c r="AQ268" s="80"/>
    </row>
    <row r="269" spans="1:43" ht="11.25" customHeight="1" x14ac:dyDescent="0.25">
      <c r="A269" s="80"/>
      <c r="B269" s="254"/>
      <c r="C269" s="27"/>
      <c r="D269" s="28"/>
      <c r="E269" s="345"/>
      <c r="F269" s="345"/>
      <c r="G269" s="345"/>
      <c r="H269" s="345"/>
      <c r="I269" s="345"/>
      <c r="J269" s="345"/>
      <c r="K269" s="345"/>
      <c r="L269" s="345"/>
      <c r="M269" s="345"/>
      <c r="N269" s="345"/>
      <c r="O269" s="345"/>
      <c r="P269" s="345"/>
      <c r="Q269" s="345"/>
      <c r="R269" s="345"/>
      <c r="S269" s="345"/>
      <c r="T269" s="345"/>
      <c r="U269" s="27"/>
      <c r="V269" s="28"/>
      <c r="W269" s="80" t="s">
        <v>336</v>
      </c>
      <c r="X269" s="80"/>
      <c r="Y269" s="80"/>
      <c r="Z269" s="80"/>
      <c r="AA269" s="80"/>
      <c r="AB269" s="80"/>
      <c r="AC269" s="80"/>
      <c r="AD269" s="89"/>
      <c r="AE269" s="89"/>
      <c r="AF269" s="89"/>
      <c r="AG269" s="138" t="s">
        <v>9</v>
      </c>
      <c r="AH269" s="89"/>
      <c r="AI269" s="89"/>
      <c r="AJ269" s="89"/>
      <c r="AK269" s="89"/>
      <c r="AL269" s="67" t="s">
        <v>152</v>
      </c>
      <c r="AM269" s="27"/>
      <c r="AN269" s="28"/>
      <c r="AO269" s="80"/>
      <c r="AP269" s="80"/>
      <c r="AQ269" s="80"/>
    </row>
    <row r="270" spans="1:43" ht="11.25" customHeight="1" x14ac:dyDescent="0.25">
      <c r="A270" s="80"/>
      <c r="B270" s="254"/>
      <c r="C270" s="27"/>
      <c r="D270" s="28"/>
      <c r="E270" s="345"/>
      <c r="F270" s="345"/>
      <c r="G270" s="345"/>
      <c r="H270" s="345"/>
      <c r="I270" s="345"/>
      <c r="J270" s="345"/>
      <c r="K270" s="345"/>
      <c r="L270" s="345"/>
      <c r="M270" s="345"/>
      <c r="N270" s="345"/>
      <c r="O270" s="345"/>
      <c r="P270" s="345"/>
      <c r="Q270" s="345"/>
      <c r="R270" s="345"/>
      <c r="S270" s="345"/>
      <c r="T270" s="345"/>
      <c r="U270" s="27"/>
      <c r="V270" s="28"/>
      <c r="W270" s="80" t="s">
        <v>337</v>
      </c>
      <c r="X270" s="80"/>
      <c r="Y270" s="80"/>
      <c r="Z270" s="80"/>
      <c r="AA270" s="80"/>
      <c r="AB270" s="80"/>
      <c r="AD270" s="89"/>
      <c r="AE270" s="89"/>
      <c r="AF270" s="89"/>
      <c r="AH270" s="138" t="s">
        <v>9</v>
      </c>
      <c r="AI270" s="89"/>
      <c r="AJ270" s="89"/>
      <c r="AK270" s="89"/>
      <c r="AL270" s="67" t="s">
        <v>153</v>
      </c>
      <c r="AM270" s="27"/>
      <c r="AN270" s="28"/>
      <c r="AO270" s="80"/>
      <c r="AP270" s="80"/>
      <c r="AQ270" s="80"/>
    </row>
    <row r="271" spans="1:43" ht="11.25" customHeight="1" x14ac:dyDescent="0.25">
      <c r="A271" s="80"/>
      <c r="B271" s="254"/>
      <c r="C271" s="27"/>
      <c r="D271" s="28"/>
      <c r="E271" s="345"/>
      <c r="F271" s="345"/>
      <c r="G271" s="345"/>
      <c r="H271" s="345"/>
      <c r="I271" s="345"/>
      <c r="J271" s="345"/>
      <c r="K271" s="345"/>
      <c r="L271" s="345"/>
      <c r="M271" s="345"/>
      <c r="N271" s="345"/>
      <c r="O271" s="345"/>
      <c r="P271" s="345"/>
      <c r="Q271" s="345"/>
      <c r="R271" s="345"/>
      <c r="S271" s="345"/>
      <c r="T271" s="345"/>
      <c r="U271" s="27"/>
      <c r="V271" s="28"/>
      <c r="W271" s="80" t="s">
        <v>338</v>
      </c>
      <c r="X271" s="80"/>
      <c r="Y271" s="80"/>
      <c r="Z271" s="80"/>
      <c r="AA271" s="80"/>
      <c r="AB271" s="80"/>
      <c r="AC271" s="80"/>
      <c r="AD271" s="80"/>
      <c r="AE271" s="80"/>
      <c r="AF271" s="80"/>
      <c r="AG271" s="80"/>
      <c r="AH271" s="80"/>
      <c r="AI271" s="80"/>
      <c r="AJ271" s="80"/>
      <c r="AK271" s="80"/>
      <c r="AM271" s="27"/>
      <c r="AN271" s="28"/>
      <c r="AO271" s="80"/>
      <c r="AP271" s="80"/>
      <c r="AQ271" s="80"/>
    </row>
    <row r="272" spans="1:43" ht="11.25" customHeight="1" x14ac:dyDescent="0.25">
      <c r="A272" s="80"/>
      <c r="B272" s="254"/>
      <c r="C272" s="27"/>
      <c r="D272" s="28"/>
      <c r="E272" s="345"/>
      <c r="F272" s="345"/>
      <c r="G272" s="345"/>
      <c r="H272" s="345"/>
      <c r="I272" s="345"/>
      <c r="J272" s="345"/>
      <c r="K272" s="345"/>
      <c r="L272" s="345"/>
      <c r="M272" s="345"/>
      <c r="N272" s="345"/>
      <c r="O272" s="345"/>
      <c r="P272" s="345"/>
      <c r="Q272" s="345"/>
      <c r="R272" s="345"/>
      <c r="S272" s="345"/>
      <c r="T272" s="345"/>
      <c r="U272" s="27"/>
      <c r="V272" s="28"/>
      <c r="W272" s="80"/>
      <c r="X272" s="80" t="s">
        <v>339</v>
      </c>
      <c r="Y272" s="80"/>
      <c r="Z272" s="80"/>
      <c r="AA272" s="80"/>
      <c r="AB272" s="80"/>
      <c r="AC272" s="89"/>
      <c r="AD272" s="89" t="s">
        <v>9</v>
      </c>
      <c r="AE272" s="89"/>
      <c r="AF272" s="89"/>
      <c r="AG272" s="89"/>
      <c r="AH272" s="89"/>
      <c r="AI272" s="89"/>
      <c r="AJ272" s="89"/>
      <c r="AK272" s="89"/>
      <c r="AL272" s="67" t="s">
        <v>154</v>
      </c>
      <c r="AM272" s="27"/>
      <c r="AN272" s="28"/>
      <c r="AO272" s="80"/>
      <c r="AP272" s="80"/>
      <c r="AQ272" s="80"/>
    </row>
    <row r="273" spans="1:43" ht="11.25" customHeight="1" x14ac:dyDescent="0.25">
      <c r="A273" s="80"/>
      <c r="B273" s="254"/>
      <c r="C273" s="27"/>
      <c r="D273" s="28"/>
      <c r="E273" s="345"/>
      <c r="F273" s="345"/>
      <c r="G273" s="345"/>
      <c r="H273" s="345"/>
      <c r="I273" s="345"/>
      <c r="J273" s="345"/>
      <c r="K273" s="345"/>
      <c r="L273" s="345"/>
      <c r="M273" s="345"/>
      <c r="N273" s="345"/>
      <c r="O273" s="345"/>
      <c r="P273" s="345"/>
      <c r="Q273" s="345"/>
      <c r="R273" s="345"/>
      <c r="S273" s="345"/>
      <c r="T273" s="345"/>
      <c r="U273" s="27"/>
      <c r="V273" s="28"/>
      <c r="W273" s="80" t="s">
        <v>340</v>
      </c>
      <c r="X273" s="80"/>
      <c r="Y273" s="80"/>
      <c r="Z273" s="89" t="s">
        <v>9</v>
      </c>
      <c r="AA273" s="89"/>
      <c r="AB273" s="89"/>
      <c r="AC273" s="89"/>
      <c r="AD273" s="89"/>
      <c r="AE273" s="89"/>
      <c r="AF273" s="89"/>
      <c r="AG273" s="89"/>
      <c r="AH273" s="89"/>
      <c r="AI273" s="89"/>
      <c r="AJ273" s="89"/>
      <c r="AK273" s="89"/>
      <c r="AL273" s="67" t="s">
        <v>155</v>
      </c>
      <c r="AM273" s="27"/>
      <c r="AN273" s="28"/>
      <c r="AO273" s="80"/>
      <c r="AP273" s="80"/>
      <c r="AQ273" s="80"/>
    </row>
    <row r="274" spans="1:43" ht="11.25" customHeight="1" x14ac:dyDescent="0.25">
      <c r="A274" s="80"/>
      <c r="C274" s="27"/>
      <c r="D274" s="28"/>
      <c r="E274" s="345"/>
      <c r="F274" s="345"/>
      <c r="G274" s="345"/>
      <c r="H274" s="345"/>
      <c r="I274" s="345"/>
      <c r="J274" s="345"/>
      <c r="K274" s="345"/>
      <c r="L274" s="345"/>
      <c r="M274" s="345"/>
      <c r="N274" s="345"/>
      <c r="O274" s="345"/>
      <c r="P274" s="345"/>
      <c r="Q274" s="345"/>
      <c r="R274" s="345"/>
      <c r="S274" s="345"/>
      <c r="T274" s="345"/>
      <c r="U274" s="164"/>
      <c r="V274" s="28"/>
      <c r="W274" s="80" t="s">
        <v>312</v>
      </c>
      <c r="X274" s="80"/>
      <c r="Y274" s="80"/>
      <c r="Z274" s="80"/>
      <c r="AD274" s="89" t="s">
        <v>9</v>
      </c>
      <c r="AE274" s="89"/>
      <c r="AF274" s="89"/>
      <c r="AG274" s="89"/>
      <c r="AH274" s="89"/>
      <c r="AI274" s="89"/>
      <c r="AJ274" s="89"/>
      <c r="AK274" s="89"/>
      <c r="AL274" s="67" t="s">
        <v>156</v>
      </c>
      <c r="AM274" s="27"/>
      <c r="AN274" s="28"/>
      <c r="AO274" s="80"/>
      <c r="AP274" s="80"/>
      <c r="AQ274" s="80"/>
    </row>
    <row r="275" spans="1:43" ht="11.25" customHeight="1" x14ac:dyDescent="0.25">
      <c r="A275" s="80"/>
      <c r="B275" s="254"/>
      <c r="C275" s="27"/>
      <c r="D275" s="28"/>
      <c r="E275" s="345"/>
      <c r="F275" s="345"/>
      <c r="G275" s="345"/>
      <c r="H275" s="345"/>
      <c r="I275" s="345"/>
      <c r="J275" s="345"/>
      <c r="K275" s="345"/>
      <c r="L275" s="345"/>
      <c r="M275" s="345"/>
      <c r="N275" s="345"/>
      <c r="O275" s="345"/>
      <c r="P275" s="345"/>
      <c r="Q275" s="345"/>
      <c r="R275" s="345"/>
      <c r="S275" s="345"/>
      <c r="T275" s="345"/>
      <c r="U275" s="164"/>
      <c r="V275" s="28"/>
      <c r="W275" s="80" t="s">
        <v>313</v>
      </c>
      <c r="X275" s="80"/>
      <c r="Z275" s="138"/>
      <c r="AA275" s="89"/>
      <c r="AB275" s="89"/>
      <c r="AD275" s="138" t="s">
        <v>9</v>
      </c>
      <c r="AE275" s="89"/>
      <c r="AF275" s="89"/>
      <c r="AG275" s="89"/>
      <c r="AH275" s="89"/>
      <c r="AI275" s="89"/>
      <c r="AJ275" s="89"/>
      <c r="AK275" s="89"/>
      <c r="AL275" s="162" t="s">
        <v>157</v>
      </c>
      <c r="AM275" s="27"/>
      <c r="AN275" s="28"/>
      <c r="AO275" s="80"/>
      <c r="AP275" s="80"/>
      <c r="AQ275" s="80"/>
    </row>
    <row r="276" spans="1:43" ht="11.25" customHeight="1" x14ac:dyDescent="0.25">
      <c r="A276" s="80"/>
      <c r="B276" s="254"/>
      <c r="C276" s="27"/>
      <c r="D276" s="28"/>
      <c r="E276" s="345"/>
      <c r="F276" s="345"/>
      <c r="G276" s="345"/>
      <c r="H276" s="345"/>
      <c r="I276" s="345"/>
      <c r="J276" s="345"/>
      <c r="K276" s="345"/>
      <c r="L276" s="345"/>
      <c r="M276" s="345"/>
      <c r="N276" s="345"/>
      <c r="O276" s="345"/>
      <c r="P276" s="345"/>
      <c r="Q276" s="345"/>
      <c r="R276" s="345"/>
      <c r="S276" s="345"/>
      <c r="T276" s="345"/>
      <c r="U276" s="164"/>
      <c r="V276" s="28"/>
      <c r="W276" s="80" t="s">
        <v>314</v>
      </c>
      <c r="X276" s="80"/>
      <c r="Y276" s="80"/>
      <c r="Z276" s="80"/>
      <c r="AA276" s="80"/>
      <c r="AC276" s="89"/>
      <c r="AE276" s="138" t="s">
        <v>9</v>
      </c>
      <c r="AF276" s="89"/>
      <c r="AG276" s="89"/>
      <c r="AH276" s="89"/>
      <c r="AI276" s="89"/>
      <c r="AJ276" s="89"/>
      <c r="AK276" s="89"/>
      <c r="AL276" s="162" t="s">
        <v>158</v>
      </c>
      <c r="AM276" s="27"/>
      <c r="AN276" s="28"/>
      <c r="AO276" s="80"/>
      <c r="AP276" s="80"/>
      <c r="AQ276" s="80"/>
    </row>
    <row r="277" spans="1:43" x14ac:dyDescent="0.25">
      <c r="A277" s="80"/>
      <c r="B277" s="254"/>
      <c r="C277" s="27"/>
      <c r="D277" s="28"/>
      <c r="E277" s="345"/>
      <c r="F277" s="345"/>
      <c r="G277" s="345"/>
      <c r="H277" s="345"/>
      <c r="I277" s="345"/>
      <c r="J277" s="345"/>
      <c r="K277" s="345"/>
      <c r="L277" s="345"/>
      <c r="M277" s="345"/>
      <c r="N277" s="345"/>
      <c r="O277" s="345"/>
      <c r="P277" s="345"/>
      <c r="Q277" s="345"/>
      <c r="R277" s="345"/>
      <c r="S277" s="345"/>
      <c r="T277" s="345"/>
      <c r="U277" s="164"/>
      <c r="V277" s="28"/>
      <c r="W277" s="80" t="s">
        <v>315</v>
      </c>
      <c r="X277" s="80"/>
      <c r="Y277" s="80"/>
      <c r="AB277" s="89"/>
      <c r="AD277" s="138" t="s">
        <v>9</v>
      </c>
      <c r="AE277" s="89"/>
      <c r="AF277" s="89"/>
      <c r="AG277" s="89"/>
      <c r="AH277" s="89"/>
      <c r="AI277" s="89"/>
      <c r="AJ277" s="89"/>
      <c r="AK277" s="89"/>
      <c r="AL277" s="67" t="s">
        <v>159</v>
      </c>
      <c r="AM277" s="27"/>
      <c r="AN277" s="28"/>
      <c r="AO277" s="80"/>
      <c r="AP277" s="80"/>
      <c r="AQ277" s="80"/>
    </row>
    <row r="278" spans="1:43" x14ac:dyDescent="0.25">
      <c r="A278" s="80"/>
      <c r="B278" s="254"/>
      <c r="C278" s="27"/>
      <c r="D278" s="28"/>
      <c r="E278" s="345"/>
      <c r="F278" s="345"/>
      <c r="G278" s="345"/>
      <c r="H278" s="345"/>
      <c r="I278" s="345"/>
      <c r="J278" s="345"/>
      <c r="K278" s="345"/>
      <c r="L278" s="345"/>
      <c r="M278" s="345"/>
      <c r="N278" s="345"/>
      <c r="O278" s="345"/>
      <c r="P278" s="345"/>
      <c r="Q278" s="345"/>
      <c r="R278" s="345"/>
      <c r="S278" s="345"/>
      <c r="T278" s="345"/>
      <c r="U278" s="164"/>
      <c r="V278" s="28"/>
      <c r="W278" s="80" t="s">
        <v>316</v>
      </c>
      <c r="X278" s="80"/>
      <c r="Y278" s="80"/>
      <c r="Z278" s="80"/>
      <c r="AA278" s="89"/>
      <c r="AB278" s="89"/>
      <c r="AC278" s="138"/>
      <c r="AD278" s="138" t="s">
        <v>9</v>
      </c>
      <c r="AE278" s="89"/>
      <c r="AF278" s="89"/>
      <c r="AG278" s="89"/>
      <c r="AH278" s="89"/>
      <c r="AI278" s="89"/>
      <c r="AJ278" s="89"/>
      <c r="AK278" s="89"/>
      <c r="AL278" s="67" t="s">
        <v>160</v>
      </c>
      <c r="AM278" s="27"/>
      <c r="AN278" s="28"/>
      <c r="AO278" s="80"/>
      <c r="AP278" s="80"/>
      <c r="AQ278" s="80"/>
    </row>
    <row r="279" spans="1:43" x14ac:dyDescent="0.25">
      <c r="A279" s="80"/>
      <c r="B279" s="254"/>
      <c r="C279" s="27"/>
      <c r="D279" s="28"/>
      <c r="E279" s="345"/>
      <c r="F279" s="345"/>
      <c r="G279" s="345"/>
      <c r="H279" s="345"/>
      <c r="I279" s="345"/>
      <c r="J279" s="345"/>
      <c r="K279" s="345"/>
      <c r="L279" s="345"/>
      <c r="M279" s="345"/>
      <c r="N279" s="345"/>
      <c r="O279" s="345"/>
      <c r="P279" s="345"/>
      <c r="Q279" s="345"/>
      <c r="R279" s="345"/>
      <c r="S279" s="345"/>
      <c r="T279" s="345"/>
      <c r="U279" s="164"/>
      <c r="V279" s="28"/>
      <c r="W279" s="80" t="s">
        <v>317</v>
      </c>
      <c r="X279" s="80"/>
      <c r="Y279" s="89" t="s">
        <v>9</v>
      </c>
      <c r="Z279" s="89"/>
      <c r="AA279" s="89"/>
      <c r="AB279" s="138"/>
      <c r="AC279" s="89"/>
      <c r="AD279" s="138"/>
      <c r="AE279" s="89"/>
      <c r="AF279" s="89"/>
      <c r="AG279" s="89"/>
      <c r="AH279" s="89"/>
      <c r="AI279" s="89"/>
      <c r="AJ279" s="89"/>
      <c r="AK279" s="89"/>
      <c r="AL279" s="67" t="s">
        <v>192</v>
      </c>
      <c r="AM279" s="27"/>
      <c r="AN279" s="28"/>
      <c r="AO279" s="80"/>
      <c r="AP279" s="80"/>
      <c r="AQ279" s="80"/>
    </row>
    <row r="280" spans="1:43" x14ac:dyDescent="0.25">
      <c r="A280" s="80"/>
      <c r="B280" s="254"/>
      <c r="C280" s="27"/>
      <c r="D280" s="28"/>
      <c r="E280" s="345"/>
      <c r="F280" s="345"/>
      <c r="G280" s="345"/>
      <c r="H280" s="345"/>
      <c r="I280" s="345"/>
      <c r="J280" s="345"/>
      <c r="K280" s="345"/>
      <c r="L280" s="345"/>
      <c r="M280" s="345"/>
      <c r="N280" s="345"/>
      <c r="O280" s="345"/>
      <c r="P280" s="345"/>
      <c r="Q280" s="345"/>
      <c r="R280" s="345"/>
      <c r="S280" s="345"/>
      <c r="T280" s="345"/>
      <c r="U280" s="164"/>
      <c r="V280" s="28"/>
      <c r="W280" s="80" t="s">
        <v>318</v>
      </c>
      <c r="X280" s="80"/>
      <c r="Y280" s="80"/>
      <c r="Z280" s="80"/>
      <c r="AA280" s="80"/>
      <c r="AB280" s="80"/>
      <c r="AC280" s="80"/>
      <c r="AD280" s="80"/>
      <c r="AE280" s="89"/>
      <c r="AF280" s="89"/>
      <c r="AH280" s="138" t="s">
        <v>9</v>
      </c>
      <c r="AI280" s="89"/>
      <c r="AJ280" s="89"/>
      <c r="AK280" s="89"/>
      <c r="AL280" s="139" t="s">
        <v>193</v>
      </c>
      <c r="AM280" s="27"/>
      <c r="AN280" s="28"/>
      <c r="AO280" s="80"/>
      <c r="AP280" s="80"/>
      <c r="AQ280" s="80"/>
    </row>
    <row r="281" spans="1:43" x14ac:dyDescent="0.25">
      <c r="A281" s="80"/>
      <c r="B281" s="254"/>
      <c r="C281" s="27"/>
      <c r="D281" s="28"/>
      <c r="E281" s="345"/>
      <c r="F281" s="345"/>
      <c r="G281" s="345"/>
      <c r="H281" s="345"/>
      <c r="I281" s="345"/>
      <c r="J281" s="345"/>
      <c r="K281" s="345"/>
      <c r="L281" s="345"/>
      <c r="M281" s="345"/>
      <c r="N281" s="345"/>
      <c r="O281" s="345"/>
      <c r="P281" s="345"/>
      <c r="Q281" s="345"/>
      <c r="R281" s="345"/>
      <c r="S281" s="345"/>
      <c r="T281" s="345"/>
      <c r="U281" s="164"/>
      <c r="V281" s="28"/>
      <c r="W281" s="80" t="s">
        <v>319</v>
      </c>
      <c r="X281" s="80"/>
      <c r="Y281" s="80"/>
      <c r="Z281" s="80"/>
      <c r="AA281" s="80"/>
      <c r="AB281" s="80"/>
      <c r="AC281" s="80"/>
      <c r="AD281" s="89"/>
      <c r="AE281" s="138" t="s">
        <v>9</v>
      </c>
      <c r="AF281" s="89"/>
      <c r="AG281" s="138"/>
      <c r="AH281" s="89"/>
      <c r="AI281" s="89"/>
      <c r="AJ281" s="89"/>
      <c r="AK281" s="89"/>
      <c r="AL281" s="162" t="s">
        <v>194</v>
      </c>
      <c r="AM281" s="27"/>
      <c r="AN281" s="28"/>
      <c r="AO281" s="80"/>
      <c r="AP281" s="80"/>
      <c r="AQ281" s="80"/>
    </row>
    <row r="282" spans="1:43" x14ac:dyDescent="0.25">
      <c r="A282" s="80"/>
      <c r="B282" s="254"/>
      <c r="C282" s="27"/>
      <c r="D282" s="28"/>
      <c r="E282" s="345"/>
      <c r="F282" s="345"/>
      <c r="G282" s="345"/>
      <c r="H282" s="345"/>
      <c r="I282" s="345"/>
      <c r="J282" s="345"/>
      <c r="K282" s="345"/>
      <c r="L282" s="345"/>
      <c r="M282" s="345"/>
      <c r="N282" s="345"/>
      <c r="O282" s="345"/>
      <c r="P282" s="345"/>
      <c r="Q282" s="345"/>
      <c r="R282" s="345"/>
      <c r="S282" s="345"/>
      <c r="T282" s="345"/>
      <c r="U282" s="164"/>
      <c r="V282" s="28"/>
      <c r="W282" s="80" t="s">
        <v>320</v>
      </c>
      <c r="X282" s="80"/>
      <c r="Y282" s="80"/>
      <c r="Z282" s="80"/>
      <c r="AA282" s="80"/>
      <c r="AC282" s="89"/>
      <c r="AD282" s="89"/>
      <c r="AE282" s="89"/>
      <c r="AG282" s="138" t="s">
        <v>9</v>
      </c>
      <c r="AH282" s="89"/>
      <c r="AI282" s="89"/>
      <c r="AJ282" s="89"/>
      <c r="AK282" s="89"/>
      <c r="AL282" s="162" t="s">
        <v>195</v>
      </c>
      <c r="AM282" s="27"/>
      <c r="AN282" s="28"/>
      <c r="AO282" s="80"/>
      <c r="AP282" s="80"/>
      <c r="AQ282" s="80"/>
    </row>
    <row r="283" spans="1:43" x14ac:dyDescent="0.25">
      <c r="A283" s="80"/>
      <c r="B283" s="254"/>
      <c r="C283" s="27"/>
      <c r="D283" s="28"/>
      <c r="E283" s="345"/>
      <c r="F283" s="345"/>
      <c r="G283" s="345"/>
      <c r="H283" s="345"/>
      <c r="I283" s="345"/>
      <c r="J283" s="345"/>
      <c r="K283" s="345"/>
      <c r="L283" s="345"/>
      <c r="M283" s="345"/>
      <c r="N283" s="345"/>
      <c r="O283" s="345"/>
      <c r="P283" s="345"/>
      <c r="Q283" s="345"/>
      <c r="R283" s="345"/>
      <c r="S283" s="345"/>
      <c r="T283" s="345"/>
      <c r="U283" s="164"/>
      <c r="V283" s="28"/>
      <c r="W283" s="80" t="s">
        <v>321</v>
      </c>
      <c r="X283" s="80"/>
      <c r="Y283" s="80"/>
      <c r="Z283" s="80"/>
      <c r="AA283" s="80"/>
      <c r="AB283" s="80"/>
      <c r="AC283" s="80"/>
      <c r="AD283" s="80"/>
      <c r="AE283" s="80"/>
      <c r="AF283" s="80"/>
      <c r="AG283" s="80"/>
      <c r="AH283" s="80"/>
      <c r="AI283" s="80"/>
      <c r="AJ283" s="80"/>
      <c r="AK283" s="80"/>
      <c r="AM283" s="27"/>
      <c r="AN283" s="28"/>
      <c r="AO283" s="80"/>
      <c r="AP283" s="80"/>
      <c r="AQ283" s="80"/>
    </row>
    <row r="284" spans="1:43" x14ac:dyDescent="0.25">
      <c r="A284" s="80"/>
      <c r="B284" s="254"/>
      <c r="C284" s="27"/>
      <c r="D284" s="28"/>
      <c r="E284" s="345"/>
      <c r="F284" s="345"/>
      <c r="G284" s="345"/>
      <c r="H284" s="345"/>
      <c r="I284" s="345"/>
      <c r="J284" s="345"/>
      <c r="K284" s="345"/>
      <c r="L284" s="345"/>
      <c r="M284" s="345"/>
      <c r="N284" s="345"/>
      <c r="O284" s="345"/>
      <c r="P284" s="345"/>
      <c r="Q284" s="345"/>
      <c r="R284" s="345"/>
      <c r="S284" s="345"/>
      <c r="T284" s="345"/>
      <c r="U284" s="164"/>
      <c r="V284" s="28"/>
      <c r="X284" s="80" t="s">
        <v>1107</v>
      </c>
      <c r="Y284" s="80"/>
      <c r="Z284" s="80"/>
      <c r="AA284" s="80"/>
      <c r="AB284" s="80"/>
      <c r="AC284" s="80"/>
      <c r="AD284" s="80"/>
      <c r="AE284" s="80"/>
      <c r="AF284" s="80"/>
      <c r="AG284" s="80"/>
      <c r="AH284" s="80"/>
      <c r="AJ284" s="138" t="s">
        <v>9</v>
      </c>
      <c r="AK284" s="89"/>
      <c r="AL284" s="162" t="s">
        <v>196</v>
      </c>
      <c r="AM284" s="27"/>
      <c r="AN284" s="28"/>
      <c r="AO284" s="80"/>
      <c r="AP284" s="80"/>
      <c r="AQ284" s="80"/>
    </row>
    <row r="285" spans="1:43" x14ac:dyDescent="0.25">
      <c r="A285" s="80"/>
      <c r="B285" s="254"/>
      <c r="C285" s="27"/>
      <c r="D285" s="28"/>
      <c r="E285" s="345"/>
      <c r="F285" s="345"/>
      <c r="G285" s="345"/>
      <c r="H285" s="345"/>
      <c r="I285" s="345"/>
      <c r="J285" s="345"/>
      <c r="K285" s="345"/>
      <c r="L285" s="345"/>
      <c r="M285" s="345"/>
      <c r="N285" s="345"/>
      <c r="O285" s="345"/>
      <c r="P285" s="345"/>
      <c r="Q285" s="345"/>
      <c r="R285" s="345"/>
      <c r="S285" s="345"/>
      <c r="T285" s="345"/>
      <c r="U285" s="164"/>
      <c r="V285" s="28"/>
      <c r="W285" s="80" t="s">
        <v>322</v>
      </c>
      <c r="X285" s="80"/>
      <c r="Y285" s="80"/>
      <c r="Z285" s="80"/>
      <c r="AA285" s="80"/>
      <c r="AB285" s="80"/>
      <c r="AE285" s="89" t="s">
        <v>9</v>
      </c>
      <c r="AF285" s="89"/>
      <c r="AG285" s="89"/>
      <c r="AH285" s="89"/>
      <c r="AI285" s="89"/>
      <c r="AJ285" s="89"/>
      <c r="AK285" s="89"/>
      <c r="AL285" s="162" t="s">
        <v>197</v>
      </c>
      <c r="AM285" s="27"/>
      <c r="AN285" s="28"/>
      <c r="AO285" s="80"/>
      <c r="AP285" s="80"/>
      <c r="AQ285" s="80"/>
    </row>
    <row r="286" spans="1:43" x14ac:dyDescent="0.25">
      <c r="A286" s="80"/>
      <c r="B286" s="254"/>
      <c r="C286" s="27"/>
      <c r="D286" s="28"/>
      <c r="E286" s="345"/>
      <c r="F286" s="345"/>
      <c r="G286" s="345"/>
      <c r="H286" s="345"/>
      <c r="I286" s="345"/>
      <c r="J286" s="345"/>
      <c r="K286" s="345"/>
      <c r="L286" s="345"/>
      <c r="M286" s="345"/>
      <c r="N286" s="345"/>
      <c r="O286" s="345"/>
      <c r="P286" s="345"/>
      <c r="Q286" s="345"/>
      <c r="R286" s="345"/>
      <c r="S286" s="345"/>
      <c r="T286" s="345"/>
      <c r="U286" s="164"/>
      <c r="V286" s="28"/>
      <c r="W286" s="80" t="s">
        <v>323</v>
      </c>
      <c r="X286" s="80"/>
      <c r="Y286" s="80"/>
      <c r="Z286" s="138" t="s">
        <v>9</v>
      </c>
      <c r="AA286" s="89"/>
      <c r="AB286" s="89"/>
      <c r="AC286" s="138"/>
      <c r="AD286" s="89"/>
      <c r="AE286" s="138"/>
      <c r="AF286" s="89"/>
      <c r="AG286" s="89"/>
      <c r="AH286" s="89"/>
      <c r="AI286" s="89"/>
      <c r="AJ286" s="89"/>
      <c r="AK286" s="89"/>
      <c r="AL286" s="162" t="s">
        <v>198</v>
      </c>
      <c r="AM286" s="27"/>
      <c r="AN286" s="28"/>
      <c r="AO286" s="80"/>
      <c r="AP286" s="80"/>
      <c r="AQ286" s="80"/>
    </row>
    <row r="287" spans="1:43" x14ac:dyDescent="0.25">
      <c r="A287" s="80"/>
      <c r="B287" s="254"/>
      <c r="C287" s="27"/>
      <c r="D287" s="28"/>
      <c r="E287" s="345"/>
      <c r="F287" s="345"/>
      <c r="G287" s="345"/>
      <c r="H287" s="345"/>
      <c r="I287" s="345"/>
      <c r="J287" s="345"/>
      <c r="K287" s="345"/>
      <c r="L287" s="345"/>
      <c r="M287" s="345"/>
      <c r="N287" s="345"/>
      <c r="O287" s="345"/>
      <c r="P287" s="345"/>
      <c r="Q287" s="345"/>
      <c r="R287" s="345"/>
      <c r="S287" s="345"/>
      <c r="T287" s="345"/>
      <c r="U287" s="164"/>
      <c r="V287" s="28"/>
      <c r="W287" s="174"/>
      <c r="X287" s="174"/>
      <c r="Y287" s="174"/>
      <c r="Z287" s="174"/>
      <c r="AA287" s="174"/>
      <c r="AB287" s="174"/>
      <c r="AC287" s="174"/>
      <c r="AD287" s="174"/>
      <c r="AE287" s="174"/>
      <c r="AF287" s="174"/>
      <c r="AG287" s="174"/>
      <c r="AH287" s="174"/>
      <c r="AI287" s="174"/>
      <c r="AJ287" s="174"/>
      <c r="AK287" s="174"/>
      <c r="AL287" s="175"/>
      <c r="AM287" s="27"/>
      <c r="AN287" s="28"/>
      <c r="AO287" s="80"/>
      <c r="AP287" s="62"/>
      <c r="AQ287" s="80"/>
    </row>
    <row r="288" spans="1:43" x14ac:dyDescent="0.25">
      <c r="A288" s="80"/>
      <c r="B288" s="254"/>
      <c r="C288" s="27"/>
      <c r="D288" s="28"/>
      <c r="E288" s="345"/>
      <c r="F288" s="345"/>
      <c r="G288" s="345"/>
      <c r="H288" s="345"/>
      <c r="I288" s="345"/>
      <c r="J288" s="345"/>
      <c r="K288" s="345"/>
      <c r="L288" s="345"/>
      <c r="M288" s="345"/>
      <c r="N288" s="345"/>
      <c r="O288" s="345"/>
      <c r="P288" s="345"/>
      <c r="Q288" s="345"/>
      <c r="R288" s="345"/>
      <c r="S288" s="345"/>
      <c r="T288" s="345"/>
      <c r="U288" s="164"/>
      <c r="V288" s="28"/>
      <c r="W288" t="s">
        <v>45</v>
      </c>
      <c r="AL288" s="173" t="s">
        <v>234</v>
      </c>
      <c r="AM288" s="79"/>
      <c r="AN288" s="28"/>
      <c r="AO288" s="80"/>
      <c r="AP288" s="80"/>
      <c r="AQ288" s="80"/>
    </row>
    <row r="289" spans="1:43" x14ac:dyDescent="0.25">
      <c r="A289" s="80"/>
      <c r="B289" s="254"/>
      <c r="C289" s="27"/>
      <c r="D289" s="28"/>
      <c r="E289" s="345"/>
      <c r="F289" s="345"/>
      <c r="G289" s="345"/>
      <c r="H289" s="345"/>
      <c r="I289" s="345"/>
      <c r="J289" s="345"/>
      <c r="K289" s="345"/>
      <c r="L289" s="345"/>
      <c r="M289" s="345"/>
      <c r="N289" s="345"/>
      <c r="O289" s="345"/>
      <c r="P289" s="345"/>
      <c r="Q289" s="345"/>
      <c r="R289" s="345"/>
      <c r="S289" s="345"/>
      <c r="T289" s="345"/>
      <c r="U289" s="164"/>
      <c r="V289" s="28"/>
      <c r="Z289" s="315" t="s">
        <v>47</v>
      </c>
      <c r="AA289" s="315"/>
      <c r="AB289" s="315"/>
      <c r="AC289" s="315"/>
      <c r="AD289" s="315"/>
      <c r="AE289" s="315"/>
      <c r="AF289" s="315"/>
      <c r="AG289" s="315"/>
      <c r="AH289" s="315"/>
      <c r="AI289" s="315"/>
      <c r="AJ289" s="315"/>
      <c r="AK289" s="315"/>
      <c r="AM289" s="79"/>
      <c r="AN289" s="28"/>
      <c r="AO289" s="80"/>
      <c r="AP289" s="80"/>
      <c r="AQ289" s="80"/>
    </row>
    <row r="290" spans="1:43" ht="6" customHeight="1" x14ac:dyDescent="0.25">
      <c r="A290" s="36"/>
      <c r="B290" s="111"/>
      <c r="C290" s="37"/>
      <c r="D290" s="38"/>
      <c r="E290" s="36"/>
      <c r="F290" s="36"/>
      <c r="G290" s="36"/>
      <c r="H290" s="36"/>
      <c r="I290" s="36"/>
      <c r="J290" s="36"/>
      <c r="K290" s="36"/>
      <c r="L290" s="36"/>
      <c r="M290" s="36"/>
      <c r="N290" s="36"/>
      <c r="O290" s="36"/>
      <c r="P290" s="36"/>
      <c r="Q290" s="36"/>
      <c r="R290" s="36"/>
      <c r="S290" s="36"/>
      <c r="T290" s="36"/>
      <c r="U290" s="37"/>
      <c r="V290" s="38"/>
      <c r="W290" s="176"/>
      <c r="X290" s="176"/>
      <c r="Y290" s="176"/>
      <c r="Z290" s="176"/>
      <c r="AA290" s="176"/>
      <c r="AB290" s="176"/>
      <c r="AC290" s="176"/>
      <c r="AD290" s="176"/>
      <c r="AE290" s="176"/>
      <c r="AF290" s="176"/>
      <c r="AG290" s="176"/>
      <c r="AH290" s="176"/>
      <c r="AI290" s="176"/>
      <c r="AJ290" s="176"/>
      <c r="AK290" s="176"/>
      <c r="AL290" s="177"/>
      <c r="AM290" s="37"/>
      <c r="AN290" s="38"/>
      <c r="AO290" s="36"/>
      <c r="AP290" s="36"/>
      <c r="AQ290" s="36"/>
    </row>
    <row r="291" spans="1:43" ht="6" customHeight="1" x14ac:dyDescent="0.25">
      <c r="A291" s="46"/>
      <c r="B291" s="261"/>
      <c r="C291" s="47"/>
      <c r="D291" s="48"/>
      <c r="E291" s="46"/>
      <c r="F291" s="46"/>
      <c r="G291" s="46"/>
      <c r="H291" s="46"/>
      <c r="I291" s="46"/>
      <c r="J291" s="46"/>
      <c r="K291" s="46"/>
      <c r="L291" s="46"/>
      <c r="M291" s="46"/>
      <c r="N291" s="46"/>
      <c r="O291" s="46"/>
      <c r="P291" s="46"/>
      <c r="Q291" s="46"/>
      <c r="R291" s="46"/>
      <c r="S291" s="46"/>
      <c r="T291" s="46"/>
      <c r="U291" s="47"/>
      <c r="V291" s="48"/>
      <c r="W291" s="178"/>
      <c r="X291" s="178"/>
      <c r="Y291" s="178"/>
      <c r="Z291" s="178"/>
      <c r="AA291" s="178"/>
      <c r="AB291" s="178"/>
      <c r="AC291" s="178"/>
      <c r="AD291" s="178"/>
      <c r="AE291" s="178"/>
      <c r="AF291" s="178"/>
      <c r="AG291" s="178"/>
      <c r="AH291" s="178"/>
      <c r="AI291" s="178"/>
      <c r="AJ291" s="178"/>
      <c r="AK291" s="178"/>
      <c r="AL291" s="179"/>
      <c r="AM291" s="47"/>
      <c r="AN291" s="48"/>
      <c r="AO291" s="46"/>
      <c r="AP291" s="46"/>
      <c r="AQ291" s="46"/>
    </row>
    <row r="292" spans="1:43" ht="11.25" customHeight="1" x14ac:dyDescent="0.25">
      <c r="A292" s="80"/>
      <c r="B292" s="262">
        <v>126</v>
      </c>
      <c r="C292" s="27"/>
      <c r="D292" s="28"/>
      <c r="E292" s="329" t="str">
        <f ca="1">VLOOKUP(INDIRECT(ADDRESS(ROW(),COLUMN()-3)),INDIRECT("translations[[Question Num]:["&amp; Language_Selected &amp;"]]"),MATCH(Language_Selected,Language_Options,0)+1,FALSE)</f>
        <v>Dans ce ménage, quand il fait nuit, qu'est-ce que vous utilisez habituellement pour vous éclairer ?</v>
      </c>
      <c r="F292" s="329"/>
      <c r="G292" s="329"/>
      <c r="H292" s="329"/>
      <c r="I292" s="329"/>
      <c r="J292" s="329"/>
      <c r="K292" s="329"/>
      <c r="L292" s="329"/>
      <c r="M292" s="329"/>
      <c r="N292" s="329"/>
      <c r="O292" s="329"/>
      <c r="P292" s="329"/>
      <c r="Q292" s="329"/>
      <c r="R292" s="329"/>
      <c r="S292" s="329"/>
      <c r="T292" s="329"/>
      <c r="U292" s="164"/>
      <c r="V292" s="28"/>
      <c r="W292" s="80" t="s">
        <v>335</v>
      </c>
      <c r="X292" s="80"/>
      <c r="Y292" s="80"/>
      <c r="Z292" s="80"/>
      <c r="AA292" s="89"/>
      <c r="AB292" s="89" t="s">
        <v>341</v>
      </c>
      <c r="AC292" s="89"/>
      <c r="AD292" s="89"/>
      <c r="AE292" s="89"/>
      <c r="AF292" s="89"/>
      <c r="AG292" s="89"/>
      <c r="AH292" s="89"/>
      <c r="AI292" s="89"/>
      <c r="AJ292" s="89"/>
      <c r="AK292" s="89"/>
      <c r="AL292" s="67" t="s">
        <v>148</v>
      </c>
      <c r="AM292" s="27"/>
      <c r="AN292" s="28"/>
      <c r="AO292" s="80"/>
      <c r="AP292" s="80"/>
      <c r="AQ292" s="80"/>
    </row>
    <row r="293" spans="1:43" x14ac:dyDescent="0.25">
      <c r="A293" s="80"/>
      <c r="B293" s="254"/>
      <c r="C293" s="27"/>
      <c r="D293" s="28"/>
      <c r="E293" s="329"/>
      <c r="F293" s="329"/>
      <c r="G293" s="329"/>
      <c r="H293" s="329"/>
      <c r="I293" s="329"/>
      <c r="J293" s="329"/>
      <c r="K293" s="329"/>
      <c r="L293" s="329"/>
      <c r="M293" s="329"/>
      <c r="N293" s="329"/>
      <c r="O293" s="329"/>
      <c r="P293" s="329"/>
      <c r="Q293" s="329"/>
      <c r="R293" s="329"/>
      <c r="S293" s="329"/>
      <c r="T293" s="329"/>
      <c r="U293" s="164"/>
      <c r="V293" s="28"/>
      <c r="W293" s="80" t="s">
        <v>342</v>
      </c>
      <c r="X293" s="80"/>
      <c r="Y293" s="80"/>
      <c r="Z293" s="80"/>
      <c r="AA293" s="80"/>
      <c r="AB293" s="80"/>
      <c r="AC293" s="89"/>
      <c r="AD293" s="89" t="s">
        <v>343</v>
      </c>
      <c r="AE293" s="89"/>
      <c r="AF293" s="89"/>
      <c r="AG293" s="89"/>
      <c r="AH293" s="89"/>
      <c r="AI293" s="89"/>
      <c r="AJ293" s="89"/>
      <c r="AK293" s="89"/>
      <c r="AL293" s="67" t="s">
        <v>152</v>
      </c>
      <c r="AM293" s="27"/>
      <c r="AN293" s="28"/>
      <c r="AO293" s="80"/>
      <c r="AP293" s="80"/>
      <c r="AQ293" s="80"/>
    </row>
    <row r="294" spans="1:43" x14ac:dyDescent="0.25">
      <c r="A294" s="80"/>
      <c r="B294" s="254"/>
      <c r="C294" s="27"/>
      <c r="D294" s="28"/>
      <c r="E294" s="329"/>
      <c r="F294" s="329"/>
      <c r="G294" s="329"/>
      <c r="H294" s="329"/>
      <c r="I294" s="329"/>
      <c r="J294" s="329"/>
      <c r="K294" s="329"/>
      <c r="L294" s="329"/>
      <c r="M294" s="329"/>
      <c r="N294" s="329"/>
      <c r="O294" s="329"/>
      <c r="P294" s="329"/>
      <c r="Q294" s="329"/>
      <c r="R294" s="329"/>
      <c r="S294" s="329"/>
      <c r="T294" s="329"/>
      <c r="U294" s="164"/>
      <c r="V294" s="28"/>
      <c r="W294" s="80" t="s">
        <v>344</v>
      </c>
      <c r="X294" s="80"/>
      <c r="Y294" s="80"/>
      <c r="Z294" s="80"/>
      <c r="AA294" s="80"/>
      <c r="AB294" s="80"/>
      <c r="AC294" s="89"/>
      <c r="AD294" s="89"/>
      <c r="AE294" s="89"/>
      <c r="AF294" s="89"/>
      <c r="AG294" s="89"/>
      <c r="AH294" s="89"/>
      <c r="AI294" s="89"/>
      <c r="AJ294" s="89"/>
      <c r="AK294" s="89"/>
      <c r="AM294" s="27"/>
      <c r="AN294" s="28"/>
      <c r="AO294" s="80"/>
      <c r="AP294" s="80"/>
      <c r="AQ294" s="80"/>
    </row>
    <row r="295" spans="1:43" x14ac:dyDescent="0.25">
      <c r="A295" s="80"/>
      <c r="B295" s="254"/>
      <c r="C295" s="27"/>
      <c r="D295" s="28"/>
      <c r="E295" s="329"/>
      <c r="F295" s="329"/>
      <c r="G295" s="329"/>
      <c r="H295" s="329"/>
      <c r="I295" s="329"/>
      <c r="J295" s="329"/>
      <c r="K295" s="329"/>
      <c r="L295" s="329"/>
      <c r="M295" s="329"/>
      <c r="N295" s="329"/>
      <c r="O295" s="329"/>
      <c r="P295" s="329"/>
      <c r="Q295" s="329"/>
      <c r="R295" s="329"/>
      <c r="S295" s="329"/>
      <c r="T295" s="329"/>
      <c r="U295" s="164"/>
      <c r="V295" s="28"/>
      <c r="W295" s="80"/>
      <c r="X295" s="80" t="s">
        <v>345</v>
      </c>
      <c r="Y295" s="80"/>
      <c r="Z295" s="80"/>
      <c r="AB295" s="89"/>
      <c r="AC295" s="89"/>
      <c r="AD295" s="89" t="s">
        <v>346</v>
      </c>
      <c r="AE295" s="89"/>
      <c r="AF295" s="89"/>
      <c r="AG295" s="89"/>
      <c r="AH295" s="89"/>
      <c r="AI295" s="89"/>
      <c r="AJ295" s="89"/>
      <c r="AK295" s="89"/>
      <c r="AL295" s="67" t="s">
        <v>153</v>
      </c>
      <c r="AM295" s="27"/>
      <c r="AN295" s="28"/>
      <c r="AO295" s="80"/>
      <c r="AP295" s="80"/>
      <c r="AQ295" s="80"/>
    </row>
    <row r="296" spans="1:43" x14ac:dyDescent="0.25">
      <c r="A296" s="80"/>
      <c r="B296" s="254"/>
      <c r="C296" s="27"/>
      <c r="D296" s="28"/>
      <c r="E296" s="329"/>
      <c r="F296" s="329"/>
      <c r="G296" s="329"/>
      <c r="H296" s="329"/>
      <c r="I296" s="329"/>
      <c r="J296" s="329"/>
      <c r="K296" s="329"/>
      <c r="L296" s="329"/>
      <c r="M296" s="329"/>
      <c r="N296" s="329"/>
      <c r="O296" s="329"/>
      <c r="P296" s="329"/>
      <c r="Q296" s="329"/>
      <c r="R296" s="329"/>
      <c r="S296" s="329"/>
      <c r="T296" s="329"/>
      <c r="U296" s="164"/>
      <c r="V296" s="28"/>
      <c r="W296" s="80" t="s">
        <v>344</v>
      </c>
      <c r="X296" s="80"/>
      <c r="Y296" s="80"/>
      <c r="Z296" s="80"/>
      <c r="AA296" s="80"/>
      <c r="AB296" s="80"/>
      <c r="AC296" s="89"/>
      <c r="AD296" s="89"/>
      <c r="AE296" s="89"/>
      <c r="AF296" s="89"/>
      <c r="AG296" s="89"/>
      <c r="AH296" s="89"/>
      <c r="AI296" s="89"/>
      <c r="AJ296" s="89"/>
      <c r="AK296" s="89"/>
      <c r="AM296" s="27"/>
      <c r="AN296" s="28"/>
      <c r="AO296" s="80"/>
      <c r="AP296" s="80"/>
      <c r="AQ296" s="80"/>
    </row>
    <row r="297" spans="1:43" x14ac:dyDescent="0.25">
      <c r="A297" s="80"/>
      <c r="B297" s="254"/>
      <c r="C297" s="27"/>
      <c r="D297" s="28"/>
      <c r="E297" s="329"/>
      <c r="F297" s="329"/>
      <c r="G297" s="329"/>
      <c r="H297" s="329"/>
      <c r="I297" s="329"/>
      <c r="J297" s="329"/>
      <c r="K297" s="329"/>
      <c r="L297" s="329"/>
      <c r="M297" s="329"/>
      <c r="N297" s="329"/>
      <c r="O297" s="329"/>
      <c r="P297" s="329"/>
      <c r="Q297" s="329"/>
      <c r="R297" s="329"/>
      <c r="S297" s="329"/>
      <c r="T297" s="329"/>
      <c r="U297" s="164"/>
      <c r="V297" s="28"/>
      <c r="W297" s="80"/>
      <c r="X297" s="80" t="s">
        <v>347</v>
      </c>
      <c r="Y297" s="80"/>
      <c r="Z297" s="80"/>
      <c r="AB297" s="89" t="s">
        <v>9</v>
      </c>
      <c r="AC297" s="89"/>
      <c r="AD297" s="89"/>
      <c r="AE297" s="89"/>
      <c r="AF297" s="89"/>
      <c r="AG297" s="89"/>
      <c r="AH297" s="89"/>
      <c r="AI297" s="89"/>
      <c r="AJ297" s="89"/>
      <c r="AK297" s="89"/>
      <c r="AL297" s="67" t="s">
        <v>154</v>
      </c>
      <c r="AM297" s="27"/>
      <c r="AN297" s="28"/>
      <c r="AO297" s="80"/>
      <c r="AP297" s="80"/>
      <c r="AQ297" s="80"/>
    </row>
    <row r="298" spans="1:43" x14ac:dyDescent="0.25">
      <c r="A298" s="80"/>
      <c r="B298" s="254"/>
      <c r="C298" s="27"/>
      <c r="D298" s="28"/>
      <c r="E298" s="329"/>
      <c r="F298" s="329"/>
      <c r="G298" s="329"/>
      <c r="H298" s="329"/>
      <c r="I298" s="329"/>
      <c r="J298" s="329"/>
      <c r="K298" s="329"/>
      <c r="L298" s="329"/>
      <c r="M298" s="329"/>
      <c r="N298" s="329"/>
      <c r="O298" s="329"/>
      <c r="P298" s="329"/>
      <c r="Q298" s="329"/>
      <c r="R298" s="329"/>
      <c r="S298" s="329"/>
      <c r="T298" s="329"/>
      <c r="U298" s="164"/>
      <c r="V298" s="28"/>
      <c r="W298" s="80" t="s">
        <v>348</v>
      </c>
      <c r="X298" s="80"/>
      <c r="Y298" s="80"/>
      <c r="AA298" s="89"/>
      <c r="AC298" s="89" t="s">
        <v>9</v>
      </c>
      <c r="AD298" s="89"/>
      <c r="AE298" s="89"/>
      <c r="AF298" s="89"/>
      <c r="AG298" s="89"/>
      <c r="AH298" s="89"/>
      <c r="AI298" s="89"/>
      <c r="AJ298" s="89"/>
      <c r="AK298" s="89"/>
      <c r="AL298" s="67" t="s">
        <v>155</v>
      </c>
      <c r="AM298" s="27"/>
      <c r="AN298" s="28"/>
      <c r="AO298" s="80"/>
      <c r="AP298" s="80"/>
      <c r="AQ298" s="80"/>
    </row>
    <row r="299" spans="1:43" x14ac:dyDescent="0.25">
      <c r="A299" s="80"/>
      <c r="B299" s="254"/>
      <c r="C299" s="27"/>
      <c r="D299" s="28"/>
      <c r="E299" s="329"/>
      <c r="F299" s="329"/>
      <c r="G299" s="329"/>
      <c r="H299" s="329"/>
      <c r="I299" s="329"/>
      <c r="J299" s="329"/>
      <c r="K299" s="329"/>
      <c r="L299" s="329"/>
      <c r="M299" s="329"/>
      <c r="N299" s="329"/>
      <c r="O299" s="329"/>
      <c r="P299" s="329"/>
      <c r="Q299" s="329"/>
      <c r="R299" s="329"/>
      <c r="S299" s="329"/>
      <c r="T299" s="329"/>
      <c r="U299" s="164"/>
      <c r="V299" s="28"/>
      <c r="W299" s="80" t="s">
        <v>349</v>
      </c>
      <c r="X299" s="80"/>
      <c r="Y299" s="80"/>
      <c r="Z299" s="80"/>
      <c r="AC299" s="89" t="s">
        <v>9</v>
      </c>
      <c r="AD299" s="89"/>
      <c r="AE299" s="89"/>
      <c r="AF299" s="89"/>
      <c r="AG299" s="89"/>
      <c r="AH299" s="89"/>
      <c r="AI299" s="89"/>
      <c r="AJ299" s="89"/>
      <c r="AK299" s="89"/>
      <c r="AL299" s="67" t="s">
        <v>156</v>
      </c>
      <c r="AM299" s="27"/>
      <c r="AN299" s="28"/>
      <c r="AO299" s="80"/>
      <c r="AP299" s="80"/>
      <c r="AQ299" s="80"/>
    </row>
    <row r="300" spans="1:43" x14ac:dyDescent="0.25">
      <c r="A300" s="80"/>
      <c r="B300" s="254"/>
      <c r="C300" s="27"/>
      <c r="D300" s="28"/>
      <c r="E300" s="329"/>
      <c r="F300" s="329"/>
      <c r="G300" s="329"/>
      <c r="H300" s="329"/>
      <c r="I300" s="329"/>
      <c r="J300" s="329"/>
      <c r="K300" s="329"/>
      <c r="L300" s="329"/>
      <c r="M300" s="329"/>
      <c r="N300" s="329"/>
      <c r="O300" s="329"/>
      <c r="P300" s="329"/>
      <c r="Q300" s="329"/>
      <c r="R300" s="329"/>
      <c r="S300" s="329"/>
      <c r="T300" s="329"/>
      <c r="U300" s="164"/>
      <c r="V300" s="28"/>
      <c r="W300" s="80" t="s">
        <v>350</v>
      </c>
      <c r="X300" s="80"/>
      <c r="Y300" s="80"/>
      <c r="Z300" s="80"/>
      <c r="AA300" s="80"/>
      <c r="AC300" s="89"/>
      <c r="AE300" s="89"/>
      <c r="AF300" s="89"/>
      <c r="AI300" s="89" t="s">
        <v>9</v>
      </c>
      <c r="AJ300" s="89"/>
      <c r="AK300" s="89"/>
      <c r="AL300" s="162" t="s">
        <v>157</v>
      </c>
      <c r="AM300" s="27"/>
      <c r="AN300" s="28"/>
      <c r="AO300" s="80"/>
      <c r="AP300" s="80"/>
      <c r="AQ300" s="80"/>
    </row>
    <row r="301" spans="1:43" x14ac:dyDescent="0.25">
      <c r="A301" s="80"/>
      <c r="B301" s="254"/>
      <c r="C301" s="27"/>
      <c r="D301" s="28"/>
      <c r="E301" s="329"/>
      <c r="F301" s="329"/>
      <c r="G301" s="329"/>
      <c r="H301" s="329"/>
      <c r="I301" s="329"/>
      <c r="J301" s="329"/>
      <c r="K301" s="329"/>
      <c r="L301" s="329"/>
      <c r="M301" s="329"/>
      <c r="N301" s="329"/>
      <c r="O301" s="329"/>
      <c r="P301" s="329"/>
      <c r="Q301" s="329"/>
      <c r="R301" s="329"/>
      <c r="S301" s="329"/>
      <c r="T301" s="329"/>
      <c r="U301" s="164"/>
      <c r="V301" s="28"/>
      <c r="W301" s="80" t="s">
        <v>316</v>
      </c>
      <c r="X301" s="80"/>
      <c r="Y301" s="80"/>
      <c r="AA301" s="89"/>
      <c r="AB301" s="89"/>
      <c r="AC301" s="89"/>
      <c r="AD301" s="89" t="s">
        <v>343</v>
      </c>
      <c r="AE301" s="89"/>
      <c r="AF301" s="89"/>
      <c r="AG301" s="89"/>
      <c r="AH301" s="89"/>
      <c r="AI301" s="89"/>
      <c r="AJ301" s="89"/>
      <c r="AK301" s="89"/>
      <c r="AL301" s="162" t="s">
        <v>158</v>
      </c>
      <c r="AM301" s="27"/>
      <c r="AN301" s="28"/>
      <c r="AO301" s="80"/>
      <c r="AP301" s="80"/>
      <c r="AQ301" s="80"/>
    </row>
    <row r="302" spans="1:43" x14ac:dyDescent="0.25">
      <c r="A302" s="80"/>
      <c r="B302" s="254"/>
      <c r="C302" s="27"/>
      <c r="D302" s="28"/>
      <c r="E302" s="329"/>
      <c r="F302" s="329"/>
      <c r="G302" s="329"/>
      <c r="H302" s="329"/>
      <c r="I302" s="329"/>
      <c r="J302" s="329"/>
      <c r="K302" s="329"/>
      <c r="L302" s="329"/>
      <c r="M302" s="329"/>
      <c r="N302" s="329"/>
      <c r="O302" s="329"/>
      <c r="P302" s="329"/>
      <c r="Q302" s="329"/>
      <c r="R302" s="329"/>
      <c r="S302" s="329"/>
      <c r="T302" s="329"/>
      <c r="U302" s="164"/>
      <c r="V302" s="28"/>
      <c r="W302" s="80" t="s">
        <v>317</v>
      </c>
      <c r="X302" s="80"/>
      <c r="Y302" s="80"/>
      <c r="Z302" s="89" t="s">
        <v>9</v>
      </c>
      <c r="AA302" s="89"/>
      <c r="AB302" s="89"/>
      <c r="AC302" s="138"/>
      <c r="AD302" s="89"/>
      <c r="AE302" s="89"/>
      <c r="AF302" s="89"/>
      <c r="AG302" s="89"/>
      <c r="AH302" s="89"/>
      <c r="AI302" s="89"/>
      <c r="AJ302" s="89"/>
      <c r="AK302" s="89"/>
      <c r="AL302" s="67" t="s">
        <v>159</v>
      </c>
      <c r="AM302" s="27"/>
      <c r="AN302" s="28"/>
      <c r="AO302" s="80"/>
      <c r="AP302" s="80"/>
      <c r="AQ302" s="80"/>
    </row>
    <row r="303" spans="1:43" x14ac:dyDescent="0.25">
      <c r="A303" s="80"/>
      <c r="B303" s="254"/>
      <c r="C303" s="27"/>
      <c r="D303" s="28"/>
      <c r="E303" s="329"/>
      <c r="F303" s="329"/>
      <c r="G303" s="329"/>
      <c r="H303" s="329"/>
      <c r="I303" s="329"/>
      <c r="J303" s="329"/>
      <c r="K303" s="329"/>
      <c r="L303" s="329"/>
      <c r="M303" s="329"/>
      <c r="N303" s="329"/>
      <c r="O303" s="329"/>
      <c r="P303" s="329"/>
      <c r="Q303" s="329"/>
      <c r="R303" s="329"/>
      <c r="S303" s="329"/>
      <c r="T303" s="329"/>
      <c r="U303" s="164"/>
      <c r="V303" s="28"/>
      <c r="W303" s="80" t="s">
        <v>318</v>
      </c>
      <c r="X303" s="80"/>
      <c r="Y303" s="80"/>
      <c r="AA303" s="89"/>
      <c r="AD303" s="138"/>
      <c r="AE303" s="89"/>
      <c r="AF303" s="89"/>
      <c r="AH303" s="89" t="s">
        <v>351</v>
      </c>
      <c r="AI303" s="89"/>
      <c r="AJ303" s="89"/>
      <c r="AK303" s="89"/>
      <c r="AL303" s="67" t="s">
        <v>160</v>
      </c>
      <c r="AM303" s="27"/>
      <c r="AN303" s="28"/>
      <c r="AO303" s="80"/>
      <c r="AP303" s="62"/>
      <c r="AQ303" s="80"/>
    </row>
    <row r="304" spans="1:43" x14ac:dyDescent="0.25">
      <c r="A304" s="80"/>
      <c r="B304" s="254"/>
      <c r="C304" s="27"/>
      <c r="D304" s="28"/>
      <c r="E304" s="329"/>
      <c r="F304" s="329"/>
      <c r="G304" s="329"/>
      <c r="H304" s="329"/>
      <c r="I304" s="329"/>
      <c r="J304" s="329"/>
      <c r="K304" s="329"/>
      <c r="L304" s="329"/>
      <c r="M304" s="329"/>
      <c r="N304" s="329"/>
      <c r="O304" s="329"/>
      <c r="P304" s="329"/>
      <c r="Q304" s="329"/>
      <c r="R304" s="329"/>
      <c r="S304" s="329"/>
      <c r="T304" s="329"/>
      <c r="U304" s="164"/>
      <c r="V304" s="28"/>
      <c r="W304" s="80" t="s">
        <v>319</v>
      </c>
      <c r="X304" s="80"/>
      <c r="Y304" s="80"/>
      <c r="Z304" s="80"/>
      <c r="AA304" s="80"/>
      <c r="AB304" s="80"/>
      <c r="AC304" s="80"/>
      <c r="AD304" s="89"/>
      <c r="AE304" s="89" t="s">
        <v>352</v>
      </c>
      <c r="AF304" s="89"/>
      <c r="AG304" s="138"/>
      <c r="AH304" s="89"/>
      <c r="AI304" s="89"/>
      <c r="AJ304" s="89"/>
      <c r="AK304" s="89"/>
      <c r="AL304" s="67" t="s">
        <v>192</v>
      </c>
      <c r="AM304" s="27"/>
      <c r="AN304" s="28"/>
      <c r="AO304" s="80"/>
      <c r="AP304" s="62"/>
      <c r="AQ304" s="80"/>
    </row>
    <row r="305" spans="1:43" x14ac:dyDescent="0.25">
      <c r="A305" s="80"/>
      <c r="B305" s="254"/>
      <c r="C305" s="27"/>
      <c r="D305" s="28"/>
      <c r="E305" s="329"/>
      <c r="F305" s="329"/>
      <c r="G305" s="329"/>
      <c r="H305" s="329"/>
      <c r="I305" s="329"/>
      <c r="J305" s="329"/>
      <c r="K305" s="329"/>
      <c r="L305" s="329"/>
      <c r="M305" s="329"/>
      <c r="N305" s="329"/>
      <c r="O305" s="329"/>
      <c r="P305" s="329"/>
      <c r="Q305" s="329"/>
      <c r="R305" s="329"/>
      <c r="S305" s="329"/>
      <c r="T305" s="329"/>
      <c r="U305" s="164"/>
      <c r="V305" s="28"/>
      <c r="W305" s="80" t="s">
        <v>320</v>
      </c>
      <c r="X305" s="80"/>
      <c r="Y305" s="80"/>
      <c r="Z305" s="80"/>
      <c r="AA305" s="80"/>
      <c r="AB305" s="80"/>
      <c r="AC305" s="80"/>
      <c r="AD305" s="89"/>
      <c r="AE305" s="89"/>
      <c r="AG305" s="89" t="s">
        <v>353</v>
      </c>
      <c r="AH305" s="89"/>
      <c r="AI305" s="89"/>
      <c r="AJ305" s="89"/>
      <c r="AK305" s="89"/>
      <c r="AL305" s="139" t="s">
        <v>193</v>
      </c>
      <c r="AM305" s="27"/>
      <c r="AN305" s="28"/>
      <c r="AO305" s="80"/>
      <c r="AP305" s="62"/>
      <c r="AQ305" s="80"/>
    </row>
    <row r="306" spans="1:43" x14ac:dyDescent="0.25">
      <c r="A306" s="80"/>
      <c r="B306" s="254"/>
      <c r="C306" s="27"/>
      <c r="D306" s="28"/>
      <c r="E306" s="329"/>
      <c r="F306" s="329"/>
      <c r="G306" s="329"/>
      <c r="H306" s="329"/>
      <c r="I306" s="329"/>
      <c r="J306" s="329"/>
      <c r="K306" s="329"/>
      <c r="L306" s="329"/>
      <c r="M306" s="329"/>
      <c r="N306" s="329"/>
      <c r="O306" s="329"/>
      <c r="P306" s="329"/>
      <c r="Q306" s="329"/>
      <c r="R306" s="329"/>
      <c r="S306" s="329"/>
      <c r="T306" s="329"/>
      <c r="U306" s="164"/>
      <c r="V306" s="28"/>
      <c r="W306" t="s">
        <v>354</v>
      </c>
      <c r="X306" s="80"/>
      <c r="Y306" s="80"/>
      <c r="AA306" s="89"/>
      <c r="AC306" s="89" t="s">
        <v>355</v>
      </c>
      <c r="AD306" s="89"/>
      <c r="AE306" s="89"/>
      <c r="AF306" s="89"/>
      <c r="AG306" s="89"/>
      <c r="AH306" s="89"/>
      <c r="AI306" s="89"/>
      <c r="AJ306" s="89"/>
      <c r="AK306" s="89"/>
      <c r="AL306" s="162" t="s">
        <v>194</v>
      </c>
      <c r="AM306" s="27"/>
      <c r="AN306" s="28"/>
      <c r="AO306" s="80"/>
      <c r="AP306" s="62"/>
      <c r="AQ306" s="80"/>
    </row>
    <row r="307" spans="1:43" x14ac:dyDescent="0.25">
      <c r="A307" s="80"/>
      <c r="B307" s="254"/>
      <c r="C307" s="27"/>
      <c r="D307" s="28"/>
      <c r="E307" s="329"/>
      <c r="F307" s="329"/>
      <c r="G307" s="329"/>
      <c r="H307" s="329"/>
      <c r="I307" s="329"/>
      <c r="J307" s="329"/>
      <c r="K307" s="329"/>
      <c r="L307" s="329"/>
      <c r="M307" s="329"/>
      <c r="N307" s="329"/>
      <c r="O307" s="329"/>
      <c r="P307" s="329"/>
      <c r="Q307" s="329"/>
      <c r="R307" s="329"/>
      <c r="S307" s="329"/>
      <c r="T307" s="329"/>
      <c r="U307" s="164"/>
      <c r="V307" s="28"/>
      <c r="W307" t="s">
        <v>356</v>
      </c>
      <c r="Z307" s="89" t="s">
        <v>9</v>
      </c>
      <c r="AA307" s="89"/>
      <c r="AB307" s="138"/>
      <c r="AC307" s="138"/>
      <c r="AD307" s="138"/>
      <c r="AE307" s="138"/>
      <c r="AF307" s="138"/>
      <c r="AG307" s="138"/>
      <c r="AH307" s="138"/>
      <c r="AI307" s="138"/>
      <c r="AJ307" s="138"/>
      <c r="AK307" s="138"/>
      <c r="AL307" s="162" t="s">
        <v>195</v>
      </c>
      <c r="AM307" s="79"/>
      <c r="AN307" s="28"/>
      <c r="AO307" s="80"/>
      <c r="AP307" s="62"/>
      <c r="AQ307" s="80"/>
    </row>
    <row r="308" spans="1:43" x14ac:dyDescent="0.25">
      <c r="A308" s="80"/>
      <c r="B308" s="254"/>
      <c r="C308" s="27"/>
      <c r="D308" s="28"/>
      <c r="E308" s="329"/>
      <c r="F308" s="329"/>
      <c r="G308" s="329"/>
      <c r="H308" s="329"/>
      <c r="I308" s="329"/>
      <c r="J308" s="329"/>
      <c r="K308" s="329"/>
      <c r="L308" s="329"/>
      <c r="M308" s="329"/>
      <c r="N308" s="329"/>
      <c r="O308" s="329"/>
      <c r="P308" s="329"/>
      <c r="Q308" s="329"/>
      <c r="R308" s="329"/>
      <c r="S308" s="329"/>
      <c r="T308" s="329"/>
      <c r="U308" s="164"/>
      <c r="V308" s="28"/>
      <c r="Z308" s="89"/>
      <c r="AA308" s="89"/>
      <c r="AB308" s="138"/>
      <c r="AC308" s="138"/>
      <c r="AD308" s="138"/>
      <c r="AE308" s="138"/>
      <c r="AF308" s="138"/>
      <c r="AG308" s="138"/>
      <c r="AH308" s="138"/>
      <c r="AI308" s="138"/>
      <c r="AJ308" s="138"/>
      <c r="AK308" s="138"/>
      <c r="AL308" s="162"/>
      <c r="AM308" s="79"/>
      <c r="AN308" s="28"/>
      <c r="AO308" s="80"/>
      <c r="AP308" s="62"/>
      <c r="AQ308" s="80"/>
    </row>
    <row r="309" spans="1:43" x14ac:dyDescent="0.25">
      <c r="A309" s="80"/>
      <c r="B309" s="254"/>
      <c r="C309" s="27"/>
      <c r="D309" s="28"/>
      <c r="E309" s="329"/>
      <c r="F309" s="329"/>
      <c r="G309" s="329"/>
      <c r="H309" s="329"/>
      <c r="I309" s="329"/>
      <c r="J309" s="329"/>
      <c r="K309" s="329"/>
      <c r="L309" s="329"/>
      <c r="M309" s="329"/>
      <c r="N309" s="329"/>
      <c r="O309" s="329"/>
      <c r="P309" s="329"/>
      <c r="Q309" s="329"/>
      <c r="R309" s="329"/>
      <c r="S309" s="329"/>
      <c r="T309" s="329"/>
      <c r="U309" s="164"/>
      <c r="V309" s="28"/>
      <c r="W309" t="s">
        <v>357</v>
      </c>
      <c r="AJ309" s="138" t="s">
        <v>9</v>
      </c>
      <c r="AK309" s="138"/>
      <c r="AL309" s="162" t="s">
        <v>284</v>
      </c>
      <c r="AM309" s="79"/>
      <c r="AN309" s="28"/>
      <c r="AO309" s="80"/>
      <c r="AP309" s="62"/>
      <c r="AQ309" s="80"/>
    </row>
    <row r="310" spans="1:43" x14ac:dyDescent="0.25">
      <c r="A310" s="80"/>
      <c r="B310" s="254"/>
      <c r="C310" s="27"/>
      <c r="D310" s="28"/>
      <c r="E310" s="329"/>
      <c r="F310" s="329"/>
      <c r="G310" s="329"/>
      <c r="H310" s="329"/>
      <c r="I310" s="329"/>
      <c r="J310" s="329"/>
      <c r="K310" s="329"/>
      <c r="L310" s="329"/>
      <c r="M310" s="329"/>
      <c r="N310" s="329"/>
      <c r="O310" s="329"/>
      <c r="P310" s="329"/>
      <c r="Q310" s="329"/>
      <c r="R310" s="329"/>
      <c r="S310" s="329"/>
      <c r="T310" s="329"/>
      <c r="U310" s="164"/>
      <c r="V310" s="28"/>
      <c r="AM310" s="79"/>
      <c r="AN310" s="28"/>
      <c r="AO310" s="80"/>
      <c r="AP310" s="62"/>
      <c r="AQ310" s="80"/>
    </row>
    <row r="311" spans="1:43" x14ac:dyDescent="0.25">
      <c r="A311" s="80"/>
      <c r="B311" s="254"/>
      <c r="C311" s="27"/>
      <c r="D311" s="28"/>
      <c r="E311" s="329"/>
      <c r="F311" s="329"/>
      <c r="G311" s="329"/>
      <c r="H311" s="329"/>
      <c r="I311" s="329"/>
      <c r="J311" s="329"/>
      <c r="K311" s="329"/>
      <c r="L311" s="329"/>
      <c r="M311" s="329"/>
      <c r="N311" s="329"/>
      <c r="O311" s="329"/>
      <c r="P311" s="329"/>
      <c r="Q311" s="329"/>
      <c r="R311" s="329"/>
      <c r="S311" s="329"/>
      <c r="T311" s="329"/>
      <c r="U311" s="164"/>
      <c r="V311" s="28"/>
      <c r="W311" t="s">
        <v>45</v>
      </c>
      <c r="AL311" s="173" t="s">
        <v>234</v>
      </c>
      <c r="AM311" s="79"/>
      <c r="AN311" s="28"/>
      <c r="AO311" s="80"/>
      <c r="AP311" s="80"/>
      <c r="AQ311" s="80"/>
    </row>
    <row r="312" spans="1:43" x14ac:dyDescent="0.25">
      <c r="A312" s="80"/>
      <c r="B312" s="254"/>
      <c r="C312" s="27"/>
      <c r="D312" s="28"/>
      <c r="E312" s="329"/>
      <c r="F312" s="329"/>
      <c r="G312" s="329"/>
      <c r="H312" s="329"/>
      <c r="I312" s="329"/>
      <c r="J312" s="329"/>
      <c r="K312" s="329"/>
      <c r="L312" s="329"/>
      <c r="M312" s="329"/>
      <c r="N312" s="329"/>
      <c r="O312" s="329"/>
      <c r="P312" s="329"/>
      <c r="Q312" s="329"/>
      <c r="R312" s="329"/>
      <c r="S312" s="329"/>
      <c r="T312" s="329"/>
      <c r="U312" s="164"/>
      <c r="V312" s="28"/>
      <c r="Z312" s="315" t="s">
        <v>47</v>
      </c>
      <c r="AA312" s="315"/>
      <c r="AB312" s="315"/>
      <c r="AC312" s="315"/>
      <c r="AD312" s="315"/>
      <c r="AE312" s="315"/>
      <c r="AF312" s="315"/>
      <c r="AG312" s="315"/>
      <c r="AH312" s="315"/>
      <c r="AI312" s="315"/>
      <c r="AJ312" s="315"/>
      <c r="AK312" s="315"/>
      <c r="AM312" s="79"/>
      <c r="AN312" s="28"/>
      <c r="AO312" s="80"/>
      <c r="AP312" s="80"/>
      <c r="AQ312" s="80"/>
    </row>
    <row r="313" spans="1:43" ht="6" customHeight="1" x14ac:dyDescent="0.25">
      <c r="A313" s="36"/>
      <c r="B313" s="111"/>
      <c r="C313" s="37"/>
      <c r="D313" s="38"/>
      <c r="E313" s="36"/>
      <c r="F313" s="36"/>
      <c r="G313" s="36"/>
      <c r="H313" s="36"/>
      <c r="I313" s="36"/>
      <c r="J313" s="36"/>
      <c r="K313" s="36"/>
      <c r="L313" s="36"/>
      <c r="M313" s="36"/>
      <c r="N313" s="36"/>
      <c r="O313" s="36"/>
      <c r="P313" s="36"/>
      <c r="Q313" s="36"/>
      <c r="R313" s="36"/>
      <c r="S313" s="36"/>
      <c r="T313" s="36"/>
      <c r="U313" s="37"/>
      <c r="V313" s="38"/>
      <c r="W313" s="36"/>
      <c r="X313" s="36"/>
      <c r="Y313" s="36"/>
      <c r="Z313" s="36"/>
      <c r="AA313" s="36"/>
      <c r="AB313" s="36"/>
      <c r="AC313" s="36"/>
      <c r="AD313" s="36"/>
      <c r="AE313" s="36"/>
      <c r="AF313" s="36"/>
      <c r="AG313" s="36"/>
      <c r="AH313" s="36"/>
      <c r="AI313" s="36"/>
      <c r="AJ313" s="36"/>
      <c r="AK313" s="36"/>
      <c r="AL313" s="166"/>
      <c r="AM313" s="37"/>
      <c r="AN313" s="38"/>
      <c r="AO313" s="36"/>
      <c r="AP313" s="36"/>
      <c r="AQ313" s="36"/>
    </row>
    <row r="314" spans="1:43" ht="6" customHeight="1" x14ac:dyDescent="0.25">
      <c r="A314" s="46"/>
      <c r="B314" s="261"/>
      <c r="C314" s="47"/>
      <c r="D314" s="48"/>
      <c r="E314" s="46"/>
      <c r="F314" s="46"/>
      <c r="G314" s="46"/>
      <c r="H314" s="46"/>
      <c r="I314" s="46"/>
      <c r="J314" s="46"/>
      <c r="K314" s="46"/>
      <c r="L314" s="46"/>
      <c r="M314" s="46"/>
      <c r="N314" s="46"/>
      <c r="O314" s="46"/>
      <c r="P314" s="46"/>
      <c r="Q314" s="46"/>
      <c r="R314" s="46"/>
      <c r="S314" s="46"/>
      <c r="T314" s="46"/>
      <c r="U314" s="47"/>
      <c r="V314" s="48"/>
      <c r="W314" s="46"/>
      <c r="X314" s="46"/>
      <c r="Y314" s="46"/>
      <c r="Z314" s="46"/>
      <c r="AA314" s="46"/>
      <c r="AB314" s="46"/>
      <c r="AC314" s="46"/>
      <c r="AD314" s="46"/>
      <c r="AE314" s="46"/>
      <c r="AF314" s="46"/>
      <c r="AG314" s="46"/>
      <c r="AH314" s="46"/>
      <c r="AI314" s="46"/>
      <c r="AJ314" s="46"/>
      <c r="AK314" s="46"/>
      <c r="AL314" s="163"/>
      <c r="AM314" s="47"/>
      <c r="AN314" s="48"/>
      <c r="AO314" s="46"/>
      <c r="AP314" s="46"/>
      <c r="AQ314" s="46"/>
    </row>
    <row r="315" spans="1:43" ht="11.25" customHeight="1" x14ac:dyDescent="0.25">
      <c r="A315" s="80"/>
      <c r="B315" s="262">
        <v>127</v>
      </c>
      <c r="C315" s="27"/>
      <c r="D315" s="28"/>
      <c r="E315" s="329" t="str">
        <f ca="1">VLOOKUP(INDIRECT(ADDRESS(ROW(),COLUMN()-3)),INDIRECT("translations[[Question Num]:["&amp; Language_Selected &amp;"]]"),MATCH(Language_Selected,Language_Options,0)+1,FALSE)</f>
        <v>Dans ce ménage, combien de pièces utilisez-vous pour dormir ?</v>
      </c>
      <c r="F315" s="329"/>
      <c r="G315" s="329"/>
      <c r="H315" s="329"/>
      <c r="I315" s="329"/>
      <c r="J315" s="329"/>
      <c r="K315" s="329"/>
      <c r="L315" s="329"/>
      <c r="M315" s="329"/>
      <c r="N315" s="329"/>
      <c r="O315" s="329"/>
      <c r="P315" s="329"/>
      <c r="Q315" s="329"/>
      <c r="R315" s="329"/>
      <c r="S315" s="329"/>
      <c r="T315" s="329"/>
      <c r="U315" s="164"/>
      <c r="V315" s="28"/>
      <c r="W315" s="80"/>
      <c r="X315" s="80"/>
      <c r="Y315" s="80"/>
      <c r="Z315" s="80"/>
      <c r="AA315" s="80"/>
      <c r="AB315" s="80"/>
      <c r="AC315" s="80"/>
      <c r="AD315" s="80"/>
      <c r="AE315" s="80"/>
      <c r="AF315" s="80"/>
      <c r="AG315" s="80"/>
      <c r="AH315" s="80"/>
      <c r="AI315" s="48"/>
      <c r="AJ315" s="47"/>
      <c r="AK315" s="48"/>
      <c r="AL315" s="157"/>
      <c r="AM315" s="27"/>
      <c r="AN315" s="28"/>
      <c r="AO315" s="80"/>
      <c r="AP315" s="80"/>
      <c r="AQ315" s="80"/>
    </row>
    <row r="316" spans="1:43" x14ac:dyDescent="0.25">
      <c r="A316" s="80"/>
      <c r="B316" s="254"/>
      <c r="C316" s="27"/>
      <c r="D316" s="28"/>
      <c r="E316" s="329"/>
      <c r="F316" s="329"/>
      <c r="G316" s="329"/>
      <c r="H316" s="329"/>
      <c r="I316" s="329"/>
      <c r="J316" s="329"/>
      <c r="K316" s="329"/>
      <c r="L316" s="329"/>
      <c r="M316" s="329"/>
      <c r="N316" s="329"/>
      <c r="O316" s="329"/>
      <c r="P316" s="329"/>
      <c r="Q316" s="329"/>
      <c r="R316" s="329"/>
      <c r="S316" s="329"/>
      <c r="T316" s="329"/>
      <c r="U316" s="164"/>
      <c r="V316" s="28"/>
      <c r="W316" s="80" t="s">
        <v>358</v>
      </c>
      <c r="X316" s="80"/>
      <c r="Y316" s="80"/>
      <c r="Z316" s="89"/>
      <c r="AA316" s="138"/>
      <c r="AB316" s="89"/>
      <c r="AC316" s="89"/>
      <c r="AD316" s="89" t="s">
        <v>9</v>
      </c>
      <c r="AE316" s="89"/>
      <c r="AF316" s="89"/>
      <c r="AG316" s="89"/>
      <c r="AH316" s="89"/>
      <c r="AI316" s="38"/>
      <c r="AJ316" s="37"/>
      <c r="AK316" s="38"/>
      <c r="AL316" s="158"/>
      <c r="AM316" s="27"/>
      <c r="AN316" s="28"/>
      <c r="AO316" s="80"/>
      <c r="AP316" s="80"/>
      <c r="AQ316" s="80"/>
    </row>
    <row r="317" spans="1:43" ht="6" customHeight="1" x14ac:dyDescent="0.25">
      <c r="A317" s="36"/>
      <c r="B317" s="111"/>
      <c r="C317" s="37"/>
      <c r="D317" s="38"/>
      <c r="E317" s="36"/>
      <c r="F317" s="36"/>
      <c r="G317" s="36"/>
      <c r="H317" s="36"/>
      <c r="I317" s="36"/>
      <c r="J317" s="36"/>
      <c r="K317" s="36"/>
      <c r="L317" s="36"/>
      <c r="M317" s="36"/>
      <c r="N317" s="36"/>
      <c r="O317" s="36"/>
      <c r="P317" s="36"/>
      <c r="Q317" s="36"/>
      <c r="R317" s="36"/>
      <c r="S317" s="36"/>
      <c r="T317" s="36"/>
      <c r="U317" s="37"/>
      <c r="V317" s="38"/>
      <c r="W317" s="36"/>
      <c r="X317" s="36"/>
      <c r="Y317" s="36"/>
      <c r="Z317" s="36"/>
      <c r="AA317" s="36"/>
      <c r="AB317" s="36"/>
      <c r="AC317" s="36"/>
      <c r="AD317" s="36"/>
      <c r="AE317" s="36"/>
      <c r="AF317" s="36"/>
      <c r="AG317" s="36"/>
      <c r="AH317" s="36"/>
      <c r="AI317" s="36"/>
      <c r="AJ317" s="36"/>
      <c r="AK317" s="36"/>
      <c r="AL317" s="166"/>
      <c r="AM317" s="37"/>
      <c r="AN317" s="38"/>
      <c r="AO317" s="36"/>
      <c r="AP317" s="36"/>
      <c r="AQ317" s="36"/>
    </row>
    <row r="318" spans="1:43" ht="6" customHeight="1" x14ac:dyDescent="0.25">
      <c r="A318" s="46"/>
      <c r="B318" s="261"/>
      <c r="C318" s="47"/>
      <c r="D318" s="48"/>
      <c r="E318" s="46"/>
      <c r="F318" s="46"/>
      <c r="G318" s="46"/>
      <c r="H318" s="46"/>
      <c r="I318" s="46"/>
      <c r="J318" s="46"/>
      <c r="K318" s="46"/>
      <c r="L318" s="46"/>
      <c r="M318" s="46"/>
      <c r="N318" s="46"/>
      <c r="O318" s="46"/>
      <c r="P318" s="46"/>
      <c r="Q318" s="46"/>
      <c r="R318" s="46"/>
      <c r="S318" s="46"/>
      <c r="T318" s="46"/>
      <c r="U318" s="47"/>
      <c r="V318" s="48"/>
      <c r="W318" s="46"/>
      <c r="X318" s="46"/>
      <c r="Y318" s="46"/>
      <c r="Z318" s="46"/>
      <c r="AA318" s="46"/>
      <c r="AB318" s="46"/>
      <c r="AC318" s="46"/>
      <c r="AD318" s="46"/>
      <c r="AE318" s="46"/>
      <c r="AF318" s="46"/>
      <c r="AG318" s="46"/>
      <c r="AH318" s="46"/>
      <c r="AI318" s="46"/>
      <c r="AJ318" s="46"/>
      <c r="AK318" s="46"/>
      <c r="AL318" s="163"/>
      <c r="AM318" s="47"/>
      <c r="AN318" s="48"/>
      <c r="AO318" s="46"/>
      <c r="AP318" s="46"/>
      <c r="AQ318" s="46"/>
    </row>
    <row r="319" spans="1:43" ht="11.25" customHeight="1" x14ac:dyDescent="0.25">
      <c r="A319" s="80"/>
      <c r="B319" s="262">
        <v>128</v>
      </c>
      <c r="C319" s="27"/>
      <c r="D319" s="28"/>
      <c r="E319" s="345" t="str">
        <f ca="1">VLOOKUP(INDIRECT(ADDRESS(ROW(),COLUMN()-3)),INDIRECT("translations[[Question Num]:["&amp; Language_Selected &amp;"]]"),MATCH(Language_Selected,Language_Options,0)+1,FALSE)</f>
        <v>Est-ce que votre ménage possède du bétail, des troupeaux, d'autres animaux de ferme ou de la volaille ?</v>
      </c>
      <c r="F319" s="345"/>
      <c r="G319" s="345"/>
      <c r="H319" s="345"/>
      <c r="I319" s="345"/>
      <c r="J319" s="345"/>
      <c r="K319" s="345"/>
      <c r="L319" s="345"/>
      <c r="M319" s="345"/>
      <c r="N319" s="345"/>
      <c r="O319" s="345"/>
      <c r="P319" s="345"/>
      <c r="Q319" s="345"/>
      <c r="R319" s="345"/>
      <c r="S319" s="345"/>
      <c r="T319" s="345"/>
      <c r="U319" s="164"/>
      <c r="V319" s="28"/>
      <c r="W319" s="80" t="s">
        <v>163</v>
      </c>
      <c r="X319" s="80"/>
      <c r="Y319" s="89" t="s">
        <v>9</v>
      </c>
      <c r="Z319" s="89"/>
      <c r="AA319" s="89"/>
      <c r="AB319" s="89"/>
      <c r="AC319" s="89"/>
      <c r="AD319" s="89"/>
      <c r="AE319" s="89"/>
      <c r="AF319" s="89"/>
      <c r="AG319" s="89"/>
      <c r="AH319" s="89"/>
      <c r="AI319" s="89"/>
      <c r="AJ319" s="89"/>
      <c r="AK319" s="89"/>
      <c r="AL319" s="139" t="s">
        <v>237</v>
      </c>
      <c r="AM319" s="27"/>
      <c r="AN319" s="28"/>
      <c r="AO319" s="80"/>
      <c r="AP319" s="80"/>
      <c r="AQ319" s="80"/>
    </row>
    <row r="320" spans="1:43" x14ac:dyDescent="0.25">
      <c r="A320" s="80"/>
      <c r="B320" s="254"/>
      <c r="C320" s="27"/>
      <c r="D320" s="28"/>
      <c r="E320" s="345"/>
      <c r="F320" s="345"/>
      <c r="G320" s="345"/>
      <c r="H320" s="345"/>
      <c r="I320" s="345"/>
      <c r="J320" s="345"/>
      <c r="K320" s="345"/>
      <c r="L320" s="345"/>
      <c r="M320" s="345"/>
      <c r="N320" s="345"/>
      <c r="O320" s="345"/>
      <c r="P320" s="345"/>
      <c r="Q320" s="345"/>
      <c r="R320" s="345"/>
      <c r="S320" s="345"/>
      <c r="T320" s="345"/>
      <c r="U320" s="164"/>
      <c r="V320" s="28"/>
      <c r="W320" s="80" t="s">
        <v>165</v>
      </c>
      <c r="X320" s="80"/>
      <c r="Y320" s="89" t="s">
        <v>9</v>
      </c>
      <c r="Z320" s="89"/>
      <c r="AA320" s="89"/>
      <c r="AB320" s="89"/>
      <c r="AC320" s="89"/>
      <c r="AD320" s="89"/>
      <c r="AE320" s="89"/>
      <c r="AF320" s="89"/>
      <c r="AG320" s="89"/>
      <c r="AH320" s="89"/>
      <c r="AI320" s="89"/>
      <c r="AJ320" s="89"/>
      <c r="AK320" s="89"/>
      <c r="AL320" s="139" t="s">
        <v>239</v>
      </c>
      <c r="AM320" s="27"/>
      <c r="AN320" s="28"/>
      <c r="AO320" s="80"/>
      <c r="AP320" s="165">
        <v>130</v>
      </c>
      <c r="AQ320" s="80"/>
    </row>
    <row r="321" spans="1:43" x14ac:dyDescent="0.25">
      <c r="A321" s="80"/>
      <c r="B321" s="254"/>
      <c r="C321" s="27"/>
      <c r="D321" s="28"/>
      <c r="E321" s="345"/>
      <c r="F321" s="345"/>
      <c r="G321" s="345"/>
      <c r="H321" s="345"/>
      <c r="I321" s="345"/>
      <c r="J321" s="345"/>
      <c r="K321" s="345"/>
      <c r="L321" s="345"/>
      <c r="M321" s="345"/>
      <c r="N321" s="345"/>
      <c r="O321" s="345"/>
      <c r="P321" s="345"/>
      <c r="Q321" s="345"/>
      <c r="R321" s="345"/>
      <c r="S321" s="345"/>
      <c r="T321" s="345"/>
      <c r="U321" s="164"/>
      <c r="V321" s="28"/>
      <c r="W321" s="80"/>
      <c r="X321" s="80"/>
      <c r="Y321" s="89"/>
      <c r="Z321" s="89"/>
      <c r="AA321" s="89"/>
      <c r="AB321" s="89"/>
      <c r="AC321" s="89"/>
      <c r="AD321" s="89"/>
      <c r="AE321" s="89"/>
      <c r="AF321" s="89"/>
      <c r="AG321" s="89"/>
      <c r="AH321" s="89"/>
      <c r="AI321" s="89"/>
      <c r="AJ321" s="89"/>
      <c r="AK321" s="89"/>
      <c r="AL321" s="139"/>
      <c r="AM321" s="27"/>
      <c r="AN321" s="28"/>
      <c r="AO321" s="80"/>
      <c r="AP321" s="165"/>
      <c r="AQ321" s="80"/>
    </row>
    <row r="322" spans="1:43" ht="6" customHeight="1" x14ac:dyDescent="0.25">
      <c r="A322" s="36"/>
      <c r="B322" s="111"/>
      <c r="C322" s="37"/>
      <c r="D322" s="38"/>
      <c r="E322" s="36"/>
      <c r="F322" s="36"/>
      <c r="G322" s="36"/>
      <c r="H322" s="36"/>
      <c r="I322" s="36"/>
      <c r="J322" s="36"/>
      <c r="K322" s="36"/>
      <c r="L322" s="36"/>
      <c r="M322" s="36"/>
      <c r="N322" s="36"/>
      <c r="O322" s="36"/>
      <c r="P322" s="36"/>
      <c r="Q322" s="36"/>
      <c r="R322" s="36"/>
      <c r="S322" s="36"/>
      <c r="T322" s="36"/>
      <c r="U322" s="37"/>
      <c r="V322" s="38"/>
      <c r="W322" s="36"/>
      <c r="X322" s="36"/>
      <c r="Y322" s="36"/>
      <c r="Z322" s="36"/>
      <c r="AA322" s="36"/>
      <c r="AB322" s="36"/>
      <c r="AC322" s="36"/>
      <c r="AD322" s="36"/>
      <c r="AE322" s="36"/>
      <c r="AF322" s="36"/>
      <c r="AG322" s="36"/>
      <c r="AH322" s="36"/>
      <c r="AI322" s="36"/>
      <c r="AJ322" s="36"/>
      <c r="AK322" s="36"/>
      <c r="AL322" s="166"/>
      <c r="AM322" s="37"/>
      <c r="AN322" s="38"/>
      <c r="AO322" s="36"/>
      <c r="AP322" s="36"/>
      <c r="AQ322" s="36"/>
    </row>
    <row r="323" spans="1:43" ht="6" customHeight="1" x14ac:dyDescent="0.25">
      <c r="A323" s="46"/>
      <c r="B323" s="261"/>
      <c r="C323" s="47"/>
      <c r="D323" s="48"/>
      <c r="E323" s="46"/>
      <c r="F323" s="46"/>
      <c r="G323" s="46"/>
      <c r="H323" s="46"/>
      <c r="I323" s="46"/>
      <c r="J323" s="46"/>
      <c r="K323" s="46"/>
      <c r="L323" s="46"/>
      <c r="M323" s="46"/>
      <c r="N323" s="46"/>
      <c r="O323" s="46"/>
      <c r="P323" s="46"/>
      <c r="Q323" s="46"/>
      <c r="R323" s="46"/>
      <c r="S323" s="46"/>
      <c r="T323" s="46"/>
      <c r="U323" s="47"/>
      <c r="V323" s="48"/>
      <c r="W323" s="46"/>
      <c r="X323" s="46"/>
      <c r="Y323" s="46"/>
      <c r="Z323" s="46"/>
      <c r="AA323" s="46"/>
      <c r="AB323" s="46"/>
      <c r="AC323" s="46"/>
      <c r="AD323" s="46"/>
      <c r="AE323" s="46"/>
      <c r="AF323" s="46"/>
      <c r="AG323" s="46"/>
      <c r="AH323" s="46"/>
      <c r="AI323" s="46"/>
      <c r="AJ323" s="46"/>
      <c r="AK323" s="46"/>
      <c r="AL323" s="163"/>
      <c r="AM323" s="47"/>
      <c r="AN323" s="48"/>
      <c r="AO323" s="46"/>
      <c r="AP323" s="46"/>
      <c r="AQ323" s="46"/>
    </row>
    <row r="324" spans="1:43" ht="11.25" customHeight="1" x14ac:dyDescent="0.25">
      <c r="A324" s="80"/>
      <c r="B324" s="262">
        <v>129</v>
      </c>
      <c r="C324" s="27"/>
      <c r="D324" s="28"/>
      <c r="E324" s="329" t="str">
        <f ca="1">VLOOKUP(INDIRECT(ADDRESS(ROW(),COLUMN()-3)),INDIRECT("translations[[Question Num]:["&amp; Language_Selected &amp;"]]"),MATCH(Language_Selected,Language_Options,0)+1,FALSE)</f>
        <v>Parmi les animaux suivants, combien votre ménage en possède-t-il ?
SI AUCUN, NOTEZ '00'.
SI 95 OU PLUS, NOTEZ '95'.
SI NE SAIT PAS, NOTEZ '98'.</v>
      </c>
      <c r="F324" s="329"/>
      <c r="G324" s="329"/>
      <c r="H324" s="329"/>
      <c r="I324" s="329"/>
      <c r="J324" s="329"/>
      <c r="K324" s="329"/>
      <c r="L324" s="329"/>
      <c r="M324" s="329"/>
      <c r="N324" s="329"/>
      <c r="O324" s="329"/>
      <c r="P324" s="329"/>
      <c r="Q324" s="329"/>
      <c r="R324" s="329"/>
      <c r="S324" s="329"/>
      <c r="T324" s="329"/>
      <c r="U324" s="164"/>
      <c r="V324" s="28"/>
      <c r="W324" s="80"/>
      <c r="X324" s="80"/>
      <c r="Y324" s="80"/>
      <c r="Z324" s="80"/>
      <c r="AA324" s="80"/>
      <c r="AB324" s="80"/>
      <c r="AC324" s="80"/>
      <c r="AD324" s="80"/>
      <c r="AE324" s="80"/>
      <c r="AF324" s="80"/>
      <c r="AG324" s="80"/>
      <c r="AH324" s="80"/>
      <c r="AI324" s="80"/>
      <c r="AJ324" s="80"/>
      <c r="AK324" s="80"/>
      <c r="AL324" s="67"/>
      <c r="AM324" s="27"/>
      <c r="AN324" s="28"/>
      <c r="AO324" s="80"/>
      <c r="AP324" s="80"/>
      <c r="AQ324" s="80"/>
    </row>
    <row r="325" spans="1:43" x14ac:dyDescent="0.25">
      <c r="A325" s="80"/>
      <c r="B325" s="96" t="s">
        <v>359</v>
      </c>
      <c r="C325" s="27"/>
      <c r="D325" s="28"/>
      <c r="E325" s="329"/>
      <c r="F325" s="329"/>
      <c r="G325" s="329"/>
      <c r="H325" s="329"/>
      <c r="I325" s="329"/>
      <c r="J325" s="329"/>
      <c r="K325" s="329"/>
      <c r="L325" s="329"/>
      <c r="M325" s="329"/>
      <c r="N325" s="329"/>
      <c r="O325" s="329"/>
      <c r="P325" s="329"/>
      <c r="Q325" s="329"/>
      <c r="R325" s="329"/>
      <c r="S325" s="329"/>
      <c r="T325" s="329"/>
      <c r="U325" s="164"/>
      <c r="V325" s="28"/>
      <c r="W325" s="80"/>
      <c r="X325" s="80"/>
      <c r="Y325" s="80"/>
      <c r="Z325" s="80"/>
      <c r="AA325" s="80"/>
      <c r="AB325" s="80"/>
      <c r="AC325" s="80"/>
      <c r="AD325" s="80"/>
      <c r="AE325" s="80"/>
      <c r="AF325" s="80"/>
      <c r="AG325" s="80"/>
      <c r="AH325" s="80"/>
      <c r="AI325" s="80"/>
      <c r="AJ325" s="80"/>
      <c r="AK325" s="80"/>
      <c r="AL325" s="67"/>
      <c r="AM325" s="27"/>
      <c r="AN325" s="28"/>
      <c r="AO325" s="80"/>
      <c r="AP325" s="80"/>
      <c r="AQ325" s="80"/>
    </row>
    <row r="326" spans="1:43" x14ac:dyDescent="0.25">
      <c r="A326" s="80"/>
      <c r="B326" s="96"/>
      <c r="C326" s="27"/>
      <c r="D326" s="28"/>
      <c r="E326" s="329"/>
      <c r="F326" s="329"/>
      <c r="G326" s="329"/>
      <c r="H326" s="329"/>
      <c r="I326" s="329"/>
      <c r="J326" s="329"/>
      <c r="K326" s="329"/>
      <c r="L326" s="329"/>
      <c r="M326" s="329"/>
      <c r="N326" s="329"/>
      <c r="O326" s="329"/>
      <c r="P326" s="329"/>
      <c r="Q326" s="329"/>
      <c r="R326" s="329"/>
      <c r="S326" s="329"/>
      <c r="T326" s="329"/>
      <c r="U326" s="164"/>
      <c r="V326" s="28"/>
      <c r="W326" s="80"/>
      <c r="X326" s="80"/>
      <c r="Y326" s="80"/>
      <c r="Z326" s="80"/>
      <c r="AA326" s="80"/>
      <c r="AB326" s="80"/>
      <c r="AC326" s="80"/>
      <c r="AD326" s="80"/>
      <c r="AE326" s="80"/>
      <c r="AF326" s="80"/>
      <c r="AG326" s="80"/>
      <c r="AH326" s="80"/>
      <c r="AI326" s="80"/>
      <c r="AJ326" s="80"/>
      <c r="AK326" s="80"/>
      <c r="AL326" s="67"/>
      <c r="AM326" s="27"/>
      <c r="AN326" s="28"/>
      <c r="AO326" s="80"/>
      <c r="AP326" s="80"/>
      <c r="AQ326" s="80"/>
    </row>
    <row r="327" spans="1:43" ht="11.25" customHeight="1" x14ac:dyDescent="0.25">
      <c r="A327" s="80"/>
      <c r="B327" s="254"/>
      <c r="C327" s="27"/>
      <c r="D327" s="28"/>
      <c r="E327" s="329"/>
      <c r="F327" s="329"/>
      <c r="G327" s="329"/>
      <c r="H327" s="329"/>
      <c r="I327" s="329"/>
      <c r="J327" s="329"/>
      <c r="K327" s="329"/>
      <c r="L327" s="329"/>
      <c r="M327" s="329"/>
      <c r="N327" s="329"/>
      <c r="O327" s="329"/>
      <c r="P327" s="329"/>
      <c r="Q327" s="329"/>
      <c r="R327" s="329"/>
      <c r="S327" s="329"/>
      <c r="T327" s="329"/>
      <c r="U327" s="27"/>
      <c r="V327" s="28"/>
      <c r="W327" s="80"/>
      <c r="X327" s="80"/>
      <c r="Y327" s="80"/>
      <c r="Z327" s="80"/>
      <c r="AA327" s="80"/>
      <c r="AB327" s="80"/>
      <c r="AC327" s="80"/>
      <c r="AD327" s="80"/>
      <c r="AE327" s="80"/>
      <c r="AF327" s="80"/>
      <c r="AG327" s="80"/>
      <c r="AH327" s="80"/>
      <c r="AI327" s="80"/>
      <c r="AJ327" s="80"/>
      <c r="AK327" s="80"/>
      <c r="AL327" s="67"/>
      <c r="AM327" s="27"/>
      <c r="AN327" s="28"/>
      <c r="AO327" s="80"/>
      <c r="AP327" s="80"/>
      <c r="AQ327" s="80"/>
    </row>
    <row r="328" spans="1:43" x14ac:dyDescent="0.25">
      <c r="A328" s="80"/>
      <c r="B328" s="254"/>
      <c r="C328" s="27"/>
      <c r="D328" s="28"/>
      <c r="E328" s="329"/>
      <c r="F328" s="329"/>
      <c r="G328" s="329"/>
      <c r="H328" s="329"/>
      <c r="I328" s="329"/>
      <c r="J328" s="329"/>
      <c r="K328" s="329"/>
      <c r="L328" s="329"/>
      <c r="M328" s="329"/>
      <c r="N328" s="329"/>
      <c r="O328" s="329"/>
      <c r="P328" s="329"/>
      <c r="Q328" s="329"/>
      <c r="R328" s="329"/>
      <c r="S328" s="329"/>
      <c r="T328" s="329"/>
      <c r="U328" s="27"/>
      <c r="V328" s="28"/>
      <c r="W328" s="80"/>
      <c r="X328" s="80"/>
      <c r="Y328" s="80"/>
      <c r="Z328" s="80"/>
      <c r="AA328" s="80"/>
      <c r="AB328" s="80"/>
      <c r="AC328" s="80"/>
      <c r="AD328" s="80"/>
      <c r="AE328" s="80"/>
      <c r="AF328" s="80"/>
      <c r="AG328" s="80"/>
      <c r="AH328" s="80"/>
      <c r="AI328" s="80"/>
      <c r="AJ328" s="80"/>
      <c r="AK328" s="80"/>
      <c r="AL328" s="67"/>
      <c r="AM328" s="27"/>
      <c r="AN328" s="28"/>
      <c r="AO328" s="80"/>
      <c r="AP328" s="80"/>
      <c r="AQ328" s="80"/>
    </row>
    <row r="329" spans="1:43" x14ac:dyDescent="0.25">
      <c r="A329" s="80"/>
      <c r="B329" s="254"/>
      <c r="C329" s="27"/>
      <c r="D329" s="28"/>
      <c r="E329" s="329"/>
      <c r="F329" s="329"/>
      <c r="G329" s="329"/>
      <c r="H329" s="329"/>
      <c r="I329" s="329"/>
      <c r="J329" s="329"/>
      <c r="K329" s="329"/>
      <c r="L329" s="329"/>
      <c r="M329" s="329"/>
      <c r="N329" s="329"/>
      <c r="O329" s="329"/>
      <c r="P329" s="329"/>
      <c r="Q329" s="329"/>
      <c r="R329" s="329"/>
      <c r="S329" s="329"/>
      <c r="T329" s="329"/>
      <c r="U329" s="27"/>
      <c r="V329" s="28"/>
      <c r="W329" s="80"/>
      <c r="X329" s="80"/>
      <c r="Y329" s="80"/>
      <c r="Z329" s="80"/>
      <c r="AA329" s="80"/>
      <c r="AB329" s="80"/>
      <c r="AC329" s="80"/>
      <c r="AD329" s="80"/>
      <c r="AE329" s="80"/>
      <c r="AF329" s="80"/>
      <c r="AG329" s="80"/>
      <c r="AH329" s="80"/>
      <c r="AI329" s="80"/>
      <c r="AJ329" s="80"/>
      <c r="AK329" s="80"/>
      <c r="AL329" s="67"/>
      <c r="AM329" s="27"/>
      <c r="AN329" s="28"/>
      <c r="AO329" s="80"/>
      <c r="AP329" s="80"/>
      <c r="AQ329" s="80"/>
    </row>
    <row r="330" spans="1:43" x14ac:dyDescent="0.25">
      <c r="A330" s="80"/>
      <c r="B330" s="254"/>
      <c r="C330" s="27"/>
      <c r="D330" s="28"/>
      <c r="E330" s="80"/>
      <c r="F330" s="80"/>
      <c r="G330" s="80"/>
      <c r="H330" s="80"/>
      <c r="I330" s="80"/>
      <c r="J330" s="80"/>
      <c r="K330" s="80"/>
      <c r="L330" s="80"/>
      <c r="M330" s="80"/>
      <c r="N330" s="80"/>
      <c r="O330" s="80"/>
      <c r="P330" s="80"/>
      <c r="Q330" s="80"/>
      <c r="R330" s="80"/>
      <c r="S330" s="80"/>
      <c r="T330" s="80"/>
      <c r="U330" s="27"/>
      <c r="V330" s="28"/>
      <c r="W330" s="80"/>
      <c r="X330" s="80"/>
      <c r="Y330" s="80"/>
      <c r="Z330" s="80"/>
      <c r="AA330" s="80"/>
      <c r="AB330" s="80"/>
      <c r="AC330" s="80"/>
      <c r="AD330" s="80"/>
      <c r="AE330" s="80"/>
      <c r="AF330" s="80"/>
      <c r="AG330" s="80"/>
      <c r="AH330" s="80"/>
      <c r="AI330" s="48"/>
      <c r="AJ330" s="47"/>
      <c r="AK330" s="48"/>
      <c r="AL330" s="157"/>
      <c r="AM330" s="27"/>
      <c r="AN330" s="28"/>
      <c r="AO330" s="80"/>
      <c r="AP330" s="80"/>
      <c r="AQ330" s="80"/>
    </row>
    <row r="331" spans="1:43" ht="11.25" customHeight="1" x14ac:dyDescent="0.25">
      <c r="A331" s="80"/>
      <c r="B331" s="254"/>
      <c r="C331" s="27"/>
      <c r="D331" s="28"/>
      <c r="E331" s="80" t="s">
        <v>360</v>
      </c>
      <c r="F331" s="329" t="str">
        <f ca="1">VLOOKUP(CONCATENATE($B$324&amp;INDIRECT(ADDRESS(ROW(),COLUMN()-1))),INDIRECT("translations[[Question Num]:["&amp; Language_Selected &amp;"]]"),MATCH(Language_Selected,Language_Options,0)+1,FALSE)</f>
        <v>Vaches laitières ou taureaux ?</v>
      </c>
      <c r="G331" s="329"/>
      <c r="H331" s="329"/>
      <c r="I331" s="329"/>
      <c r="J331" s="329"/>
      <c r="K331" s="329"/>
      <c r="L331" s="329"/>
      <c r="M331" s="329"/>
      <c r="N331" s="329"/>
      <c r="O331" s="329"/>
      <c r="P331" s="329"/>
      <c r="Q331" s="329"/>
      <c r="R331" s="329"/>
      <c r="S331" s="329"/>
      <c r="T331" s="329"/>
      <c r="U331" s="164"/>
      <c r="V331" s="28"/>
      <c r="W331" s="80" t="s">
        <v>360</v>
      </c>
      <c r="X331" s="80" t="s">
        <v>361</v>
      </c>
      <c r="Y331" s="80"/>
      <c r="Z331" s="80"/>
      <c r="AA331" s="80"/>
      <c r="AB331" s="80"/>
      <c r="AC331" s="89"/>
      <c r="AD331" s="89"/>
      <c r="AE331" s="138" t="s">
        <v>9</v>
      </c>
      <c r="AF331" s="89"/>
      <c r="AG331" s="89"/>
      <c r="AH331" s="89"/>
      <c r="AI331" s="38"/>
      <c r="AJ331" s="37"/>
      <c r="AK331" s="38"/>
      <c r="AL331" s="158"/>
      <c r="AM331" s="27"/>
      <c r="AN331" s="28"/>
      <c r="AO331" s="80"/>
      <c r="AP331" s="80"/>
      <c r="AQ331" s="80"/>
    </row>
    <row r="332" spans="1:43" x14ac:dyDescent="0.25">
      <c r="A332" s="80"/>
      <c r="B332" s="254"/>
      <c r="C332" s="27"/>
      <c r="D332" s="28"/>
      <c r="E332" s="80"/>
      <c r="U332" s="60"/>
      <c r="V332" s="28"/>
      <c r="W332" s="80"/>
      <c r="AI332" s="48"/>
      <c r="AJ332" s="47"/>
      <c r="AK332" s="48"/>
      <c r="AL332" s="157"/>
      <c r="AM332" s="27"/>
      <c r="AN332" s="28"/>
      <c r="AO332" s="80"/>
      <c r="AP332" s="80"/>
      <c r="AQ332" s="80"/>
    </row>
    <row r="333" spans="1:43" ht="11.25" customHeight="1" x14ac:dyDescent="0.25">
      <c r="A333" s="80"/>
      <c r="B333" s="254"/>
      <c r="C333" s="27"/>
      <c r="D333" s="28"/>
      <c r="E333" s="80" t="s">
        <v>362</v>
      </c>
      <c r="F333" s="329" t="str">
        <f ca="1">VLOOKUP(CONCATENATE($B$324&amp;INDIRECT(ADDRESS(ROW(),COLUMN()-1))),INDIRECT("translations[[Question Num]:["&amp; Language_Selected &amp;"]]"),MATCH(Language_Selected,Language_Options,0)+1,FALSE)</f>
        <v>Autre bétail ?</v>
      </c>
      <c r="G333" s="329"/>
      <c r="H333" s="329"/>
      <c r="I333" s="329"/>
      <c r="J333" s="329"/>
      <c r="K333" s="329"/>
      <c r="L333" s="329"/>
      <c r="M333" s="329"/>
      <c r="N333" s="329"/>
      <c r="O333" s="329"/>
      <c r="P333" s="329"/>
      <c r="Q333" s="329"/>
      <c r="R333" s="329"/>
      <c r="S333" s="329"/>
      <c r="T333" s="329"/>
      <c r="U333" s="164"/>
      <c r="V333" s="28"/>
      <c r="W333" s="80" t="s">
        <v>362</v>
      </c>
      <c r="X333" s="80" t="s">
        <v>363</v>
      </c>
      <c r="Y333" s="80"/>
      <c r="Z333" s="80"/>
      <c r="AB333" s="138"/>
      <c r="AC333" s="138" t="s">
        <v>9</v>
      </c>
      <c r="AD333" s="89"/>
      <c r="AE333" s="89"/>
      <c r="AF333" s="89"/>
      <c r="AG333" s="89"/>
      <c r="AH333" s="89"/>
      <c r="AI333" s="38"/>
      <c r="AJ333" s="37"/>
      <c r="AK333" s="38"/>
      <c r="AL333" s="158"/>
      <c r="AM333" s="27"/>
      <c r="AN333" s="28"/>
      <c r="AO333" s="80"/>
      <c r="AP333" s="80"/>
      <c r="AQ333" s="80"/>
    </row>
    <row r="334" spans="1:43" x14ac:dyDescent="0.25">
      <c r="A334" s="80"/>
      <c r="B334" s="254"/>
      <c r="C334" s="27"/>
      <c r="D334" s="28"/>
      <c r="E334" s="80"/>
      <c r="F334" s="1"/>
      <c r="H334" s="1"/>
      <c r="I334" s="1"/>
      <c r="J334" s="1"/>
      <c r="K334" s="1"/>
      <c r="L334" s="1"/>
      <c r="M334" s="1"/>
      <c r="N334" s="1"/>
      <c r="O334" s="1"/>
      <c r="P334" s="1"/>
      <c r="Q334" s="1"/>
      <c r="R334" s="1"/>
      <c r="S334" s="1"/>
      <c r="T334" s="1"/>
      <c r="U334" s="60"/>
      <c r="V334" s="28"/>
      <c r="W334" s="80"/>
      <c r="X334" s="80"/>
      <c r="Y334" s="80"/>
      <c r="Z334" s="80"/>
      <c r="AA334" s="80"/>
      <c r="AB334" s="80"/>
      <c r="AC334" s="80"/>
      <c r="AD334" s="80"/>
      <c r="AE334" s="80"/>
      <c r="AF334" s="80"/>
      <c r="AG334" s="80"/>
      <c r="AH334" s="80"/>
      <c r="AI334" s="48"/>
      <c r="AJ334" s="47"/>
      <c r="AK334" s="48"/>
      <c r="AL334" s="157"/>
      <c r="AM334" s="27"/>
      <c r="AN334" s="28"/>
      <c r="AO334" s="80"/>
      <c r="AP334" s="80"/>
      <c r="AQ334" s="80"/>
    </row>
    <row r="335" spans="1:43" ht="11.25" customHeight="1" x14ac:dyDescent="0.25">
      <c r="A335" s="80"/>
      <c r="B335" s="254"/>
      <c r="C335" s="27"/>
      <c r="D335" s="28"/>
      <c r="E335" s="80" t="s">
        <v>364</v>
      </c>
      <c r="F335" s="329" t="str">
        <f ca="1">VLOOKUP(CONCATENATE($B$324&amp;INDIRECT(ADDRESS(ROW(),COLUMN()-1))),INDIRECT("translations[[Question Num]:["&amp; Language_Selected &amp;"]]"),MATCH(Language_Selected,Language_Options,0)+1,FALSE)</f>
        <v>Chevaux, ânes ou mulets ?</v>
      </c>
      <c r="G335" s="329"/>
      <c r="H335" s="329"/>
      <c r="I335" s="329"/>
      <c r="J335" s="329"/>
      <c r="K335" s="329"/>
      <c r="L335" s="329"/>
      <c r="M335" s="329"/>
      <c r="N335" s="329"/>
      <c r="O335" s="329"/>
      <c r="P335" s="329"/>
      <c r="Q335" s="329"/>
      <c r="R335" s="329"/>
      <c r="S335" s="329"/>
      <c r="T335" s="329"/>
      <c r="U335" s="164"/>
      <c r="V335" s="28"/>
      <c r="W335" s="80" t="s">
        <v>364</v>
      </c>
      <c r="X335" s="80" t="s">
        <v>365</v>
      </c>
      <c r="Y335" s="80"/>
      <c r="Z335" s="80"/>
      <c r="AA335" s="80"/>
      <c r="AB335" s="80"/>
      <c r="AC335" s="80"/>
      <c r="AD335" s="80"/>
      <c r="AE335" s="80"/>
      <c r="AG335" s="138" t="s">
        <v>9</v>
      </c>
      <c r="AH335" s="89"/>
      <c r="AI335" s="38"/>
      <c r="AJ335" s="37"/>
      <c r="AK335" s="38"/>
      <c r="AL335" s="158"/>
      <c r="AM335" s="27"/>
      <c r="AN335" s="28"/>
      <c r="AO335" s="80"/>
      <c r="AP335" s="80"/>
      <c r="AQ335" s="80"/>
    </row>
    <row r="336" spans="1:43" x14ac:dyDescent="0.25">
      <c r="A336" s="80"/>
      <c r="B336" s="254"/>
      <c r="C336" s="27"/>
      <c r="D336" s="28"/>
      <c r="E336" s="80"/>
      <c r="F336" s="1"/>
      <c r="H336" s="1"/>
      <c r="I336" s="1"/>
      <c r="J336" s="1"/>
      <c r="K336" s="1"/>
      <c r="L336" s="1"/>
      <c r="M336" s="1"/>
      <c r="N336" s="1"/>
      <c r="O336" s="1"/>
      <c r="P336" s="1"/>
      <c r="Q336" s="1"/>
      <c r="R336" s="1"/>
      <c r="S336" s="1"/>
      <c r="T336" s="1"/>
      <c r="U336" s="60"/>
      <c r="V336" s="28"/>
      <c r="W336" s="80"/>
      <c r="X336" s="80"/>
      <c r="Y336" s="80"/>
      <c r="Z336" s="80"/>
      <c r="AA336" s="80"/>
      <c r="AB336" s="80"/>
      <c r="AC336" s="80"/>
      <c r="AD336" s="80"/>
      <c r="AE336" s="80"/>
      <c r="AF336" s="80"/>
      <c r="AG336" s="80"/>
      <c r="AH336" s="80"/>
      <c r="AI336" s="48"/>
      <c r="AJ336" s="47"/>
      <c r="AK336" s="48"/>
      <c r="AL336" s="157"/>
      <c r="AM336" s="27"/>
      <c r="AN336" s="28"/>
      <c r="AO336" s="80"/>
      <c r="AP336" s="80"/>
      <c r="AQ336" s="80"/>
    </row>
    <row r="337" spans="1:43" ht="11.25" customHeight="1" x14ac:dyDescent="0.25">
      <c r="A337" s="80"/>
      <c r="B337" s="254"/>
      <c r="C337" s="27"/>
      <c r="D337" s="28"/>
      <c r="E337" s="80" t="s">
        <v>366</v>
      </c>
      <c r="F337" s="329" t="str">
        <f ca="1">VLOOKUP(CONCATENATE($B$324&amp;INDIRECT(ADDRESS(ROW(),COLUMN()-1))),INDIRECT("translations[[Question Num]:["&amp; Language_Selected &amp;"]]"),MATCH(Language_Selected,Language_Options,0)+1,FALSE)</f>
        <v>Chèvres ?</v>
      </c>
      <c r="G337" s="329"/>
      <c r="H337" s="329"/>
      <c r="I337" s="329"/>
      <c r="J337" s="329"/>
      <c r="K337" s="329"/>
      <c r="L337" s="329"/>
      <c r="M337" s="329"/>
      <c r="N337" s="329"/>
      <c r="O337" s="329"/>
      <c r="P337" s="329"/>
      <c r="Q337" s="329"/>
      <c r="R337" s="329"/>
      <c r="S337" s="329"/>
      <c r="T337" s="329"/>
      <c r="U337" s="164"/>
      <c r="V337" s="28"/>
      <c r="W337" s="80" t="s">
        <v>366</v>
      </c>
      <c r="X337" s="80" t="s">
        <v>367</v>
      </c>
      <c r="Y337" s="80"/>
      <c r="Z337" s="80"/>
      <c r="AA337" s="89"/>
      <c r="AB337" s="138" t="s">
        <v>9</v>
      </c>
      <c r="AC337" s="89"/>
      <c r="AD337" s="89"/>
      <c r="AE337" s="89"/>
      <c r="AF337" s="89"/>
      <c r="AG337" s="89"/>
      <c r="AH337" s="89"/>
      <c r="AI337" s="38"/>
      <c r="AJ337" s="37"/>
      <c r="AK337" s="38"/>
      <c r="AL337" s="158"/>
      <c r="AM337" s="27"/>
      <c r="AN337" s="28"/>
      <c r="AO337" s="80"/>
      <c r="AP337" s="80"/>
      <c r="AQ337" s="80"/>
    </row>
    <row r="338" spans="1:43" x14ac:dyDescent="0.25">
      <c r="A338" s="80"/>
      <c r="B338" s="254"/>
      <c r="C338" s="27"/>
      <c r="D338" s="28"/>
      <c r="E338" s="80"/>
      <c r="F338" s="1"/>
      <c r="H338" s="1"/>
      <c r="I338" s="1"/>
      <c r="J338" s="1"/>
      <c r="K338" s="1"/>
      <c r="L338" s="1"/>
      <c r="M338" s="1"/>
      <c r="N338" s="1"/>
      <c r="O338" s="1"/>
      <c r="P338" s="1"/>
      <c r="Q338" s="1"/>
      <c r="R338" s="1"/>
      <c r="S338" s="1"/>
      <c r="T338" s="1"/>
      <c r="U338" s="60"/>
      <c r="V338" s="28"/>
      <c r="W338" s="80"/>
      <c r="X338" s="80"/>
      <c r="Y338" s="80"/>
      <c r="Z338" s="80"/>
      <c r="AA338" s="80"/>
      <c r="AC338" s="80"/>
      <c r="AD338" s="80"/>
      <c r="AE338" s="80"/>
      <c r="AF338" s="80"/>
      <c r="AG338" s="80"/>
      <c r="AH338" s="80"/>
      <c r="AI338" s="48"/>
      <c r="AJ338" s="47"/>
      <c r="AK338" s="48"/>
      <c r="AL338" s="157"/>
      <c r="AM338" s="27"/>
      <c r="AN338" s="28"/>
      <c r="AO338" s="80"/>
      <c r="AP338" s="80"/>
      <c r="AQ338" s="80"/>
    </row>
    <row r="339" spans="1:43" ht="11.25" customHeight="1" x14ac:dyDescent="0.25">
      <c r="A339" s="80"/>
      <c r="B339" s="254"/>
      <c r="C339" s="27"/>
      <c r="D339" s="28"/>
      <c r="E339" s="80" t="s">
        <v>368</v>
      </c>
      <c r="F339" s="329" t="str">
        <f ca="1">VLOOKUP(CONCATENATE($B$324&amp;INDIRECT(ADDRESS(ROW(),COLUMN()-1))),INDIRECT("translations[[Question Num]:["&amp; Language_Selected &amp;"]]"),MATCH(Language_Selected,Language_Options,0)+1,FALSE)</f>
        <v>Moutons ?</v>
      </c>
      <c r="G339" s="329"/>
      <c r="H339" s="329"/>
      <c r="I339" s="329"/>
      <c r="J339" s="329"/>
      <c r="K339" s="329"/>
      <c r="L339" s="329"/>
      <c r="M339" s="329"/>
      <c r="N339" s="329"/>
      <c r="O339" s="329"/>
      <c r="P339" s="329"/>
      <c r="Q339" s="329"/>
      <c r="R339" s="329"/>
      <c r="S339" s="329"/>
      <c r="T339" s="329"/>
      <c r="U339" s="164"/>
      <c r="V339" s="28"/>
      <c r="W339" s="80" t="s">
        <v>368</v>
      </c>
      <c r="X339" s="80" t="s">
        <v>369</v>
      </c>
      <c r="Y339" s="80"/>
      <c r="Z339" s="80"/>
      <c r="AA339" s="89"/>
      <c r="AB339" s="138" t="s">
        <v>9</v>
      </c>
      <c r="AC339" s="89"/>
      <c r="AD339" s="89"/>
      <c r="AE339" s="89"/>
      <c r="AF339" s="89"/>
      <c r="AG339" s="89"/>
      <c r="AH339" s="89"/>
      <c r="AI339" s="38"/>
      <c r="AJ339" s="37"/>
      <c r="AK339" s="38"/>
      <c r="AL339" s="158"/>
      <c r="AM339" s="27"/>
      <c r="AN339" s="28"/>
      <c r="AO339" s="80"/>
      <c r="AP339" s="80"/>
      <c r="AQ339" s="80"/>
    </row>
    <row r="340" spans="1:43" x14ac:dyDescent="0.25">
      <c r="A340" s="80"/>
      <c r="B340" s="254"/>
      <c r="C340" s="27"/>
      <c r="D340" s="28"/>
      <c r="E340" s="80"/>
      <c r="F340" s="1"/>
      <c r="H340" s="1"/>
      <c r="I340" s="1"/>
      <c r="J340" s="1"/>
      <c r="K340" s="1"/>
      <c r="L340" s="1"/>
      <c r="M340" s="1"/>
      <c r="N340" s="1"/>
      <c r="O340" s="1"/>
      <c r="P340" s="1"/>
      <c r="Q340" s="1"/>
      <c r="R340" s="1"/>
      <c r="S340" s="1"/>
      <c r="T340" s="1"/>
      <c r="U340" s="60"/>
      <c r="V340" s="28"/>
      <c r="W340" s="80"/>
      <c r="X340" s="80"/>
      <c r="Y340" s="80"/>
      <c r="Z340" s="80"/>
      <c r="AA340" s="80"/>
      <c r="AB340" s="80"/>
      <c r="AC340" s="80"/>
      <c r="AD340" s="80"/>
      <c r="AE340" s="80"/>
      <c r="AF340" s="80"/>
      <c r="AG340" s="80"/>
      <c r="AH340" s="80"/>
      <c r="AI340" s="48"/>
      <c r="AJ340" s="47"/>
      <c r="AK340" s="48"/>
      <c r="AL340" s="157"/>
      <c r="AM340" s="27"/>
      <c r="AN340" s="28"/>
      <c r="AO340" s="80"/>
      <c r="AP340" s="80"/>
      <c r="AQ340" s="80"/>
    </row>
    <row r="341" spans="1:43" ht="11.25" customHeight="1" x14ac:dyDescent="0.25">
      <c r="A341" s="80"/>
      <c r="B341" s="254"/>
      <c r="C341" s="27"/>
      <c r="D341" s="28"/>
      <c r="E341" s="80" t="s">
        <v>370</v>
      </c>
      <c r="F341" s="329" t="str">
        <f ca="1">VLOOKUP(CONCATENATE($B$324&amp;INDIRECT(ADDRESS(ROW(),COLUMN()-1))),INDIRECT("translations[[Question Num]:["&amp; Language_Selected &amp;"]]"),MATCH(Language_Selected,Language_Options,0)+1,FALSE)</f>
        <v>Poulets ou autre volaille ?</v>
      </c>
      <c r="G341" s="329"/>
      <c r="H341" s="329"/>
      <c r="I341" s="329"/>
      <c r="J341" s="329"/>
      <c r="K341" s="329"/>
      <c r="L341" s="329"/>
      <c r="M341" s="329"/>
      <c r="N341" s="329"/>
      <c r="O341" s="329"/>
      <c r="P341" s="329"/>
      <c r="Q341" s="329"/>
      <c r="R341" s="329"/>
      <c r="S341" s="329"/>
      <c r="T341" s="329"/>
      <c r="U341" s="164"/>
      <c r="V341" s="28"/>
      <c r="W341" s="80" t="s">
        <v>370</v>
      </c>
      <c r="X341" s="80" t="s">
        <v>371</v>
      </c>
      <c r="Y341" s="80"/>
      <c r="Z341" s="80"/>
      <c r="AA341" s="80"/>
      <c r="AC341" s="138"/>
      <c r="AE341" s="89"/>
      <c r="AF341" s="89"/>
      <c r="AH341" s="89" t="s">
        <v>9</v>
      </c>
      <c r="AI341" s="38"/>
      <c r="AJ341" s="37"/>
      <c r="AK341" s="38"/>
      <c r="AL341" s="158"/>
      <c r="AM341" s="27"/>
      <c r="AN341" s="28"/>
      <c r="AO341" s="80"/>
      <c r="AP341" s="80"/>
      <c r="AQ341" s="80"/>
    </row>
    <row r="342" spans="1:43" ht="6" customHeight="1" x14ac:dyDescent="0.25">
      <c r="A342" s="36"/>
      <c r="B342" s="111"/>
      <c r="C342" s="37"/>
      <c r="D342" s="38"/>
      <c r="E342" s="36"/>
      <c r="F342" s="36"/>
      <c r="G342" s="180"/>
      <c r="H342" s="180"/>
      <c r="I342" s="180"/>
      <c r="J342" s="180"/>
      <c r="K342" s="180"/>
      <c r="L342" s="180"/>
      <c r="M342" s="180"/>
      <c r="N342" s="180"/>
      <c r="O342" s="180"/>
      <c r="P342" s="180"/>
      <c r="Q342" s="180"/>
      <c r="R342" s="180"/>
      <c r="S342" s="180"/>
      <c r="T342" s="180"/>
      <c r="U342" s="181"/>
      <c r="V342" s="38"/>
      <c r="W342" s="36"/>
      <c r="X342" s="36"/>
      <c r="Y342" s="36"/>
      <c r="Z342" s="36"/>
      <c r="AA342" s="36"/>
      <c r="AB342" s="36"/>
      <c r="AC342" s="36"/>
      <c r="AD342" s="36"/>
      <c r="AE342" s="36"/>
      <c r="AF342" s="36"/>
      <c r="AG342" s="36"/>
      <c r="AH342" s="36"/>
      <c r="AI342" s="36"/>
      <c r="AJ342" s="36"/>
      <c r="AK342" s="36"/>
      <c r="AL342" s="166"/>
      <c r="AM342" s="37"/>
      <c r="AN342" s="38"/>
      <c r="AO342" s="36"/>
      <c r="AP342" s="36"/>
      <c r="AQ342" s="36"/>
    </row>
    <row r="343" spans="1:43" ht="6" customHeight="1" x14ac:dyDescent="0.25">
      <c r="A343" s="46"/>
      <c r="B343" s="261"/>
      <c r="C343" s="47"/>
      <c r="D343" s="48"/>
      <c r="E343" s="46"/>
      <c r="F343" s="46"/>
      <c r="G343" s="46"/>
      <c r="H343" s="46"/>
      <c r="I343" s="46"/>
      <c r="J343" s="46"/>
      <c r="K343" s="46"/>
      <c r="L343" s="46"/>
      <c r="M343" s="46"/>
      <c r="N343" s="46"/>
      <c r="O343" s="46"/>
      <c r="P343" s="46"/>
      <c r="Q343" s="46"/>
      <c r="R343" s="46"/>
      <c r="S343" s="46"/>
      <c r="T343" s="46"/>
      <c r="U343" s="47"/>
      <c r="V343" s="48"/>
      <c r="W343" s="46"/>
      <c r="X343" s="46"/>
      <c r="Y343" s="46"/>
      <c r="Z343" s="46"/>
      <c r="AA343" s="46"/>
      <c r="AB343" s="46"/>
      <c r="AC343" s="46"/>
      <c r="AD343" s="46"/>
      <c r="AE343" s="46"/>
      <c r="AF343" s="46"/>
      <c r="AG343" s="46"/>
      <c r="AH343" s="46"/>
      <c r="AI343" s="46"/>
      <c r="AJ343" s="46"/>
      <c r="AK343" s="46"/>
      <c r="AL343" s="163"/>
      <c r="AM343" s="47"/>
      <c r="AN343" s="48"/>
      <c r="AO343" s="46"/>
      <c r="AP343" s="46"/>
      <c r="AQ343" s="46"/>
    </row>
    <row r="344" spans="1:43" ht="11.25" customHeight="1" x14ac:dyDescent="0.25">
      <c r="A344" s="80"/>
      <c r="B344" s="262">
        <v>130</v>
      </c>
      <c r="C344" s="27"/>
      <c r="D344" s="28"/>
      <c r="E344" s="329" t="str">
        <f ca="1">VLOOKUP(INDIRECT(ADDRESS(ROW(),COLUMN()-3)),INDIRECT("translations[[Question Num]:["&amp; Language_Selected &amp;"]]"),MATCH(Language_Selected,Language_Options,0)+1,FALSE)</f>
        <v>Est-ce qu'un membre de votre ménage possède des terres cultivables ?</v>
      </c>
      <c r="F344" s="329"/>
      <c r="G344" s="329"/>
      <c r="H344" s="329"/>
      <c r="I344" s="329"/>
      <c r="J344" s="329"/>
      <c r="K344" s="329"/>
      <c r="L344" s="329"/>
      <c r="M344" s="329"/>
      <c r="N344" s="329"/>
      <c r="O344" s="329"/>
      <c r="P344" s="329"/>
      <c r="Q344" s="329"/>
      <c r="R344" s="329"/>
      <c r="S344" s="329"/>
      <c r="T344" s="329"/>
      <c r="U344" s="164"/>
      <c r="V344" s="28"/>
      <c r="W344" s="80" t="s">
        <v>163</v>
      </c>
      <c r="X344" s="80"/>
      <c r="Y344" s="89" t="s">
        <v>9</v>
      </c>
      <c r="Z344" s="89"/>
      <c r="AA344" s="89"/>
      <c r="AB344" s="89"/>
      <c r="AC344" s="89"/>
      <c r="AD344" s="89"/>
      <c r="AE344" s="89"/>
      <c r="AF344" s="89"/>
      <c r="AG344" s="89"/>
      <c r="AH344" s="89"/>
      <c r="AI344" s="89"/>
      <c r="AJ344" s="89"/>
      <c r="AK344" s="89"/>
      <c r="AL344" s="139" t="s">
        <v>237</v>
      </c>
      <c r="AM344" s="27"/>
      <c r="AN344" s="28"/>
      <c r="AO344" s="80"/>
      <c r="AP344" s="80"/>
      <c r="AQ344" s="80"/>
    </row>
    <row r="345" spans="1:43" x14ac:dyDescent="0.25">
      <c r="A345" s="80"/>
      <c r="B345" s="254"/>
      <c r="C345" s="27"/>
      <c r="D345" s="28"/>
      <c r="E345" s="329"/>
      <c r="F345" s="329"/>
      <c r="G345" s="329"/>
      <c r="H345" s="329"/>
      <c r="I345" s="329"/>
      <c r="J345" s="329"/>
      <c r="K345" s="329"/>
      <c r="L345" s="329"/>
      <c r="M345" s="329"/>
      <c r="N345" s="329"/>
      <c r="O345" s="329"/>
      <c r="P345" s="329"/>
      <c r="Q345" s="329"/>
      <c r="R345" s="329"/>
      <c r="S345" s="329"/>
      <c r="T345" s="329"/>
      <c r="U345" s="164"/>
      <c r="V345" s="28"/>
      <c r="W345" s="80" t="s">
        <v>165</v>
      </c>
      <c r="X345" s="80"/>
      <c r="Y345" s="89" t="s">
        <v>9</v>
      </c>
      <c r="Z345" s="89"/>
      <c r="AA345" s="89"/>
      <c r="AB345" s="89"/>
      <c r="AC345" s="89"/>
      <c r="AD345" s="89"/>
      <c r="AE345" s="89"/>
      <c r="AF345" s="89"/>
      <c r="AG345" s="89"/>
      <c r="AH345" s="89"/>
      <c r="AI345" s="89"/>
      <c r="AJ345" s="89"/>
      <c r="AK345" s="89"/>
      <c r="AL345" s="139" t="s">
        <v>239</v>
      </c>
      <c r="AM345" s="27"/>
      <c r="AN345" s="28"/>
      <c r="AO345" s="80"/>
      <c r="AP345" s="165">
        <v>132</v>
      </c>
      <c r="AQ345" s="80"/>
    </row>
    <row r="346" spans="1:43" ht="6" customHeight="1" x14ac:dyDescent="0.25">
      <c r="A346" s="36"/>
      <c r="B346" s="111"/>
      <c r="C346" s="37"/>
      <c r="D346" s="38"/>
      <c r="E346" s="36"/>
      <c r="F346" s="36"/>
      <c r="G346" s="36"/>
      <c r="H346" s="36"/>
      <c r="I346" s="36"/>
      <c r="J346" s="36"/>
      <c r="K346" s="36"/>
      <c r="L346" s="36"/>
      <c r="M346" s="36"/>
      <c r="N346" s="36"/>
      <c r="O346" s="36"/>
      <c r="P346" s="36"/>
      <c r="Q346" s="36"/>
      <c r="R346" s="36"/>
      <c r="S346" s="36"/>
      <c r="T346" s="36"/>
      <c r="U346" s="37"/>
      <c r="V346" s="38"/>
      <c r="W346" s="36"/>
      <c r="X346" s="36"/>
      <c r="Y346" s="36"/>
      <c r="Z346" s="36"/>
      <c r="AA346" s="36"/>
      <c r="AB346" s="36"/>
      <c r="AC346" s="36"/>
      <c r="AD346" s="36"/>
      <c r="AE346" s="36"/>
      <c r="AF346" s="36"/>
      <c r="AG346" s="36"/>
      <c r="AH346" s="36"/>
      <c r="AI346" s="36"/>
      <c r="AJ346" s="36"/>
      <c r="AK346" s="36"/>
      <c r="AL346" s="166"/>
      <c r="AM346" s="37"/>
      <c r="AN346" s="38"/>
      <c r="AO346" s="36"/>
      <c r="AP346" s="36"/>
      <c r="AQ346" s="36"/>
    </row>
    <row r="347" spans="1:43" ht="6" customHeight="1" x14ac:dyDescent="0.25">
      <c r="A347" s="46"/>
      <c r="B347" s="261"/>
      <c r="C347" s="47"/>
      <c r="D347" s="48"/>
      <c r="E347" s="46"/>
      <c r="F347" s="46"/>
      <c r="G347" s="46"/>
      <c r="H347" s="46"/>
      <c r="I347" s="46"/>
      <c r="J347" s="46"/>
      <c r="K347" s="46"/>
      <c r="L347" s="46"/>
      <c r="M347" s="46"/>
      <c r="N347" s="46"/>
      <c r="O347" s="46"/>
      <c r="P347" s="46"/>
      <c r="Q347" s="46"/>
      <c r="R347" s="46"/>
      <c r="S347" s="46"/>
      <c r="T347" s="46"/>
      <c r="U347" s="47"/>
      <c r="V347" s="48"/>
      <c r="W347" s="46"/>
      <c r="X347" s="46"/>
      <c r="Y347" s="46"/>
      <c r="Z347" s="46"/>
      <c r="AA347" s="46"/>
      <c r="AB347" s="46"/>
      <c r="AC347" s="46"/>
      <c r="AD347" s="46"/>
      <c r="AE347" s="46"/>
      <c r="AF347" s="46"/>
      <c r="AG347" s="46"/>
      <c r="AH347" s="46"/>
      <c r="AI347" s="46"/>
      <c r="AJ347" s="46"/>
      <c r="AK347" s="46"/>
      <c r="AL347" s="163"/>
      <c r="AM347" s="47"/>
      <c r="AN347" s="48"/>
      <c r="AO347" s="46"/>
      <c r="AP347" s="46"/>
      <c r="AQ347" s="46"/>
    </row>
    <row r="348" spans="1:43" ht="11.25" customHeight="1" x14ac:dyDescent="0.25">
      <c r="A348" s="80"/>
      <c r="B348" s="262">
        <v>131</v>
      </c>
      <c r="C348" s="27"/>
      <c r="D348" s="28"/>
      <c r="E348" s="329" t="str">
        <f ca="1">VLOOKUP(INDIRECT(ADDRESS(ROW(),COLUMN()-3)),INDIRECT("translations[[Question Num]:["&amp; Language_Selected &amp;"]]"),MATCH(Language_Selected,Language_Options,0)+1,FALSE)</f>
        <v>Combien d'hectares de terres cultivables les membres du ménage possèdent-ils ?
SI 95 OU PLUS, ENCERCLEZ '950'.</v>
      </c>
      <c r="F348" s="329"/>
      <c r="G348" s="329"/>
      <c r="H348" s="329"/>
      <c r="I348" s="329"/>
      <c r="J348" s="329"/>
      <c r="K348" s="329"/>
      <c r="L348" s="329"/>
      <c r="M348" s="329"/>
      <c r="N348" s="329"/>
      <c r="O348" s="329"/>
      <c r="P348" s="329"/>
      <c r="Q348" s="329"/>
      <c r="R348" s="329"/>
      <c r="S348" s="329"/>
      <c r="T348" s="329"/>
      <c r="U348" s="164"/>
      <c r="V348" s="28"/>
      <c r="W348" s="80"/>
      <c r="X348" s="80"/>
      <c r="Y348" s="80"/>
      <c r="Z348" s="80"/>
      <c r="AA348" s="80"/>
      <c r="AB348" s="80"/>
      <c r="AC348" s="80"/>
      <c r="AD348" s="80"/>
      <c r="AE348" s="80"/>
      <c r="AF348" s="48"/>
      <c r="AG348" s="47"/>
      <c r="AH348" s="48"/>
      <c r="AI348" s="47"/>
      <c r="AJ348" s="80"/>
      <c r="AK348" s="48"/>
      <c r="AL348" s="157"/>
      <c r="AM348" s="27"/>
      <c r="AN348" s="28"/>
      <c r="AO348" s="80"/>
      <c r="AP348" s="80"/>
      <c r="AQ348" s="80"/>
    </row>
    <row r="349" spans="1:43" ht="11.25" customHeight="1" x14ac:dyDescent="0.25">
      <c r="A349" s="80"/>
      <c r="B349" s="254"/>
      <c r="C349" s="27"/>
      <c r="D349" s="28"/>
      <c r="E349" s="329"/>
      <c r="F349" s="329"/>
      <c r="G349" s="329"/>
      <c r="H349" s="329"/>
      <c r="I349" s="329"/>
      <c r="J349" s="329"/>
      <c r="K349" s="329"/>
      <c r="L349" s="329"/>
      <c r="M349" s="329"/>
      <c r="N349" s="329"/>
      <c r="O349" s="329"/>
      <c r="P349" s="329"/>
      <c r="Q349" s="329"/>
      <c r="R349" s="329"/>
      <c r="S349" s="329"/>
      <c r="T349" s="329"/>
      <c r="U349" s="164"/>
      <c r="V349" s="28"/>
      <c r="W349" s="80" t="s">
        <v>372</v>
      </c>
      <c r="X349" s="80"/>
      <c r="Y349" s="80"/>
      <c r="Z349" s="80"/>
      <c r="AA349" s="89" t="s">
        <v>9</v>
      </c>
      <c r="AB349" s="138"/>
      <c r="AC349" s="89"/>
      <c r="AD349" s="89"/>
      <c r="AE349" s="89"/>
      <c r="AF349" s="38"/>
      <c r="AG349" s="37"/>
      <c r="AH349" s="38"/>
      <c r="AI349" s="37"/>
      <c r="AJ349" s="182" t="s">
        <v>373</v>
      </c>
      <c r="AK349" s="38"/>
      <c r="AL349" s="158"/>
      <c r="AM349" s="27"/>
      <c r="AN349" s="28"/>
      <c r="AO349" s="80"/>
      <c r="AP349" s="80"/>
      <c r="AQ349" s="80"/>
    </row>
    <row r="350" spans="1:43" x14ac:dyDescent="0.25">
      <c r="A350" s="80"/>
      <c r="B350" s="254"/>
      <c r="C350" s="27"/>
      <c r="D350" s="28"/>
      <c r="E350" s="329"/>
      <c r="F350" s="329"/>
      <c r="G350" s="329"/>
      <c r="H350" s="329"/>
      <c r="I350" s="329"/>
      <c r="J350" s="329"/>
      <c r="K350" s="329"/>
      <c r="L350" s="329"/>
      <c r="M350" s="329"/>
      <c r="N350" s="329"/>
      <c r="O350" s="329"/>
      <c r="P350" s="329"/>
      <c r="Q350" s="329"/>
      <c r="R350" s="329"/>
      <c r="S350" s="329"/>
      <c r="T350" s="329"/>
      <c r="U350" s="164"/>
      <c r="V350" s="28"/>
      <c r="W350" s="80"/>
      <c r="X350" s="80"/>
      <c r="Y350" s="80"/>
      <c r="Z350" s="80"/>
      <c r="AA350" s="80"/>
      <c r="AB350" s="80"/>
      <c r="AC350" s="80"/>
      <c r="AD350" s="80"/>
      <c r="AE350" s="80"/>
      <c r="AF350" s="80"/>
      <c r="AG350" s="80"/>
      <c r="AH350" s="80"/>
      <c r="AI350" s="80"/>
      <c r="AJ350" s="80"/>
      <c r="AK350" s="80"/>
      <c r="AL350" s="67"/>
      <c r="AM350" s="27"/>
      <c r="AN350" s="28"/>
      <c r="AO350" s="80"/>
      <c r="AP350" s="80"/>
      <c r="AQ350" s="80"/>
    </row>
    <row r="351" spans="1:43" x14ac:dyDescent="0.25">
      <c r="A351" s="80"/>
      <c r="B351" s="254"/>
      <c r="C351" s="27"/>
      <c r="D351" s="28"/>
      <c r="E351" s="329"/>
      <c r="F351" s="329"/>
      <c r="G351" s="329"/>
      <c r="H351" s="329"/>
      <c r="I351" s="329"/>
      <c r="J351" s="329"/>
      <c r="K351" s="329"/>
      <c r="L351" s="329"/>
      <c r="M351" s="329"/>
      <c r="N351" s="329"/>
      <c r="O351" s="329"/>
      <c r="P351" s="329"/>
      <c r="Q351" s="329"/>
      <c r="R351" s="329"/>
      <c r="S351" s="329"/>
      <c r="T351" s="329"/>
      <c r="U351" s="164"/>
      <c r="V351" s="28"/>
      <c r="W351" s="80" t="s">
        <v>374</v>
      </c>
      <c r="X351" s="80"/>
      <c r="Y351" s="80"/>
      <c r="Z351" s="80"/>
      <c r="AA351" s="80"/>
      <c r="AB351" s="80"/>
      <c r="AC351" s="80"/>
      <c r="AD351" s="80"/>
      <c r="AE351" s="89" t="s">
        <v>9</v>
      </c>
      <c r="AF351" s="89"/>
      <c r="AG351" s="89"/>
      <c r="AH351" s="89"/>
      <c r="AI351" s="89"/>
      <c r="AJ351" s="89"/>
      <c r="AK351" s="80"/>
      <c r="AL351" s="139" t="s">
        <v>375</v>
      </c>
      <c r="AM351" s="27"/>
      <c r="AN351" s="28"/>
      <c r="AO351" s="80"/>
      <c r="AP351" s="80"/>
      <c r="AQ351" s="80"/>
    </row>
    <row r="352" spans="1:43" x14ac:dyDescent="0.25">
      <c r="A352" s="80"/>
      <c r="B352" s="254"/>
      <c r="C352" s="27"/>
      <c r="D352" s="28"/>
      <c r="E352" s="329"/>
      <c r="F352" s="329"/>
      <c r="G352" s="329"/>
      <c r="H352" s="329"/>
      <c r="I352" s="329"/>
      <c r="J352" s="329"/>
      <c r="K352" s="329"/>
      <c r="L352" s="329"/>
      <c r="M352" s="329"/>
      <c r="N352" s="329"/>
      <c r="O352" s="329"/>
      <c r="P352" s="329"/>
      <c r="Q352" s="329"/>
      <c r="R352" s="329"/>
      <c r="S352" s="329"/>
      <c r="T352" s="329"/>
      <c r="U352" s="27"/>
      <c r="V352" s="28"/>
      <c r="W352" s="80" t="s">
        <v>242</v>
      </c>
      <c r="X352" s="80"/>
      <c r="Y352" s="80"/>
      <c r="Z352" s="80"/>
      <c r="AA352" s="80"/>
      <c r="AB352" s="89" t="s">
        <v>9</v>
      </c>
      <c r="AC352" s="89"/>
      <c r="AD352" s="138"/>
      <c r="AE352" s="89"/>
      <c r="AF352" s="89"/>
      <c r="AG352" s="89"/>
      <c r="AH352" s="89"/>
      <c r="AI352" s="89"/>
      <c r="AJ352" s="89"/>
      <c r="AK352" s="80"/>
      <c r="AL352" s="67" t="s">
        <v>243</v>
      </c>
      <c r="AM352" s="27"/>
      <c r="AN352" s="28"/>
      <c r="AO352" s="80"/>
      <c r="AP352" s="80"/>
      <c r="AQ352" s="80"/>
    </row>
    <row r="353" spans="1:43" ht="6" customHeight="1" x14ac:dyDescent="0.25">
      <c r="A353" s="36"/>
      <c r="B353" s="111"/>
      <c r="C353" s="37"/>
      <c r="D353" s="38"/>
      <c r="E353" s="36"/>
      <c r="F353" s="36"/>
      <c r="G353" s="36"/>
      <c r="H353" s="36"/>
      <c r="I353" s="36"/>
      <c r="J353" s="36"/>
      <c r="K353" s="36"/>
      <c r="L353" s="36"/>
      <c r="M353" s="36"/>
      <c r="N353" s="36"/>
      <c r="O353" s="36"/>
      <c r="P353" s="36"/>
      <c r="Q353" s="36"/>
      <c r="R353" s="36"/>
      <c r="S353" s="36"/>
      <c r="T353" s="36"/>
      <c r="U353" s="37"/>
      <c r="V353" s="38"/>
      <c r="W353" s="36"/>
      <c r="X353" s="36"/>
      <c r="Y353" s="36"/>
      <c r="Z353" s="36"/>
      <c r="AA353" s="36"/>
      <c r="AB353" s="36"/>
      <c r="AC353" s="36"/>
      <c r="AD353" s="36"/>
      <c r="AE353" s="36"/>
      <c r="AF353" s="36"/>
      <c r="AG353" s="36"/>
      <c r="AH353" s="36"/>
      <c r="AI353" s="36"/>
      <c r="AJ353" s="36"/>
      <c r="AK353" s="36"/>
      <c r="AL353" s="166"/>
      <c r="AM353" s="37"/>
      <c r="AN353" s="38"/>
      <c r="AO353" s="36"/>
      <c r="AP353" s="36"/>
      <c r="AQ353" s="36"/>
    </row>
    <row r="354" spans="1:43" ht="6" customHeight="1" x14ac:dyDescent="0.25">
      <c r="A354" s="46"/>
      <c r="B354" s="261"/>
      <c r="C354" s="47"/>
      <c r="D354" s="48"/>
      <c r="E354" s="46"/>
      <c r="F354" s="46"/>
      <c r="G354" s="46"/>
      <c r="H354" s="46"/>
      <c r="I354" s="46"/>
      <c r="J354" s="46"/>
      <c r="K354" s="46"/>
      <c r="L354" s="46"/>
      <c r="M354" s="46"/>
      <c r="N354" s="46"/>
      <c r="O354" s="46"/>
      <c r="P354" s="46"/>
      <c r="Q354" s="46"/>
      <c r="R354" s="46"/>
      <c r="S354" s="46"/>
      <c r="T354" s="46"/>
      <c r="U354" s="47"/>
      <c r="V354" s="48"/>
      <c r="W354" s="46"/>
      <c r="X354" s="46"/>
      <c r="Y354" s="46"/>
      <c r="Z354" s="46"/>
      <c r="AA354" s="46"/>
      <c r="AB354" s="46"/>
      <c r="AC354" s="46"/>
      <c r="AD354" s="46"/>
      <c r="AE354" s="46"/>
      <c r="AF354" s="46"/>
      <c r="AG354" s="46"/>
      <c r="AH354" s="46"/>
      <c r="AI354" s="46"/>
      <c r="AJ354" s="46"/>
      <c r="AK354" s="46"/>
      <c r="AL354" s="163"/>
      <c r="AM354" s="47"/>
      <c r="AN354" s="48"/>
      <c r="AO354" s="46"/>
      <c r="AP354" s="46"/>
      <c r="AQ354" s="46"/>
    </row>
    <row r="355" spans="1:43" ht="11.25" customHeight="1" x14ac:dyDescent="0.25">
      <c r="A355" s="80"/>
      <c r="B355" s="262">
        <v>132</v>
      </c>
      <c r="C355" s="27"/>
      <c r="D355" s="28"/>
      <c r="E355" s="329" t="str">
        <f ca="1">VLOOKUP(INDIRECT(ADDRESS(ROW(),COLUMN()-3)),INDIRECT("translations[[Question Num]:["&amp; Language_Selected &amp;"]]"),MATCH(Language_Selected,Language_Options,0)+1,FALSE)</f>
        <v>Dans ce ménage, avez-vous :</v>
      </c>
      <c r="F355" s="329"/>
      <c r="G355" s="329"/>
      <c r="H355" s="329"/>
      <c r="I355" s="329"/>
      <c r="J355" s="329"/>
      <c r="K355" s="329"/>
      <c r="L355" s="329"/>
      <c r="M355" s="329"/>
      <c r="N355" s="329"/>
      <c r="O355" s="329"/>
      <c r="P355" s="329"/>
      <c r="Q355" s="329"/>
      <c r="R355" s="329"/>
      <c r="S355" s="329"/>
      <c r="T355" s="329"/>
      <c r="U355" s="164"/>
      <c r="V355" s="28"/>
      <c r="W355" s="80"/>
      <c r="X355" s="80"/>
      <c r="Y355" s="80"/>
      <c r="Z355" s="80"/>
      <c r="AA355" s="80"/>
      <c r="AB355" s="80"/>
      <c r="AC355" s="80"/>
      <c r="AD355" s="80"/>
      <c r="AE355" s="80"/>
      <c r="AF355" s="80"/>
      <c r="AG355" s="80"/>
      <c r="AH355" s="254" t="s">
        <v>163</v>
      </c>
      <c r="AI355" s="254"/>
      <c r="AJ355" s="254"/>
      <c r="AK355" s="254"/>
      <c r="AL355" s="254" t="s">
        <v>165</v>
      </c>
      <c r="AM355" s="27"/>
      <c r="AN355" s="28"/>
      <c r="AO355" s="80"/>
      <c r="AP355" s="80"/>
      <c r="AQ355" s="80"/>
    </row>
    <row r="356" spans="1:43" ht="6" customHeight="1" x14ac:dyDescent="0.25">
      <c r="A356" s="80"/>
      <c r="C356" s="27"/>
      <c r="D356" s="28"/>
      <c r="E356" s="259"/>
      <c r="F356" s="259"/>
      <c r="G356" s="259"/>
      <c r="H356" s="259"/>
      <c r="I356" s="259"/>
      <c r="J356" s="259"/>
      <c r="K356" s="259"/>
      <c r="L356" s="259"/>
      <c r="M356" s="259"/>
      <c r="N356" s="259"/>
      <c r="O356" s="259"/>
      <c r="P356" s="259"/>
      <c r="Q356" s="259"/>
      <c r="R356" s="259"/>
      <c r="S356" s="259"/>
      <c r="T356" s="259"/>
      <c r="U356" s="164"/>
      <c r="V356" s="28"/>
      <c r="W356" s="80"/>
      <c r="X356" s="80"/>
      <c r="Y356" s="80"/>
      <c r="Z356" s="80"/>
      <c r="AA356" s="80"/>
      <c r="AB356" s="80"/>
      <c r="AC356" s="80"/>
      <c r="AD356" s="80"/>
      <c r="AE356" s="80"/>
      <c r="AF356" s="80"/>
      <c r="AM356" s="27"/>
      <c r="AN356" s="28"/>
      <c r="AO356" s="80"/>
      <c r="AP356" s="80"/>
      <c r="AQ356" s="80"/>
    </row>
    <row r="357" spans="1:43" ht="11.25" customHeight="1" x14ac:dyDescent="0.25">
      <c r="A357" s="80"/>
      <c r="B357" s="96" t="s">
        <v>376</v>
      </c>
      <c r="C357" s="27"/>
      <c r="D357" s="28"/>
      <c r="E357" t="s">
        <v>360</v>
      </c>
      <c r="F357" s="329" t="str">
        <f t="shared" ref="F357:F362" ca="1" si="0">VLOOKUP(CONCATENATE($B$355&amp;INDIRECT(ADDRESS(ROW(),COLUMN()-1))),INDIRECT("translations[[Question Num]:["&amp; Language_Selected &amp;"]]"),MATCH(Language_Selected,Language_Options,0)+1,FALSE)</f>
        <v>L'électricité ?</v>
      </c>
      <c r="G357" s="329"/>
      <c r="H357" s="329"/>
      <c r="I357" s="329"/>
      <c r="J357" s="329"/>
      <c r="K357" s="329"/>
      <c r="L357" s="329"/>
      <c r="M357" s="329"/>
      <c r="N357" s="329"/>
      <c r="O357" s="329"/>
      <c r="P357" s="329"/>
      <c r="Q357" s="329"/>
      <c r="R357" s="329"/>
      <c r="S357" s="329"/>
      <c r="T357" s="329"/>
      <c r="U357" s="164"/>
      <c r="V357" s="28"/>
      <c r="W357" t="s">
        <v>360</v>
      </c>
      <c r="X357" s="80" t="s">
        <v>335</v>
      </c>
      <c r="Y357" s="80"/>
      <c r="Z357" s="80"/>
      <c r="AB357" s="80"/>
      <c r="AC357" s="89" t="s">
        <v>9</v>
      </c>
      <c r="AD357" s="89"/>
      <c r="AE357" s="138"/>
      <c r="AF357" s="89"/>
      <c r="AG357" s="89"/>
      <c r="AH357" s="96" t="s">
        <v>237</v>
      </c>
      <c r="AI357" s="254"/>
      <c r="AJ357" s="254"/>
      <c r="AK357" s="254"/>
      <c r="AL357" s="96" t="s">
        <v>239</v>
      </c>
      <c r="AM357" s="27"/>
      <c r="AN357" s="28"/>
      <c r="AO357" s="80"/>
      <c r="AP357" s="80"/>
      <c r="AQ357" s="80"/>
    </row>
    <row r="358" spans="1:43" ht="11.25" customHeight="1" x14ac:dyDescent="0.25">
      <c r="A358" s="80"/>
      <c r="B358" s="254"/>
      <c r="C358" s="27"/>
      <c r="D358" s="28"/>
      <c r="E358" t="s">
        <v>362</v>
      </c>
      <c r="F358" s="329" t="str">
        <f t="shared" ca="1" si="0"/>
        <v>Un poste radio ?</v>
      </c>
      <c r="G358" s="329"/>
      <c r="H358" s="329"/>
      <c r="I358" s="329"/>
      <c r="J358" s="329"/>
      <c r="K358" s="329"/>
      <c r="L358" s="329"/>
      <c r="M358" s="329"/>
      <c r="N358" s="329"/>
      <c r="O358" s="329"/>
      <c r="P358" s="329"/>
      <c r="Q358" s="329"/>
      <c r="R358" s="329"/>
      <c r="S358" s="329"/>
      <c r="T358" s="329"/>
      <c r="U358" s="164"/>
      <c r="V358" s="28"/>
      <c r="W358" t="s">
        <v>362</v>
      </c>
      <c r="X358" s="80" t="s">
        <v>377</v>
      </c>
      <c r="Y358" s="80"/>
      <c r="Z358" s="80"/>
      <c r="AA358" s="89" t="s">
        <v>9</v>
      </c>
      <c r="AB358" s="89"/>
      <c r="AC358" s="89"/>
      <c r="AD358" s="89"/>
      <c r="AE358" s="89"/>
      <c r="AF358" s="89"/>
      <c r="AG358" s="89"/>
      <c r="AH358" s="96" t="s">
        <v>237</v>
      </c>
      <c r="AI358" s="254"/>
      <c r="AJ358" s="254"/>
      <c r="AK358" s="254"/>
      <c r="AL358" s="96" t="s">
        <v>239</v>
      </c>
      <c r="AM358" s="27"/>
      <c r="AN358" s="28"/>
      <c r="AO358" s="80"/>
      <c r="AP358" s="80"/>
      <c r="AQ358" s="80"/>
    </row>
    <row r="359" spans="1:43" ht="11.25" customHeight="1" x14ac:dyDescent="0.25">
      <c r="A359" s="80"/>
      <c r="B359" s="254"/>
      <c r="C359" s="27"/>
      <c r="D359" s="28"/>
      <c r="E359" t="s">
        <v>364</v>
      </c>
      <c r="F359" s="329" t="str">
        <f t="shared" ca="1" si="0"/>
        <v>Une télévision ?</v>
      </c>
      <c r="G359" s="329"/>
      <c r="H359" s="329"/>
      <c r="I359" s="329"/>
      <c r="J359" s="329"/>
      <c r="K359" s="329"/>
      <c r="L359" s="329"/>
      <c r="M359" s="329"/>
      <c r="N359" s="329"/>
      <c r="O359" s="329"/>
      <c r="P359" s="329"/>
      <c r="Q359" s="329"/>
      <c r="R359" s="329"/>
      <c r="S359" s="329"/>
      <c r="T359" s="329"/>
      <c r="U359" s="164"/>
      <c r="V359" s="28"/>
      <c r="W359" t="s">
        <v>364</v>
      </c>
      <c r="X359" s="80" t="s">
        <v>378</v>
      </c>
      <c r="Y359" s="80"/>
      <c r="Z359" s="80"/>
      <c r="AC359" s="89" t="s">
        <v>9</v>
      </c>
      <c r="AD359" s="89"/>
      <c r="AE359" s="138"/>
      <c r="AF359" s="89"/>
      <c r="AG359" s="89"/>
      <c r="AH359" s="96" t="s">
        <v>237</v>
      </c>
      <c r="AI359" s="254"/>
      <c r="AJ359" s="254"/>
      <c r="AK359" s="254"/>
      <c r="AL359" s="96" t="s">
        <v>239</v>
      </c>
      <c r="AM359" s="27"/>
      <c r="AN359" s="28"/>
      <c r="AO359" s="80"/>
      <c r="AP359" s="80"/>
      <c r="AQ359" s="80"/>
    </row>
    <row r="360" spans="1:43" ht="11.25" customHeight="1" x14ac:dyDescent="0.25">
      <c r="A360" s="80"/>
      <c r="B360" s="254"/>
      <c r="C360" s="27"/>
      <c r="D360" s="28"/>
      <c r="E360" t="s">
        <v>366</v>
      </c>
      <c r="F360" s="329" t="str">
        <f t="shared" ca="1" si="0"/>
        <v>Un téléphone fixe ?</v>
      </c>
      <c r="G360" s="329"/>
      <c r="H360" s="329"/>
      <c r="I360" s="329"/>
      <c r="J360" s="329"/>
      <c r="K360" s="329"/>
      <c r="L360" s="329"/>
      <c r="M360" s="329"/>
      <c r="N360" s="329"/>
      <c r="O360" s="329"/>
      <c r="P360" s="329"/>
      <c r="Q360" s="329"/>
      <c r="R360" s="329"/>
      <c r="S360" s="329"/>
      <c r="T360" s="329"/>
      <c r="U360" s="164"/>
      <c r="V360" s="28"/>
      <c r="W360" t="s">
        <v>366</v>
      </c>
      <c r="X360" s="80" t="s">
        <v>379</v>
      </c>
      <c r="Y360" s="80"/>
      <c r="Z360" s="80"/>
      <c r="AB360" s="80"/>
      <c r="AC360" s="80"/>
      <c r="AD360" s="89" t="s">
        <v>9</v>
      </c>
      <c r="AE360" s="89"/>
      <c r="AF360" s="89"/>
      <c r="AG360" s="89"/>
      <c r="AH360" s="96" t="s">
        <v>237</v>
      </c>
      <c r="AI360" s="254"/>
      <c r="AJ360" s="254"/>
      <c r="AK360" s="254"/>
      <c r="AL360" s="96" t="s">
        <v>239</v>
      </c>
      <c r="AM360" s="27"/>
      <c r="AN360" s="28"/>
      <c r="AO360" s="80"/>
      <c r="AP360" s="80"/>
      <c r="AQ360" s="80"/>
    </row>
    <row r="361" spans="1:43" ht="11.25" customHeight="1" x14ac:dyDescent="0.25">
      <c r="A361" s="80"/>
      <c r="B361" s="254"/>
      <c r="C361" s="27"/>
      <c r="D361" s="28"/>
      <c r="E361" t="s">
        <v>368</v>
      </c>
      <c r="F361" s="329" t="str">
        <f t="shared" ca="1" si="0"/>
        <v>Un ordinateur ?</v>
      </c>
      <c r="G361" s="329"/>
      <c r="H361" s="329"/>
      <c r="I361" s="329"/>
      <c r="J361" s="329"/>
      <c r="K361" s="329"/>
      <c r="L361" s="329"/>
      <c r="M361" s="329"/>
      <c r="N361" s="329"/>
      <c r="O361" s="329"/>
      <c r="P361" s="329"/>
      <c r="Q361" s="329"/>
      <c r="R361" s="329"/>
      <c r="S361" s="329"/>
      <c r="T361" s="329"/>
      <c r="U361" s="164"/>
      <c r="V361" s="28"/>
      <c r="W361" t="s">
        <v>368</v>
      </c>
      <c r="X361" s="80" t="s">
        <v>380</v>
      </c>
      <c r="Y361" s="80"/>
      <c r="Z361" s="80"/>
      <c r="AB361" s="80"/>
      <c r="AC361" s="89" t="s">
        <v>9</v>
      </c>
      <c r="AD361" s="89"/>
      <c r="AE361" s="138"/>
      <c r="AF361" s="89"/>
      <c r="AG361" s="89"/>
      <c r="AH361" s="96" t="s">
        <v>237</v>
      </c>
      <c r="AI361" s="254"/>
      <c r="AJ361" s="254"/>
      <c r="AK361" s="254"/>
      <c r="AL361" s="96" t="s">
        <v>239</v>
      </c>
      <c r="AM361" s="27"/>
      <c r="AN361" s="28"/>
      <c r="AO361" s="80"/>
      <c r="AP361" s="80"/>
      <c r="AQ361" s="80"/>
    </row>
    <row r="362" spans="1:43" ht="11.25" customHeight="1" x14ac:dyDescent="0.25">
      <c r="A362" s="80"/>
      <c r="B362" s="254"/>
      <c r="C362" s="27"/>
      <c r="D362" s="28"/>
      <c r="E362" t="s">
        <v>370</v>
      </c>
      <c r="F362" s="329" t="str">
        <f t="shared" ca="1" si="0"/>
        <v>Un réfrigérateur ?</v>
      </c>
      <c r="G362" s="329"/>
      <c r="H362" s="329"/>
      <c r="I362" s="329"/>
      <c r="J362" s="329"/>
      <c r="K362" s="329"/>
      <c r="L362" s="329"/>
      <c r="M362" s="329"/>
      <c r="N362" s="329"/>
      <c r="O362" s="329"/>
      <c r="P362" s="329"/>
      <c r="Q362" s="329"/>
      <c r="R362" s="329"/>
      <c r="S362" s="329"/>
      <c r="T362" s="329"/>
      <c r="U362" s="164"/>
      <c r="V362" s="28"/>
      <c r="W362" t="s">
        <v>370</v>
      </c>
      <c r="X362" s="80" t="s">
        <v>381</v>
      </c>
      <c r="Y362" s="80"/>
      <c r="Z362" s="80"/>
      <c r="AB362" s="80"/>
      <c r="AC362" s="80"/>
      <c r="AD362" s="89" t="s">
        <v>9</v>
      </c>
      <c r="AE362" s="89"/>
      <c r="AF362" s="89"/>
      <c r="AG362" s="138"/>
      <c r="AH362" s="96" t="s">
        <v>237</v>
      </c>
      <c r="AI362" s="254"/>
      <c r="AJ362" s="254"/>
      <c r="AK362" s="254"/>
      <c r="AL362" s="96" t="s">
        <v>239</v>
      </c>
      <c r="AM362" s="27"/>
      <c r="AN362" s="28"/>
      <c r="AO362" s="80"/>
      <c r="AP362" s="80"/>
      <c r="AQ362" s="80"/>
    </row>
    <row r="363" spans="1:43" x14ac:dyDescent="0.25">
      <c r="A363" s="80"/>
      <c r="B363" s="254"/>
      <c r="C363" s="27"/>
      <c r="D363" s="28"/>
      <c r="E363" s="80" t="s">
        <v>382</v>
      </c>
      <c r="G363" s="80"/>
      <c r="H363" s="80"/>
      <c r="I363" s="80"/>
      <c r="J363" s="80"/>
      <c r="K363" s="80"/>
      <c r="L363" s="80"/>
      <c r="M363" s="80"/>
      <c r="N363" s="80"/>
      <c r="O363" s="80"/>
      <c r="P363" s="80"/>
      <c r="Q363" s="80"/>
      <c r="R363" s="80"/>
      <c r="S363" s="80"/>
      <c r="T363" s="80"/>
      <c r="U363" s="27"/>
      <c r="V363" s="28"/>
      <c r="W363" s="80"/>
      <c r="X363" s="80"/>
      <c r="Y363" s="80"/>
      <c r="Z363" s="80"/>
      <c r="AA363" s="80"/>
      <c r="AB363" s="80"/>
      <c r="AC363" s="80"/>
      <c r="AD363" s="80"/>
      <c r="AE363" s="80"/>
      <c r="AF363" s="80"/>
      <c r="AG363" s="80"/>
      <c r="AH363" s="80"/>
      <c r="AI363" s="80"/>
      <c r="AJ363" s="80"/>
      <c r="AK363" s="80"/>
      <c r="AL363" s="67"/>
      <c r="AM363" s="27"/>
      <c r="AN363" s="28"/>
      <c r="AO363" s="80"/>
      <c r="AP363" s="80"/>
      <c r="AQ363" s="80"/>
    </row>
    <row r="364" spans="1:43" ht="6" customHeight="1" x14ac:dyDescent="0.25">
      <c r="A364" s="36"/>
      <c r="B364" s="111"/>
      <c r="C364" s="37"/>
      <c r="D364" s="38"/>
      <c r="E364" s="36"/>
      <c r="F364" s="36"/>
      <c r="G364" s="36"/>
      <c r="H364" s="36"/>
      <c r="I364" s="36"/>
      <c r="J364" s="36"/>
      <c r="K364" s="36"/>
      <c r="L364" s="36"/>
      <c r="M364" s="36"/>
      <c r="N364" s="36"/>
      <c r="O364" s="36"/>
      <c r="P364" s="36"/>
      <c r="Q364" s="36"/>
      <c r="R364" s="36"/>
      <c r="S364" s="36"/>
      <c r="T364" s="36"/>
      <c r="U364" s="37"/>
      <c r="V364" s="38"/>
      <c r="W364" s="36"/>
      <c r="X364" s="36"/>
      <c r="Y364" s="36"/>
      <c r="Z364" s="36"/>
      <c r="AA364" s="36"/>
      <c r="AB364" s="36"/>
      <c r="AC364" s="36"/>
      <c r="AD364" s="36"/>
      <c r="AE364" s="36"/>
      <c r="AF364" s="36"/>
      <c r="AG364" s="36"/>
      <c r="AH364" s="36"/>
      <c r="AI364" s="36"/>
      <c r="AJ364" s="36"/>
      <c r="AK364" s="36"/>
      <c r="AL364" s="166"/>
      <c r="AM364" s="37"/>
      <c r="AN364" s="38"/>
      <c r="AO364" s="36"/>
      <c r="AP364" s="36"/>
      <c r="AQ364" s="36"/>
    </row>
    <row r="365" spans="1:43" ht="6" customHeight="1" x14ac:dyDescent="0.25">
      <c r="A365" s="46"/>
      <c r="B365" s="261"/>
      <c r="C365" s="47"/>
      <c r="D365" s="48"/>
      <c r="E365" s="46"/>
      <c r="F365" s="46"/>
      <c r="G365" s="46"/>
      <c r="H365" s="46"/>
      <c r="I365" s="46"/>
      <c r="J365" s="46"/>
      <c r="K365" s="46"/>
      <c r="L365" s="46"/>
      <c r="M365" s="46"/>
      <c r="N365" s="46"/>
      <c r="O365" s="46"/>
      <c r="P365" s="46"/>
      <c r="Q365" s="46"/>
      <c r="R365" s="46"/>
      <c r="S365" s="46"/>
      <c r="T365" s="46"/>
      <c r="U365" s="47"/>
      <c r="V365" s="48"/>
      <c r="W365" s="46"/>
      <c r="X365" s="46"/>
      <c r="Y365" s="46"/>
      <c r="Z365" s="46"/>
      <c r="AA365" s="46"/>
      <c r="AB365" s="46"/>
      <c r="AC365" s="46"/>
      <c r="AD365" s="46"/>
      <c r="AE365" s="46"/>
      <c r="AF365" s="46"/>
      <c r="AG365" s="46"/>
      <c r="AH365" s="46"/>
      <c r="AI365" s="46"/>
      <c r="AJ365" s="46"/>
      <c r="AK365" s="46"/>
      <c r="AL365" s="163"/>
      <c r="AM365" s="47"/>
      <c r="AN365" s="48"/>
      <c r="AO365" s="46"/>
      <c r="AP365" s="46"/>
      <c r="AQ365" s="46"/>
    </row>
    <row r="366" spans="1:43" ht="11.25" customHeight="1" x14ac:dyDescent="0.25">
      <c r="A366" s="80"/>
      <c r="B366" s="262">
        <v>133</v>
      </c>
      <c r="C366" s="27"/>
      <c r="D366" s="28"/>
      <c r="E366" s="329" t="str">
        <f ca="1">VLOOKUP(INDIRECT(ADDRESS(ROW(),COLUMN()-3)),INDIRECT("translations[[Question Num]:["&amp; Language_Selected &amp;"]]"),MATCH(Language_Selected,Language_Options,0)+1,FALSE)</f>
        <v xml:space="preserve">Est-ce qu'un membre de votre ménage possède : </v>
      </c>
      <c r="F366" s="329"/>
      <c r="G366" s="329"/>
      <c r="H366" s="329"/>
      <c r="I366" s="329"/>
      <c r="J366" s="329"/>
      <c r="K366" s="329"/>
      <c r="L366" s="329"/>
      <c r="M366" s="329"/>
      <c r="N366" s="329"/>
      <c r="O366" s="329"/>
      <c r="P366" s="329"/>
      <c r="Q366" s="329"/>
      <c r="R366" s="329"/>
      <c r="S366" s="329"/>
      <c r="T366" s="329"/>
      <c r="U366" s="164"/>
      <c r="V366" s="28"/>
      <c r="W366" s="80"/>
      <c r="X366" s="80"/>
      <c r="Y366" s="80"/>
      <c r="Z366" s="80"/>
      <c r="AA366" s="80"/>
      <c r="AB366" s="80"/>
      <c r="AC366" s="80"/>
      <c r="AD366" s="80"/>
      <c r="AE366" s="80"/>
      <c r="AF366" s="80"/>
      <c r="AG366" s="80"/>
      <c r="AH366" s="254" t="s">
        <v>163</v>
      </c>
      <c r="AI366" s="80"/>
      <c r="AJ366" s="80"/>
      <c r="AK366" s="80"/>
      <c r="AL366" s="254" t="s">
        <v>165</v>
      </c>
      <c r="AM366" s="27"/>
      <c r="AN366" s="28"/>
      <c r="AO366" s="80"/>
      <c r="AP366" s="80"/>
      <c r="AQ366" s="80"/>
    </row>
    <row r="367" spans="1:43" ht="6" customHeight="1" x14ac:dyDescent="0.25">
      <c r="A367" s="80"/>
      <c r="B367" s="254"/>
      <c r="C367" s="27"/>
      <c r="D367" s="28"/>
      <c r="E367" s="259"/>
      <c r="F367" s="259"/>
      <c r="G367" s="259"/>
      <c r="H367" s="259"/>
      <c r="I367" s="259"/>
      <c r="J367" s="259"/>
      <c r="K367" s="259"/>
      <c r="L367" s="259"/>
      <c r="M367" s="259"/>
      <c r="N367" s="259"/>
      <c r="O367" s="259"/>
      <c r="P367" s="259"/>
      <c r="Q367" s="259"/>
      <c r="R367" s="259"/>
      <c r="S367" s="259"/>
      <c r="T367" s="259"/>
      <c r="U367" s="164"/>
      <c r="V367" s="28"/>
      <c r="W367" s="80"/>
      <c r="X367" s="80"/>
      <c r="Y367" s="80"/>
      <c r="Z367" s="80"/>
      <c r="AA367" s="80"/>
      <c r="AB367" s="80"/>
      <c r="AC367" s="80"/>
      <c r="AD367" s="80"/>
      <c r="AE367" s="80"/>
      <c r="AF367" s="80"/>
      <c r="AM367" s="27"/>
      <c r="AN367" s="28"/>
      <c r="AO367" s="80"/>
      <c r="AP367" s="80"/>
      <c r="AQ367" s="80"/>
    </row>
    <row r="368" spans="1:43" ht="11.25" customHeight="1" x14ac:dyDescent="0.25">
      <c r="A368" s="80"/>
      <c r="B368" s="254"/>
      <c r="C368" s="27"/>
      <c r="D368" s="28"/>
      <c r="E368" t="s">
        <v>360</v>
      </c>
      <c r="F368" s="329" t="str">
        <f t="shared" ref="F368:F374" ca="1" si="1">VLOOKUP(CONCATENATE($B$366&amp;INDIRECT(ADDRESS(ROW(),COLUMN()-1))),INDIRECT("translations[[Question Num]:["&amp; Language_Selected &amp;"]]"),MATCH(Language_Selected,Language_Options,0)+1,FALSE)</f>
        <v>Une montre ?</v>
      </c>
      <c r="G368" s="329"/>
      <c r="H368" s="329"/>
      <c r="I368" s="329"/>
      <c r="J368" s="329"/>
      <c r="K368" s="329"/>
      <c r="L368" s="329"/>
      <c r="M368" s="329"/>
      <c r="N368" s="329"/>
      <c r="O368" s="329"/>
      <c r="P368" s="329"/>
      <c r="Q368" s="329"/>
      <c r="R368" s="329"/>
      <c r="S368" s="329"/>
      <c r="T368" s="329"/>
      <c r="U368" s="164"/>
      <c r="V368" s="28"/>
      <c r="W368" t="s">
        <v>360</v>
      </c>
      <c r="X368" s="80" t="s">
        <v>383</v>
      </c>
      <c r="Y368" s="80"/>
      <c r="Z368" s="80"/>
      <c r="AA368" s="89" t="s">
        <v>9</v>
      </c>
      <c r="AB368" s="138"/>
      <c r="AC368" s="89"/>
      <c r="AD368" s="89"/>
      <c r="AE368" s="89"/>
      <c r="AF368" s="89"/>
      <c r="AG368" s="89"/>
      <c r="AH368" s="96" t="s">
        <v>237</v>
      </c>
      <c r="AI368" s="254"/>
      <c r="AJ368" s="254"/>
      <c r="AK368" s="254"/>
      <c r="AL368" s="96" t="s">
        <v>239</v>
      </c>
      <c r="AM368" s="27"/>
      <c r="AN368" s="28"/>
      <c r="AO368" s="80"/>
      <c r="AP368" s="80"/>
      <c r="AQ368" s="80"/>
    </row>
    <row r="369" spans="1:43" ht="11.25" customHeight="1" x14ac:dyDescent="0.25">
      <c r="A369" s="80"/>
      <c r="B369" s="254"/>
      <c r="C369" s="27"/>
      <c r="D369" s="28"/>
      <c r="E369" t="s">
        <v>362</v>
      </c>
      <c r="F369" s="329" t="str">
        <f t="shared" ca="1" si="1"/>
        <v>Un téléphone portable ?</v>
      </c>
      <c r="G369" s="329"/>
      <c r="H369" s="329"/>
      <c r="I369" s="329"/>
      <c r="J369" s="329"/>
      <c r="K369" s="329"/>
      <c r="L369" s="329"/>
      <c r="M369" s="329"/>
      <c r="N369" s="329"/>
      <c r="O369" s="329"/>
      <c r="P369" s="329"/>
      <c r="Q369" s="329"/>
      <c r="R369" s="329"/>
      <c r="S369" s="329"/>
      <c r="T369" s="329"/>
      <c r="U369" s="164"/>
      <c r="V369" s="28"/>
      <c r="W369" t="s">
        <v>362</v>
      </c>
      <c r="X369" s="80" t="s">
        <v>384</v>
      </c>
      <c r="Y369" s="80"/>
      <c r="Z369" s="80"/>
      <c r="AA369" s="89"/>
      <c r="AB369" s="138"/>
      <c r="AC369" s="89"/>
      <c r="AD369" s="89"/>
      <c r="AE369" s="89"/>
      <c r="AF369" s="89" t="s">
        <v>9</v>
      </c>
      <c r="AG369" s="89"/>
      <c r="AH369" s="96" t="s">
        <v>237</v>
      </c>
      <c r="AI369" s="254"/>
      <c r="AJ369" s="254"/>
      <c r="AK369" s="254"/>
      <c r="AL369" s="96" t="s">
        <v>239</v>
      </c>
      <c r="AM369" s="27"/>
      <c r="AN369" s="28"/>
      <c r="AO369" s="80"/>
      <c r="AP369" s="80"/>
      <c r="AQ369" s="80"/>
    </row>
    <row r="370" spans="1:43" ht="11.25" customHeight="1" x14ac:dyDescent="0.25">
      <c r="A370" s="80"/>
      <c r="B370" s="254"/>
      <c r="C370" s="27"/>
      <c r="D370" s="28"/>
      <c r="E370" t="s">
        <v>364</v>
      </c>
      <c r="F370" s="329" t="str">
        <f t="shared" ca="1" si="1"/>
        <v>Une bicyclette ?</v>
      </c>
      <c r="G370" s="329"/>
      <c r="H370" s="329"/>
      <c r="I370" s="329"/>
      <c r="J370" s="329"/>
      <c r="K370" s="329"/>
      <c r="L370" s="329"/>
      <c r="M370" s="329"/>
      <c r="N370" s="329"/>
      <c r="O370" s="329"/>
      <c r="P370" s="329"/>
      <c r="Q370" s="329"/>
      <c r="R370" s="329"/>
      <c r="S370" s="329"/>
      <c r="T370" s="329"/>
      <c r="U370" s="164"/>
      <c r="V370" s="28"/>
      <c r="W370" t="s">
        <v>364</v>
      </c>
      <c r="X370" s="80" t="s">
        <v>385</v>
      </c>
      <c r="Y370" s="80"/>
      <c r="Z370" s="80"/>
      <c r="AA370" s="89"/>
      <c r="AC370" s="138" t="s">
        <v>9</v>
      </c>
      <c r="AD370" s="89"/>
      <c r="AE370" s="89"/>
      <c r="AF370" s="89"/>
      <c r="AG370" s="89"/>
      <c r="AH370" s="96" t="s">
        <v>237</v>
      </c>
      <c r="AI370" s="254"/>
      <c r="AJ370" s="254"/>
      <c r="AK370" s="254"/>
      <c r="AL370" s="96" t="s">
        <v>239</v>
      </c>
      <c r="AM370" s="27"/>
      <c r="AN370" s="28"/>
      <c r="AO370" s="80"/>
      <c r="AP370" s="80"/>
      <c r="AQ370" s="80"/>
    </row>
    <row r="371" spans="1:43" ht="11.25" customHeight="1" x14ac:dyDescent="0.25">
      <c r="A371" s="80"/>
      <c r="B371" s="254"/>
      <c r="C371" s="27"/>
      <c r="D371" s="28"/>
      <c r="E371" t="s">
        <v>366</v>
      </c>
      <c r="F371" s="329" t="str">
        <f t="shared" ca="1" si="1"/>
        <v>Une motocyclette ou un scooter ?</v>
      </c>
      <c r="G371" s="329"/>
      <c r="H371" s="329"/>
      <c r="I371" s="329"/>
      <c r="J371" s="329"/>
      <c r="K371" s="329"/>
      <c r="L371" s="329"/>
      <c r="M371" s="329"/>
      <c r="N371" s="329"/>
      <c r="O371" s="329"/>
      <c r="P371" s="329"/>
      <c r="Q371" s="329"/>
      <c r="R371" s="329"/>
      <c r="S371" s="329"/>
      <c r="T371" s="329"/>
      <c r="U371" s="164"/>
      <c r="V371" s="28"/>
      <c r="W371" t="s">
        <v>366</v>
      </c>
      <c r="X371" s="80" t="s">
        <v>386</v>
      </c>
      <c r="Y371" s="80"/>
      <c r="Z371" s="80"/>
      <c r="AA371" s="80"/>
      <c r="AB371" s="80"/>
      <c r="AC371" s="80"/>
      <c r="AD371" s="80"/>
      <c r="AE371" s="80"/>
      <c r="AF371" s="89"/>
      <c r="AG371" s="138"/>
      <c r="AH371" s="96" t="s">
        <v>237</v>
      </c>
      <c r="AI371" s="254"/>
      <c r="AJ371" s="254"/>
      <c r="AK371" s="254"/>
      <c r="AL371" s="96" t="s">
        <v>239</v>
      </c>
      <c r="AM371" s="27"/>
      <c r="AN371" s="28"/>
      <c r="AO371" s="80"/>
      <c r="AP371" s="80"/>
      <c r="AQ371" s="80"/>
    </row>
    <row r="372" spans="1:43" ht="11.25" customHeight="1" x14ac:dyDescent="0.25">
      <c r="A372" s="80"/>
      <c r="B372" s="254"/>
      <c r="C372" s="27"/>
      <c r="D372" s="28"/>
      <c r="E372" t="s">
        <v>368</v>
      </c>
      <c r="F372" s="329" t="str">
        <f t="shared" ca="1" si="1"/>
        <v>Une charrette tirée par un animal ?</v>
      </c>
      <c r="G372" s="329"/>
      <c r="H372" s="329"/>
      <c r="I372" s="329"/>
      <c r="J372" s="329"/>
      <c r="K372" s="329"/>
      <c r="L372" s="329"/>
      <c r="M372" s="329"/>
      <c r="N372" s="329"/>
      <c r="O372" s="329"/>
      <c r="P372" s="329"/>
      <c r="Q372" s="329"/>
      <c r="R372" s="329"/>
      <c r="S372" s="329"/>
      <c r="T372" s="329"/>
      <c r="U372" s="164"/>
      <c r="V372" s="28"/>
      <c r="W372" t="s">
        <v>368</v>
      </c>
      <c r="X372" s="80" t="s">
        <v>387</v>
      </c>
      <c r="Y372" s="80"/>
      <c r="Z372" s="80"/>
      <c r="AA372" s="80"/>
      <c r="AB372" s="80"/>
      <c r="AC372" s="80"/>
      <c r="AD372" s="80"/>
      <c r="AF372" s="89"/>
      <c r="AG372" s="138" t="s">
        <v>9</v>
      </c>
      <c r="AH372" s="96" t="s">
        <v>237</v>
      </c>
      <c r="AI372" s="254"/>
      <c r="AJ372" s="254"/>
      <c r="AK372" s="254"/>
      <c r="AL372" s="96" t="s">
        <v>239</v>
      </c>
      <c r="AM372" s="27"/>
      <c r="AN372" s="28"/>
      <c r="AO372" s="80"/>
      <c r="AP372" s="80"/>
      <c r="AQ372" s="80"/>
    </row>
    <row r="373" spans="1:43" ht="11.25" customHeight="1" x14ac:dyDescent="0.25">
      <c r="A373" s="80"/>
      <c r="B373" s="254"/>
      <c r="C373" s="27"/>
      <c r="D373" s="28"/>
      <c r="E373" t="s">
        <v>370</v>
      </c>
      <c r="F373" s="329" t="str">
        <f t="shared" ca="1" si="1"/>
        <v>Une voiture ou une camionnette ?</v>
      </c>
      <c r="G373" s="329"/>
      <c r="H373" s="329"/>
      <c r="I373" s="329"/>
      <c r="J373" s="329"/>
      <c r="K373" s="329"/>
      <c r="L373" s="329"/>
      <c r="M373" s="329"/>
      <c r="N373" s="329"/>
      <c r="O373" s="329"/>
      <c r="P373" s="329"/>
      <c r="Q373" s="329"/>
      <c r="R373" s="329"/>
      <c r="S373" s="329"/>
      <c r="T373" s="329"/>
      <c r="U373" s="164"/>
      <c r="V373" s="28"/>
      <c r="W373" t="s">
        <v>370</v>
      </c>
      <c r="X373" s="80" t="s">
        <v>388</v>
      </c>
      <c r="Y373" s="80"/>
      <c r="Z373" s="80"/>
      <c r="AA373" s="80"/>
      <c r="AB373" s="89"/>
      <c r="AC373" s="89"/>
      <c r="AD373" s="138"/>
      <c r="AE373" s="89"/>
      <c r="AG373" s="89" t="s">
        <v>9</v>
      </c>
      <c r="AH373" s="96" t="s">
        <v>237</v>
      </c>
      <c r="AI373" s="254"/>
      <c r="AJ373" s="254"/>
      <c r="AK373" s="254"/>
      <c r="AL373" s="96" t="s">
        <v>239</v>
      </c>
      <c r="AM373" s="27"/>
      <c r="AN373" s="28"/>
      <c r="AO373" s="80"/>
      <c r="AP373" s="80"/>
      <c r="AQ373" s="80"/>
    </row>
    <row r="374" spans="1:43" ht="11.25" customHeight="1" x14ac:dyDescent="0.25">
      <c r="A374" s="80"/>
      <c r="B374" s="254"/>
      <c r="C374" s="27"/>
      <c r="D374" s="28"/>
      <c r="E374" t="s">
        <v>389</v>
      </c>
      <c r="F374" s="329" t="str">
        <f t="shared" ca="1" si="1"/>
        <v>Un bateau à moteur ?</v>
      </c>
      <c r="G374" s="329"/>
      <c r="H374" s="329"/>
      <c r="I374" s="329"/>
      <c r="J374" s="329"/>
      <c r="K374" s="329"/>
      <c r="L374" s="329"/>
      <c r="M374" s="329"/>
      <c r="N374" s="329"/>
      <c r="O374" s="329"/>
      <c r="P374" s="329"/>
      <c r="Q374" s="329"/>
      <c r="R374" s="329"/>
      <c r="S374" s="329"/>
      <c r="T374" s="329"/>
      <c r="U374" s="164"/>
      <c r="V374" s="28"/>
      <c r="W374" t="s">
        <v>389</v>
      </c>
      <c r="X374" s="80" t="s">
        <v>390</v>
      </c>
      <c r="Y374" s="80"/>
      <c r="Z374" s="80"/>
      <c r="AA374" s="80"/>
      <c r="AB374" s="80"/>
      <c r="AC374" s="80"/>
      <c r="AE374" s="89" t="s">
        <v>9</v>
      </c>
      <c r="AF374" s="89"/>
      <c r="AG374" s="89"/>
      <c r="AH374" s="96" t="s">
        <v>237</v>
      </c>
      <c r="AI374" s="254"/>
      <c r="AJ374" s="254"/>
      <c r="AK374" s="254"/>
      <c r="AL374" s="96" t="s">
        <v>239</v>
      </c>
      <c r="AM374" s="27"/>
      <c r="AN374" s="28"/>
      <c r="AO374" s="80"/>
      <c r="AP374" s="80"/>
      <c r="AQ374" s="80"/>
    </row>
    <row r="375" spans="1:43" ht="6" customHeight="1" x14ac:dyDescent="0.25">
      <c r="A375" s="36"/>
      <c r="B375" s="111"/>
      <c r="C375" s="37"/>
      <c r="D375" s="38"/>
      <c r="E375" s="36"/>
      <c r="F375" s="36"/>
      <c r="G375" s="36"/>
      <c r="H375" s="36"/>
      <c r="I375" s="36"/>
      <c r="J375" s="36"/>
      <c r="K375" s="36"/>
      <c r="L375" s="36"/>
      <c r="M375" s="36"/>
      <c r="N375" s="36"/>
      <c r="O375" s="36"/>
      <c r="P375" s="36"/>
      <c r="Q375" s="36"/>
      <c r="R375" s="36"/>
      <c r="S375" s="36"/>
      <c r="T375" s="36"/>
      <c r="U375" s="37"/>
      <c r="V375" s="38"/>
      <c r="W375" s="36"/>
      <c r="X375" s="36"/>
      <c r="Y375" s="36"/>
      <c r="Z375" s="36"/>
      <c r="AA375" s="36"/>
      <c r="AB375" s="36"/>
      <c r="AC375" s="36"/>
      <c r="AD375" s="36"/>
      <c r="AE375" s="36"/>
      <c r="AF375" s="36"/>
      <c r="AG375" s="36"/>
      <c r="AH375" s="36"/>
      <c r="AI375" s="36"/>
      <c r="AJ375" s="36"/>
      <c r="AK375" s="36"/>
      <c r="AL375" s="166"/>
      <c r="AM375" s="37"/>
      <c r="AN375" s="38"/>
      <c r="AO375" s="36"/>
      <c r="AP375" s="36"/>
      <c r="AQ375" s="36"/>
    </row>
    <row r="376" spans="1:43" ht="6" customHeight="1" x14ac:dyDescent="0.25">
      <c r="A376" s="46"/>
      <c r="B376" s="261"/>
      <c r="C376" s="47"/>
      <c r="D376" s="48"/>
      <c r="E376" s="46"/>
      <c r="F376" s="46"/>
      <c r="G376" s="46"/>
      <c r="H376" s="46"/>
      <c r="I376" s="46"/>
      <c r="J376" s="46"/>
      <c r="K376" s="46"/>
      <c r="L376" s="46"/>
      <c r="M376" s="46"/>
      <c r="N376" s="46"/>
      <c r="O376" s="46"/>
      <c r="P376" s="46"/>
      <c r="Q376" s="46"/>
      <c r="R376" s="46"/>
      <c r="S376" s="46"/>
      <c r="T376" s="46"/>
      <c r="U376" s="47"/>
      <c r="V376" s="48"/>
      <c r="W376" s="46"/>
      <c r="X376" s="46"/>
      <c r="Y376" s="46"/>
      <c r="Z376" s="46"/>
      <c r="AA376" s="46"/>
      <c r="AB376" s="46"/>
      <c r="AC376" s="46"/>
      <c r="AD376" s="46"/>
      <c r="AE376" s="46"/>
      <c r="AF376" s="46"/>
      <c r="AG376" s="46"/>
      <c r="AH376" s="46"/>
      <c r="AI376" s="46"/>
      <c r="AJ376" s="46"/>
      <c r="AK376" s="46"/>
      <c r="AL376" s="163"/>
      <c r="AM376" s="47"/>
      <c r="AN376" s="48"/>
      <c r="AO376" s="46"/>
      <c r="AP376" s="46"/>
      <c r="AQ376" s="46"/>
    </row>
    <row r="377" spans="1:43" ht="11.25" customHeight="1" x14ac:dyDescent="0.25">
      <c r="A377" s="80"/>
      <c r="B377" s="262">
        <v>134</v>
      </c>
      <c r="C377" s="27"/>
      <c r="D377" s="28"/>
      <c r="E377" s="329" t="str">
        <f ca="1">VLOOKUP(INDIRECT(ADDRESS(ROW(),COLUMN()-3)),INDIRECT("translations[[Question Num]:["&amp; Language_Selected &amp;"]]"),MATCH(Language_Selected,Language_Options,0)+1,FALSE)</f>
        <v xml:space="preserve">Est-ce qu'un membre de ce ménage possède un compte dans une banque ou dans une autre institution financière ?  </v>
      </c>
      <c r="F377" s="329"/>
      <c r="G377" s="329"/>
      <c r="H377" s="329"/>
      <c r="I377" s="329"/>
      <c r="J377" s="329"/>
      <c r="K377" s="329"/>
      <c r="L377" s="329"/>
      <c r="M377" s="329"/>
      <c r="N377" s="329"/>
      <c r="O377" s="329"/>
      <c r="P377" s="329"/>
      <c r="Q377" s="329"/>
      <c r="R377" s="329"/>
      <c r="S377" s="329"/>
      <c r="T377" s="329"/>
      <c r="U377" s="164"/>
      <c r="V377" s="28"/>
      <c r="W377" s="80" t="s">
        <v>163</v>
      </c>
      <c r="X377" s="80"/>
      <c r="Y377" s="89" t="s">
        <v>9</v>
      </c>
      <c r="Z377" s="89"/>
      <c r="AA377" s="89"/>
      <c r="AB377" s="89"/>
      <c r="AC377" s="89"/>
      <c r="AD377" s="89"/>
      <c r="AE377" s="89"/>
      <c r="AF377" s="89"/>
      <c r="AG377" s="89"/>
      <c r="AH377" s="89"/>
      <c r="AI377" s="89"/>
      <c r="AJ377" s="89"/>
      <c r="AK377" s="89"/>
      <c r="AL377" s="139" t="s">
        <v>237</v>
      </c>
      <c r="AM377" s="27"/>
      <c r="AN377" s="28"/>
      <c r="AO377" s="80"/>
      <c r="AP377" s="80"/>
      <c r="AQ377" s="80"/>
    </row>
    <row r="378" spans="1:43" ht="11.25" customHeight="1" x14ac:dyDescent="0.25">
      <c r="A378" s="80"/>
      <c r="B378" s="262"/>
      <c r="C378" s="27"/>
      <c r="D378" s="28"/>
      <c r="E378" s="329"/>
      <c r="F378" s="329"/>
      <c r="G378" s="329"/>
      <c r="H378" s="329"/>
      <c r="I378" s="329"/>
      <c r="J378" s="329"/>
      <c r="K378" s="329"/>
      <c r="L378" s="329"/>
      <c r="M378" s="329"/>
      <c r="N378" s="329"/>
      <c r="O378" s="329"/>
      <c r="P378" s="329"/>
      <c r="Q378" s="329"/>
      <c r="R378" s="329"/>
      <c r="S378" s="329"/>
      <c r="T378" s="329"/>
      <c r="U378" s="164"/>
      <c r="V378" s="28"/>
      <c r="W378" s="80" t="s">
        <v>165</v>
      </c>
      <c r="X378" s="80"/>
      <c r="Y378" s="89" t="s">
        <v>9</v>
      </c>
      <c r="Z378" s="89"/>
      <c r="AA378" s="89"/>
      <c r="AB378" s="89"/>
      <c r="AC378" s="89"/>
      <c r="AD378" s="89"/>
      <c r="AE378" s="89"/>
      <c r="AF378" s="89"/>
      <c r="AG378" s="89"/>
      <c r="AH378" s="89"/>
      <c r="AI378" s="89"/>
      <c r="AJ378" s="89"/>
      <c r="AK378" s="89"/>
      <c r="AL378" s="139" t="s">
        <v>239</v>
      </c>
      <c r="AM378" s="27"/>
      <c r="AN378" s="28"/>
      <c r="AO378" s="80"/>
      <c r="AP378" s="80"/>
      <c r="AQ378" s="80"/>
    </row>
    <row r="379" spans="1:43" x14ac:dyDescent="0.25">
      <c r="A379" s="80"/>
      <c r="B379" s="254"/>
      <c r="C379" s="27"/>
      <c r="D379" s="28"/>
      <c r="E379" s="329"/>
      <c r="F379" s="329"/>
      <c r="G379" s="329"/>
      <c r="H379" s="329"/>
      <c r="I379" s="329"/>
      <c r="J379" s="329"/>
      <c r="K379" s="329"/>
      <c r="L379" s="329"/>
      <c r="M379" s="329"/>
      <c r="N379" s="329"/>
      <c r="O379" s="329"/>
      <c r="P379" s="329"/>
      <c r="Q379" s="329"/>
      <c r="R379" s="329"/>
      <c r="S379" s="329"/>
      <c r="T379" s="329"/>
      <c r="U379" s="164"/>
      <c r="V379" s="28"/>
      <c r="AL379"/>
      <c r="AM379" s="27"/>
      <c r="AN379" s="28"/>
      <c r="AO379" s="80"/>
      <c r="AP379" s="80"/>
      <c r="AQ379" s="80"/>
    </row>
    <row r="380" spans="1:43" ht="6" customHeight="1" x14ac:dyDescent="0.25">
      <c r="A380" s="36"/>
      <c r="B380" s="111"/>
      <c r="C380" s="37"/>
      <c r="D380" s="38"/>
      <c r="E380" s="36"/>
      <c r="F380" s="36"/>
      <c r="G380" s="36"/>
      <c r="H380" s="36"/>
      <c r="I380" s="36"/>
      <c r="J380" s="36"/>
      <c r="K380" s="36"/>
      <c r="L380" s="36"/>
      <c r="M380" s="36"/>
      <c r="N380" s="36"/>
      <c r="O380" s="36"/>
      <c r="P380" s="36"/>
      <c r="Q380" s="36"/>
      <c r="R380" s="36"/>
      <c r="S380" s="36"/>
      <c r="T380" s="36"/>
      <c r="U380" s="37"/>
      <c r="V380" s="38"/>
      <c r="W380" s="36"/>
      <c r="X380" s="36"/>
      <c r="Y380" s="36"/>
      <c r="Z380" s="36"/>
      <c r="AA380" s="36"/>
      <c r="AB380" s="36"/>
      <c r="AC380" s="36"/>
      <c r="AD380" s="36"/>
      <c r="AE380" s="36"/>
      <c r="AF380" s="36"/>
      <c r="AG380" s="36"/>
      <c r="AH380" s="36"/>
      <c r="AI380" s="36"/>
      <c r="AJ380" s="36"/>
      <c r="AK380" s="36"/>
      <c r="AL380" s="166"/>
      <c r="AM380" s="37"/>
      <c r="AN380" s="38"/>
      <c r="AO380" s="36"/>
      <c r="AP380" s="36"/>
      <c r="AQ380" s="36"/>
    </row>
    <row r="381" spans="1:43" ht="6" customHeight="1" x14ac:dyDescent="0.25">
      <c r="A381" s="46"/>
      <c r="B381" s="261"/>
      <c r="C381" s="47"/>
      <c r="D381" s="48"/>
      <c r="E381" s="46"/>
      <c r="F381" s="46"/>
      <c r="G381" s="46"/>
      <c r="H381" s="46"/>
      <c r="I381" s="46"/>
      <c r="J381" s="46"/>
      <c r="K381" s="46"/>
      <c r="L381" s="46"/>
      <c r="M381" s="46"/>
      <c r="N381" s="46"/>
      <c r="O381" s="46"/>
      <c r="P381" s="46"/>
      <c r="Q381" s="46"/>
      <c r="R381" s="46"/>
      <c r="S381" s="46"/>
      <c r="T381" s="46"/>
      <c r="U381" s="47"/>
      <c r="V381" s="48"/>
      <c r="W381" s="46"/>
      <c r="X381" s="46"/>
      <c r="Y381" s="46"/>
      <c r="Z381" s="46"/>
      <c r="AA381" s="46"/>
      <c r="AB381" s="46"/>
      <c r="AC381" s="46"/>
      <c r="AD381" s="46"/>
      <c r="AE381" s="46"/>
      <c r="AF381" s="46"/>
      <c r="AG381" s="46"/>
      <c r="AH381" s="46"/>
      <c r="AI381" s="46"/>
      <c r="AJ381" s="46"/>
      <c r="AK381" s="46"/>
      <c r="AL381" s="163"/>
      <c r="AM381" s="47"/>
      <c r="AN381" s="48"/>
      <c r="AO381" s="46"/>
      <c r="AP381" s="46"/>
      <c r="AQ381" s="46"/>
    </row>
    <row r="382" spans="1:43" ht="11.25" customHeight="1" x14ac:dyDescent="0.25">
      <c r="A382" s="80"/>
      <c r="B382" s="262">
        <v>135</v>
      </c>
      <c r="C382" s="27"/>
      <c r="D382" s="28"/>
      <c r="E382" s="329" t="str">
        <f ca="1">VLOOKUP(INDIRECT(ADDRESS(ROW(),COLUMN()-3)),INDIRECT("translations[[Question Num]:["&amp; Language_Selected &amp;"]]"),MATCH(Language_Selected,Language_Options,0)+1,FALSE)</f>
        <v>Est-ce qu'un membre de ce ménage utilise un téléphone portable pour effectuer des transactions financières comme envoyer ou recevoir de l'argent, payer des factures, acheter des biens ou services ou recevoir un salaire ?</v>
      </c>
      <c r="F382" s="329"/>
      <c r="G382" s="329"/>
      <c r="H382" s="329"/>
      <c r="I382" s="329"/>
      <c r="J382" s="329"/>
      <c r="K382" s="329"/>
      <c r="L382" s="329"/>
      <c r="M382" s="329"/>
      <c r="N382" s="329"/>
      <c r="O382" s="329"/>
      <c r="P382" s="329"/>
      <c r="Q382" s="329"/>
      <c r="R382" s="329"/>
      <c r="S382" s="329"/>
      <c r="T382" s="329"/>
      <c r="U382" s="164"/>
      <c r="V382" s="28"/>
      <c r="AL382"/>
      <c r="AM382" s="27"/>
      <c r="AN382" s="28"/>
      <c r="AO382" s="80"/>
      <c r="AP382" s="80"/>
      <c r="AQ382" s="80"/>
    </row>
    <row r="383" spans="1:43" ht="11.25" customHeight="1" x14ac:dyDescent="0.25">
      <c r="A383" s="80"/>
      <c r="B383" s="254"/>
      <c r="C383" s="27"/>
      <c r="D383" s="28"/>
      <c r="E383" s="329"/>
      <c r="F383" s="329"/>
      <c r="G383" s="329"/>
      <c r="H383" s="329"/>
      <c r="I383" s="329"/>
      <c r="J383" s="329"/>
      <c r="K383" s="329"/>
      <c r="L383" s="329"/>
      <c r="M383" s="329"/>
      <c r="N383" s="329"/>
      <c r="O383" s="329"/>
      <c r="P383" s="329"/>
      <c r="Q383" s="329"/>
      <c r="R383" s="329"/>
      <c r="S383" s="329"/>
      <c r="T383" s="329"/>
      <c r="U383" s="164"/>
      <c r="V383" s="28"/>
      <c r="W383" s="80" t="s">
        <v>163</v>
      </c>
      <c r="X383" s="80"/>
      <c r="Y383" s="89" t="s">
        <v>9</v>
      </c>
      <c r="Z383" s="89"/>
      <c r="AA383" s="89"/>
      <c r="AB383" s="89"/>
      <c r="AC383" s="89"/>
      <c r="AD383" s="89"/>
      <c r="AE383" s="89"/>
      <c r="AF383" s="89"/>
      <c r="AG383" s="89"/>
      <c r="AH383" s="89"/>
      <c r="AI383" s="89"/>
      <c r="AJ383" s="89"/>
      <c r="AK383" s="89"/>
      <c r="AL383" s="139" t="s">
        <v>237</v>
      </c>
      <c r="AM383" s="27"/>
      <c r="AN383" s="28"/>
      <c r="AO383" s="80"/>
      <c r="AP383" s="80"/>
      <c r="AQ383" s="80"/>
    </row>
    <row r="384" spans="1:43" ht="11.25" customHeight="1" x14ac:dyDescent="0.25">
      <c r="A384" s="80"/>
      <c r="B384" s="254"/>
      <c r="C384" s="27"/>
      <c r="D384" s="28"/>
      <c r="E384" s="329"/>
      <c r="F384" s="329"/>
      <c r="G384" s="329"/>
      <c r="H384" s="329"/>
      <c r="I384" s="329"/>
      <c r="J384" s="329"/>
      <c r="K384" s="329"/>
      <c r="L384" s="329"/>
      <c r="M384" s="329"/>
      <c r="N384" s="329"/>
      <c r="O384" s="329"/>
      <c r="P384" s="329"/>
      <c r="Q384" s="329"/>
      <c r="R384" s="329"/>
      <c r="S384" s="329"/>
      <c r="T384" s="329"/>
      <c r="U384" s="164"/>
      <c r="V384" s="28"/>
      <c r="W384" s="80" t="s">
        <v>165</v>
      </c>
      <c r="X384" s="80"/>
      <c r="Y384" s="89" t="s">
        <v>9</v>
      </c>
      <c r="Z384" s="89"/>
      <c r="AA384" s="89"/>
      <c r="AB384" s="89"/>
      <c r="AC384" s="89"/>
      <c r="AD384" s="89"/>
      <c r="AE384" s="89"/>
      <c r="AF384" s="89"/>
      <c r="AG384" s="89"/>
      <c r="AH384" s="89"/>
      <c r="AI384" s="89"/>
      <c r="AJ384" s="89"/>
      <c r="AK384" s="89"/>
      <c r="AL384" s="139" t="s">
        <v>239</v>
      </c>
      <c r="AM384" s="27"/>
      <c r="AN384" s="28"/>
      <c r="AO384" s="80"/>
      <c r="AP384" s="80"/>
      <c r="AQ384" s="80"/>
    </row>
    <row r="385" spans="1:43" ht="19" customHeight="1" x14ac:dyDescent="0.25">
      <c r="A385" s="80"/>
      <c r="B385" s="254"/>
      <c r="C385" s="27"/>
      <c r="D385" s="28"/>
      <c r="E385" s="329"/>
      <c r="F385" s="329"/>
      <c r="G385" s="329"/>
      <c r="H385" s="329"/>
      <c r="I385" s="329"/>
      <c r="J385" s="329"/>
      <c r="K385" s="329"/>
      <c r="L385" s="329"/>
      <c r="M385" s="329"/>
      <c r="N385" s="329"/>
      <c r="O385" s="329"/>
      <c r="P385" s="329"/>
      <c r="Q385" s="329"/>
      <c r="R385" s="329"/>
      <c r="S385" s="329"/>
      <c r="T385" s="329"/>
      <c r="U385" s="164"/>
      <c r="V385" s="28"/>
      <c r="W385" s="80"/>
      <c r="X385" s="80"/>
      <c r="Y385" s="89"/>
      <c r="Z385" s="89"/>
      <c r="AA385" s="89"/>
      <c r="AB385" s="89"/>
      <c r="AC385" s="89"/>
      <c r="AD385" s="89"/>
      <c r="AE385" s="89"/>
      <c r="AF385" s="89"/>
      <c r="AG385" s="89"/>
      <c r="AH385" s="89"/>
      <c r="AI385" s="89"/>
      <c r="AJ385" s="89"/>
      <c r="AK385" s="89"/>
      <c r="AL385" s="139"/>
      <c r="AM385" s="27"/>
      <c r="AN385" s="28"/>
      <c r="AO385" s="80"/>
      <c r="AP385" s="80"/>
      <c r="AQ385" s="80"/>
    </row>
    <row r="386" spans="1:43" ht="6" customHeight="1" x14ac:dyDescent="0.25">
      <c r="A386" s="36"/>
      <c r="B386" s="111"/>
      <c r="C386" s="37"/>
      <c r="D386" s="38"/>
      <c r="E386" s="36"/>
      <c r="F386" s="36"/>
      <c r="G386" s="36"/>
      <c r="H386" s="36"/>
      <c r="I386" s="36"/>
      <c r="J386" s="36"/>
      <c r="K386" s="36"/>
      <c r="L386" s="36"/>
      <c r="M386" s="36"/>
      <c r="N386" s="36"/>
      <c r="O386" s="36"/>
      <c r="P386" s="36"/>
      <c r="Q386" s="36"/>
      <c r="R386" s="36"/>
      <c r="S386" s="36"/>
      <c r="T386" s="36"/>
      <c r="U386" s="37"/>
      <c r="V386" s="38"/>
      <c r="W386" s="36"/>
      <c r="X386" s="36"/>
      <c r="Y386" s="36"/>
      <c r="Z386" s="36"/>
      <c r="AA386" s="36"/>
      <c r="AB386" s="36"/>
      <c r="AC386" s="36"/>
      <c r="AD386" s="36"/>
      <c r="AE386" s="36"/>
      <c r="AF386" s="36"/>
      <c r="AG386" s="36"/>
      <c r="AH386" s="36"/>
      <c r="AI386" s="36"/>
      <c r="AJ386" s="36"/>
      <c r="AK386" s="36"/>
      <c r="AL386" s="166"/>
      <c r="AM386" s="37"/>
      <c r="AN386" s="38"/>
      <c r="AO386" s="36"/>
      <c r="AP386" s="36"/>
      <c r="AQ386" s="36"/>
    </row>
    <row r="387" spans="1:43" ht="6" customHeight="1" x14ac:dyDescent="0.25">
      <c r="A387" s="46"/>
      <c r="B387" s="261"/>
      <c r="C387" s="47"/>
      <c r="D387" s="48"/>
      <c r="E387" s="46"/>
      <c r="F387" s="46"/>
      <c r="G387" s="46"/>
      <c r="H387" s="46"/>
      <c r="I387" s="46"/>
      <c r="J387" s="46"/>
      <c r="K387" s="46"/>
      <c r="L387" s="46"/>
      <c r="M387" s="46"/>
      <c r="N387" s="46"/>
      <c r="O387" s="46"/>
      <c r="P387" s="46"/>
      <c r="Q387" s="46"/>
      <c r="R387" s="46"/>
      <c r="S387" s="46"/>
      <c r="T387" s="46"/>
      <c r="U387" s="47"/>
      <c r="V387" s="48"/>
      <c r="W387" s="46"/>
      <c r="X387" s="46"/>
      <c r="Y387" s="46"/>
      <c r="Z387" s="46"/>
      <c r="AA387" s="46"/>
      <c r="AB387" s="46"/>
      <c r="AC387" s="46"/>
      <c r="AD387" s="46"/>
      <c r="AE387" s="46"/>
      <c r="AF387" s="46"/>
      <c r="AG387" s="46"/>
      <c r="AH387" s="46"/>
      <c r="AI387" s="46"/>
      <c r="AJ387" s="46"/>
      <c r="AK387" s="46"/>
      <c r="AL387" s="163"/>
      <c r="AM387" s="47"/>
      <c r="AN387" s="48"/>
      <c r="AO387" s="46"/>
      <c r="AP387" s="46"/>
      <c r="AQ387" s="46"/>
    </row>
    <row r="388" spans="1:43" ht="11.25" customHeight="1" x14ac:dyDescent="0.25">
      <c r="A388" s="80"/>
      <c r="B388" s="262">
        <v>136</v>
      </c>
      <c r="C388" s="27"/>
      <c r="D388" s="28"/>
      <c r="E388" s="329" t="str">
        <f ca="1">VLOOKUP(INDIRECT(ADDRESS(ROW(),COLUMN()-3)),INDIRECT("translations[[Question Num]:["&amp; Language_Selected &amp;"]]"),MATCH(Language_Selected,Language_Options,0)+1,FALSE)</f>
        <v>Est-ce qu'il arrive que quelqu'un fume dans votre maison ? Diriez-vous que cela arrive tous les jours, une fois par semaine, une fois par mois, moins d'une fois par mois ou jamais ?</v>
      </c>
      <c r="F388" s="329"/>
      <c r="G388" s="329"/>
      <c r="H388" s="329"/>
      <c r="I388" s="329"/>
      <c r="J388" s="329"/>
      <c r="K388" s="329"/>
      <c r="L388" s="329"/>
      <c r="M388" s="329"/>
      <c r="N388" s="329"/>
      <c r="O388" s="329"/>
      <c r="P388" s="329"/>
      <c r="Q388" s="329"/>
      <c r="R388" s="329"/>
      <c r="S388" s="329"/>
      <c r="T388" s="329"/>
      <c r="U388" s="164"/>
      <c r="V388" s="28"/>
      <c r="W388" s="80" t="s">
        <v>391</v>
      </c>
      <c r="X388" s="80"/>
      <c r="Y388" s="80"/>
      <c r="Z388" s="89"/>
      <c r="AA388" s="89"/>
      <c r="AB388" s="89"/>
      <c r="AC388" s="89" t="s">
        <v>9</v>
      </c>
      <c r="AD388" s="89"/>
      <c r="AE388" s="89"/>
      <c r="AF388" s="89"/>
      <c r="AG388" s="89"/>
      <c r="AH388" s="89"/>
      <c r="AI388" s="89"/>
      <c r="AJ388" s="89"/>
      <c r="AK388" s="89"/>
      <c r="AL388" s="139" t="s">
        <v>237</v>
      </c>
      <c r="AM388" s="27"/>
      <c r="AN388" s="28"/>
      <c r="AO388" s="80"/>
      <c r="AP388" s="80"/>
      <c r="AQ388" s="80"/>
    </row>
    <row r="389" spans="1:43" ht="11.25" customHeight="1" x14ac:dyDescent="0.25">
      <c r="A389" s="80"/>
      <c r="B389" s="254"/>
      <c r="C389" s="27"/>
      <c r="D389" s="28"/>
      <c r="E389" s="329"/>
      <c r="F389" s="329"/>
      <c r="G389" s="329"/>
      <c r="H389" s="329"/>
      <c r="I389" s="329"/>
      <c r="J389" s="329"/>
      <c r="K389" s="329"/>
      <c r="L389" s="329"/>
      <c r="M389" s="329"/>
      <c r="N389" s="329"/>
      <c r="O389" s="329"/>
      <c r="P389" s="329"/>
      <c r="Q389" s="329"/>
      <c r="R389" s="329"/>
      <c r="S389" s="329"/>
      <c r="T389" s="329"/>
      <c r="U389" s="164"/>
      <c r="V389" s="28"/>
      <c r="W389" s="80" t="s">
        <v>392</v>
      </c>
      <c r="X389" s="80"/>
      <c r="Y389" s="80"/>
      <c r="Z389" s="80"/>
      <c r="AA389" s="89"/>
      <c r="AB389" s="89"/>
      <c r="AC389" s="89"/>
      <c r="AD389" s="89"/>
      <c r="AF389" s="89" t="s">
        <v>9</v>
      </c>
      <c r="AG389" s="89"/>
      <c r="AH389" s="89"/>
      <c r="AI389" s="89"/>
      <c r="AJ389" s="89"/>
      <c r="AK389" s="89"/>
      <c r="AL389" s="139" t="s">
        <v>239</v>
      </c>
      <c r="AM389" s="27"/>
      <c r="AN389" s="28"/>
      <c r="AO389" s="80"/>
      <c r="AP389" s="80"/>
      <c r="AQ389" s="80"/>
    </row>
    <row r="390" spans="1:43" x14ac:dyDescent="0.25">
      <c r="A390" s="80"/>
      <c r="B390" s="254"/>
      <c r="C390" s="27"/>
      <c r="D390" s="28"/>
      <c r="E390" s="329"/>
      <c r="F390" s="329"/>
      <c r="G390" s="329"/>
      <c r="H390" s="329"/>
      <c r="I390" s="329"/>
      <c r="J390" s="329"/>
      <c r="K390" s="329"/>
      <c r="L390" s="329"/>
      <c r="M390" s="329"/>
      <c r="N390" s="329"/>
      <c r="O390" s="329"/>
      <c r="P390" s="329"/>
      <c r="Q390" s="329"/>
      <c r="R390" s="329"/>
      <c r="S390" s="329"/>
      <c r="T390" s="329"/>
      <c r="U390" s="164"/>
      <c r="V390" s="28"/>
      <c r="W390" s="80" t="s">
        <v>393</v>
      </c>
      <c r="X390" s="80"/>
      <c r="Y390" s="80"/>
      <c r="Z390" s="80"/>
      <c r="AA390" s="89"/>
      <c r="AB390" s="138"/>
      <c r="AC390" s="89"/>
      <c r="AD390" s="89" t="s">
        <v>9</v>
      </c>
      <c r="AE390" s="89"/>
      <c r="AF390" s="89"/>
      <c r="AG390" s="89"/>
      <c r="AH390" s="89"/>
      <c r="AI390" s="89"/>
      <c r="AJ390" s="89"/>
      <c r="AK390" s="89"/>
      <c r="AL390" s="139" t="s">
        <v>241</v>
      </c>
      <c r="AM390" s="27"/>
      <c r="AN390" s="28"/>
      <c r="AO390" s="80"/>
      <c r="AP390" s="80"/>
      <c r="AQ390" s="80"/>
    </row>
    <row r="391" spans="1:43" x14ac:dyDescent="0.25">
      <c r="A391" s="80"/>
      <c r="B391" s="254"/>
      <c r="C391" s="27"/>
      <c r="D391" s="28"/>
      <c r="E391" s="329"/>
      <c r="F391" s="329"/>
      <c r="G391" s="329"/>
      <c r="H391" s="329"/>
      <c r="I391" s="329"/>
      <c r="J391" s="329"/>
      <c r="K391" s="329"/>
      <c r="L391" s="329"/>
      <c r="M391" s="329"/>
      <c r="N391" s="329"/>
      <c r="O391" s="329"/>
      <c r="P391" s="329"/>
      <c r="Q391" s="329"/>
      <c r="R391" s="329"/>
      <c r="S391" s="329"/>
      <c r="T391" s="329"/>
      <c r="U391" s="164"/>
      <c r="V391" s="28"/>
      <c r="W391" s="80" t="s">
        <v>394</v>
      </c>
      <c r="X391" s="80"/>
      <c r="Y391" s="80"/>
      <c r="Z391" s="80"/>
      <c r="AA391" s="80"/>
      <c r="AB391" s="80"/>
      <c r="AC391" s="80"/>
      <c r="AE391" s="89"/>
      <c r="AF391" s="89"/>
      <c r="AG391" s="89" t="s">
        <v>9</v>
      </c>
      <c r="AH391" s="138"/>
      <c r="AI391" s="89"/>
      <c r="AJ391" s="89"/>
      <c r="AK391" s="89"/>
      <c r="AL391" s="67" t="s">
        <v>298</v>
      </c>
      <c r="AM391" s="27"/>
      <c r="AN391" s="28"/>
      <c r="AO391" s="80"/>
      <c r="AP391" s="80"/>
      <c r="AQ391" s="80"/>
    </row>
    <row r="392" spans="1:43" x14ac:dyDescent="0.25">
      <c r="A392" s="80"/>
      <c r="B392" s="254"/>
      <c r="C392" s="27"/>
      <c r="D392" s="28"/>
      <c r="E392" s="329"/>
      <c r="F392" s="329"/>
      <c r="G392" s="329"/>
      <c r="H392" s="329"/>
      <c r="I392" s="329"/>
      <c r="J392" s="329"/>
      <c r="K392" s="329"/>
      <c r="L392" s="329"/>
      <c r="M392" s="329"/>
      <c r="N392" s="329"/>
      <c r="O392" s="329"/>
      <c r="P392" s="329"/>
      <c r="Q392" s="329"/>
      <c r="R392" s="329"/>
      <c r="S392" s="329"/>
      <c r="T392" s="329"/>
      <c r="U392" s="164"/>
      <c r="V392" s="28"/>
      <c r="W392" s="80" t="s">
        <v>395</v>
      </c>
      <c r="X392" s="80"/>
      <c r="Y392" s="80"/>
      <c r="Z392" s="89" t="s">
        <v>9</v>
      </c>
      <c r="AA392" s="138"/>
      <c r="AB392" s="89"/>
      <c r="AC392" s="89"/>
      <c r="AD392" s="89"/>
      <c r="AE392" s="89"/>
      <c r="AF392" s="89"/>
      <c r="AG392" s="89"/>
      <c r="AH392" s="89"/>
      <c r="AI392" s="89"/>
      <c r="AJ392" s="89"/>
      <c r="AK392" s="89"/>
      <c r="AL392" s="67" t="s">
        <v>396</v>
      </c>
      <c r="AM392" s="27"/>
      <c r="AN392" s="28"/>
      <c r="AO392" s="80"/>
      <c r="AP392" s="80"/>
      <c r="AQ392" s="80"/>
    </row>
    <row r="393" spans="1:43" ht="6" customHeight="1" x14ac:dyDescent="0.25">
      <c r="A393" s="36"/>
      <c r="B393" s="111"/>
      <c r="C393" s="37"/>
      <c r="D393" s="38"/>
      <c r="E393" s="36"/>
      <c r="F393" s="36"/>
      <c r="G393" s="36"/>
      <c r="H393" s="36"/>
      <c r="I393" s="36"/>
      <c r="J393" s="36"/>
      <c r="K393" s="36"/>
      <c r="L393" s="36"/>
      <c r="M393" s="36"/>
      <c r="N393" s="36"/>
      <c r="O393" s="36"/>
      <c r="P393" s="36"/>
      <c r="Q393" s="36"/>
      <c r="R393" s="36"/>
      <c r="S393" s="36"/>
      <c r="T393" s="36"/>
      <c r="U393" s="37"/>
      <c r="V393" s="38"/>
      <c r="W393" s="36"/>
      <c r="X393" s="36"/>
      <c r="Y393" s="36"/>
      <c r="Z393" s="36"/>
      <c r="AA393" s="36"/>
      <c r="AB393" s="36"/>
      <c r="AC393" s="36"/>
      <c r="AD393" s="36"/>
      <c r="AE393" s="36"/>
      <c r="AF393" s="36"/>
      <c r="AG393" s="36"/>
      <c r="AH393" s="36"/>
      <c r="AI393" s="36"/>
      <c r="AJ393" s="36"/>
      <c r="AK393" s="36"/>
      <c r="AL393" s="166"/>
      <c r="AM393" s="37"/>
      <c r="AN393" s="38"/>
      <c r="AO393" s="36"/>
      <c r="AP393" s="36"/>
      <c r="AQ393" s="36"/>
    </row>
    <row r="394" spans="1:43" ht="6" customHeight="1" x14ac:dyDescent="0.25">
      <c r="A394" s="142"/>
      <c r="B394" s="152"/>
      <c r="C394" s="143"/>
      <c r="D394" s="48"/>
      <c r="E394" s="46"/>
      <c r="F394" s="46"/>
      <c r="G394" s="46"/>
      <c r="H394" s="46"/>
      <c r="I394" s="46"/>
      <c r="J394" s="46"/>
      <c r="K394" s="46"/>
      <c r="L394" s="46"/>
      <c r="M394" s="46"/>
      <c r="N394" s="46"/>
      <c r="O394" s="46"/>
      <c r="P394" s="46"/>
      <c r="Q394" s="46"/>
      <c r="R394" s="46"/>
      <c r="S394" s="46"/>
      <c r="T394" s="46"/>
      <c r="U394" s="47"/>
      <c r="V394" s="48"/>
      <c r="W394" s="46"/>
      <c r="X394" s="46"/>
      <c r="Y394" s="46"/>
      <c r="Z394" s="46"/>
      <c r="AA394" s="46"/>
      <c r="AB394" s="46"/>
      <c r="AC394" s="46"/>
      <c r="AD394" s="46"/>
      <c r="AE394" s="46"/>
      <c r="AF394" s="46"/>
      <c r="AG394" s="46"/>
      <c r="AH394" s="46"/>
      <c r="AI394" s="46"/>
      <c r="AJ394" s="46"/>
      <c r="AK394" s="46"/>
      <c r="AL394" s="163"/>
      <c r="AM394" s="47"/>
      <c r="AN394" s="48"/>
      <c r="AO394" s="46"/>
      <c r="AP394" s="46"/>
      <c r="AQ394" s="46"/>
    </row>
    <row r="395" spans="1:43" ht="11.25" customHeight="1" x14ac:dyDescent="0.25">
      <c r="A395" s="153"/>
      <c r="B395" s="183">
        <v>137</v>
      </c>
      <c r="C395" s="144"/>
      <c r="D395" s="28"/>
      <c r="E395" s="329" t="str">
        <f ca="1">VLOOKUP(INDIRECT(ADDRESS(ROW(),COLUMN()-3)),INDIRECT("translations[[Question Num]:["&amp; Language_Selected &amp;"]]"),MATCH(Language_Selected,Language_Options,0)+1,FALSE)</f>
        <v>Est-ce que votre ménage a des moustiquaires ?</v>
      </c>
      <c r="F395" s="329"/>
      <c r="G395" s="329"/>
      <c r="H395" s="329"/>
      <c r="I395" s="329"/>
      <c r="J395" s="329"/>
      <c r="K395" s="329"/>
      <c r="L395" s="329"/>
      <c r="M395" s="329"/>
      <c r="N395" s="329"/>
      <c r="O395" s="329"/>
      <c r="P395" s="329"/>
      <c r="Q395" s="329"/>
      <c r="R395" s="329"/>
      <c r="S395" s="329"/>
      <c r="T395" s="329"/>
      <c r="U395" s="164"/>
      <c r="V395" s="28"/>
      <c r="W395" s="80" t="s">
        <v>163</v>
      </c>
      <c r="X395" s="80"/>
      <c r="Y395" s="89" t="s">
        <v>9</v>
      </c>
      <c r="Z395" s="89"/>
      <c r="AA395" s="89"/>
      <c r="AB395" s="89"/>
      <c r="AC395" s="89"/>
      <c r="AD395" s="89"/>
      <c r="AE395" s="89"/>
      <c r="AF395" s="89"/>
      <c r="AG395" s="89"/>
      <c r="AH395" s="89"/>
      <c r="AI395" s="89"/>
      <c r="AJ395" s="89"/>
      <c r="AK395" s="89"/>
      <c r="AL395" s="139" t="s">
        <v>237</v>
      </c>
      <c r="AM395" s="27"/>
      <c r="AN395" s="28"/>
      <c r="AO395" s="80"/>
      <c r="AP395" s="80"/>
      <c r="AQ395" s="80"/>
    </row>
    <row r="396" spans="1:43" x14ac:dyDescent="0.25">
      <c r="A396" s="153"/>
      <c r="B396" s="149" t="s">
        <v>397</v>
      </c>
      <c r="C396" s="144"/>
      <c r="D396" s="28"/>
      <c r="E396" s="329"/>
      <c r="F396" s="329"/>
      <c r="G396" s="329"/>
      <c r="H396" s="329"/>
      <c r="I396" s="329"/>
      <c r="J396" s="329"/>
      <c r="K396" s="329"/>
      <c r="L396" s="329"/>
      <c r="M396" s="329"/>
      <c r="N396" s="329"/>
      <c r="O396" s="329"/>
      <c r="P396" s="329"/>
      <c r="Q396" s="329"/>
      <c r="R396" s="329"/>
      <c r="S396" s="329"/>
      <c r="T396" s="329"/>
      <c r="U396" s="164"/>
      <c r="V396" s="28"/>
      <c r="W396" s="80" t="s">
        <v>165</v>
      </c>
      <c r="X396" s="80"/>
      <c r="Y396" s="89" t="s">
        <v>9</v>
      </c>
      <c r="Z396" s="89"/>
      <c r="AA396" s="89"/>
      <c r="AB396" s="89"/>
      <c r="AC396" s="89"/>
      <c r="AD396" s="89"/>
      <c r="AE396" s="89"/>
      <c r="AF396" s="89"/>
      <c r="AG396" s="89"/>
      <c r="AH396" s="89"/>
      <c r="AI396" s="89"/>
      <c r="AJ396" s="89"/>
      <c r="AK396" s="89"/>
      <c r="AL396" s="139" t="s">
        <v>239</v>
      </c>
      <c r="AM396" s="27"/>
      <c r="AN396" s="28"/>
      <c r="AO396" s="80"/>
      <c r="AP396" s="165">
        <v>149</v>
      </c>
      <c r="AQ396" s="80"/>
    </row>
    <row r="397" spans="1:43" ht="6" customHeight="1" x14ac:dyDescent="0.25">
      <c r="A397" s="145"/>
      <c r="B397" s="146"/>
      <c r="C397" s="147"/>
      <c r="D397" s="38"/>
      <c r="E397" s="36"/>
      <c r="F397" s="36"/>
      <c r="G397" s="36"/>
      <c r="H397" s="36"/>
      <c r="I397" s="36"/>
      <c r="J397" s="36"/>
      <c r="K397" s="36"/>
      <c r="L397" s="36"/>
      <c r="M397" s="36"/>
      <c r="N397" s="36"/>
      <c r="O397" s="36"/>
      <c r="P397" s="36"/>
      <c r="Q397" s="36"/>
      <c r="R397" s="36"/>
      <c r="S397" s="36"/>
      <c r="T397" s="36"/>
      <c r="U397" s="37"/>
      <c r="V397" s="38"/>
      <c r="W397" s="36"/>
      <c r="X397" s="36"/>
      <c r="Y397" s="36"/>
      <c r="Z397" s="36"/>
      <c r="AA397" s="36"/>
      <c r="AB397" s="36"/>
      <c r="AC397" s="36"/>
      <c r="AD397" s="36"/>
      <c r="AE397" s="36"/>
      <c r="AF397" s="36"/>
      <c r="AG397" s="36"/>
      <c r="AH397" s="36"/>
      <c r="AI397" s="36"/>
      <c r="AJ397" s="36"/>
      <c r="AK397" s="36"/>
      <c r="AL397" s="166"/>
      <c r="AM397" s="37"/>
      <c r="AN397" s="38"/>
      <c r="AO397" s="36"/>
      <c r="AP397" s="36"/>
      <c r="AQ397" s="36"/>
    </row>
    <row r="398" spans="1:43" ht="6" customHeight="1" x14ac:dyDescent="0.25">
      <c r="A398" s="142"/>
      <c r="B398" s="152"/>
      <c r="C398" s="143"/>
      <c r="D398" s="48"/>
      <c r="E398" s="46"/>
      <c r="F398" s="46"/>
      <c r="G398" s="46"/>
      <c r="H398" s="46"/>
      <c r="I398" s="46"/>
      <c r="J398" s="46"/>
      <c r="K398" s="46"/>
      <c r="L398" s="46"/>
      <c r="M398" s="46"/>
      <c r="N398" s="46"/>
      <c r="O398" s="46"/>
      <c r="P398" s="46"/>
      <c r="Q398" s="46"/>
      <c r="R398" s="46"/>
      <c r="S398" s="46"/>
      <c r="T398" s="46"/>
      <c r="U398" s="47"/>
      <c r="V398" s="48"/>
      <c r="W398" s="46"/>
      <c r="X398" s="46"/>
      <c r="Y398" s="46"/>
      <c r="Z398" s="46"/>
      <c r="AA398" s="46"/>
      <c r="AB398" s="46"/>
      <c r="AC398" s="46"/>
      <c r="AD398" s="46"/>
      <c r="AE398" s="46"/>
      <c r="AF398" s="46"/>
      <c r="AG398" s="46"/>
      <c r="AH398" s="46"/>
      <c r="AI398" s="46"/>
      <c r="AJ398" s="46"/>
      <c r="AK398" s="46"/>
      <c r="AL398" s="163"/>
      <c r="AM398" s="47"/>
      <c r="AN398" s="48"/>
      <c r="AO398" s="46"/>
      <c r="AP398" s="46"/>
      <c r="AQ398" s="46"/>
    </row>
    <row r="399" spans="1:43" ht="11.25" customHeight="1" x14ac:dyDescent="0.25">
      <c r="A399" s="153"/>
      <c r="B399" s="183">
        <v>138</v>
      </c>
      <c r="C399" s="144"/>
      <c r="D399" s="28"/>
      <c r="E399" s="329" t="str">
        <f ca="1">VLOOKUP(INDIRECT(ADDRESS(ROW(),COLUMN()-3)),INDIRECT("translations[[Question Num]:["&amp; Language_Selected &amp;"]]"),MATCH(Language_Selected,Language_Options,0)+1,FALSE)</f>
        <v>Combien de moustiquaires votre ménage a-t-il ?
SI SEPT MOUSTIQUAIRES OU PLUS, NOTEZ '7'.</v>
      </c>
      <c r="F399" s="329"/>
      <c r="G399" s="329"/>
      <c r="H399" s="329"/>
      <c r="I399" s="329"/>
      <c r="J399" s="329"/>
      <c r="K399" s="329"/>
      <c r="L399" s="329"/>
      <c r="M399" s="329"/>
      <c r="N399" s="329"/>
      <c r="O399" s="329"/>
      <c r="P399" s="329"/>
      <c r="Q399" s="329"/>
      <c r="R399" s="329"/>
      <c r="S399" s="329"/>
      <c r="T399" s="329"/>
      <c r="U399" s="164"/>
      <c r="V399" s="28"/>
      <c r="W399" s="80"/>
      <c r="X399" s="80"/>
      <c r="Y399" s="80"/>
      <c r="Z399" s="80"/>
      <c r="AA399" s="80"/>
      <c r="AB399" s="80"/>
      <c r="AC399" s="80"/>
      <c r="AD399" s="80"/>
      <c r="AE399" s="80"/>
      <c r="AF399" s="80"/>
      <c r="AG399" s="80"/>
      <c r="AH399" s="80"/>
      <c r="AI399" s="80"/>
      <c r="AJ399" s="80"/>
      <c r="AK399" s="48"/>
      <c r="AL399" s="157"/>
      <c r="AM399" s="27"/>
      <c r="AN399" s="28"/>
      <c r="AO399" s="80"/>
      <c r="AP399" s="80"/>
      <c r="AQ399" s="80"/>
    </row>
    <row r="400" spans="1:43" x14ac:dyDescent="0.25">
      <c r="A400" s="153"/>
      <c r="B400" s="149" t="s">
        <v>397</v>
      </c>
      <c r="C400" s="144"/>
      <c r="D400" s="28"/>
      <c r="E400" s="329"/>
      <c r="F400" s="329"/>
      <c r="G400" s="329"/>
      <c r="H400" s="329"/>
      <c r="I400" s="329"/>
      <c r="J400" s="329"/>
      <c r="K400" s="329"/>
      <c r="L400" s="329"/>
      <c r="M400" s="329"/>
      <c r="N400" s="329"/>
      <c r="O400" s="329"/>
      <c r="P400" s="329"/>
      <c r="Q400" s="329"/>
      <c r="R400" s="329"/>
      <c r="S400" s="329"/>
      <c r="T400" s="329"/>
      <c r="U400" s="164"/>
      <c r="V400" s="28"/>
      <c r="W400" s="80" t="s">
        <v>398</v>
      </c>
      <c r="X400" s="80"/>
      <c r="Y400" s="80"/>
      <c r="Z400" s="80"/>
      <c r="AA400" s="80"/>
      <c r="AB400" s="80"/>
      <c r="AC400" s="89"/>
      <c r="AD400" s="89"/>
      <c r="AE400" s="138"/>
      <c r="AF400" s="89"/>
      <c r="AH400" s="89" t="s">
        <v>9</v>
      </c>
      <c r="AI400" s="89"/>
      <c r="AJ400" s="89"/>
      <c r="AK400" s="38"/>
      <c r="AL400" s="158"/>
      <c r="AM400" s="27"/>
      <c r="AN400" s="28"/>
      <c r="AO400" s="80"/>
      <c r="AP400" s="80"/>
      <c r="AQ400" s="80"/>
    </row>
    <row r="401" spans="1:43" x14ac:dyDescent="0.25">
      <c r="A401" s="153"/>
      <c r="B401" s="148"/>
      <c r="C401" s="144"/>
      <c r="D401" s="28"/>
      <c r="E401" s="329"/>
      <c r="F401" s="329"/>
      <c r="G401" s="329"/>
      <c r="H401" s="329"/>
      <c r="I401" s="329"/>
      <c r="J401" s="329"/>
      <c r="K401" s="329"/>
      <c r="L401" s="329"/>
      <c r="M401" s="329"/>
      <c r="N401" s="329"/>
      <c r="O401" s="329"/>
      <c r="P401" s="329"/>
      <c r="Q401" s="329"/>
      <c r="R401" s="329"/>
      <c r="S401" s="329"/>
      <c r="T401" s="329"/>
      <c r="U401" s="27"/>
      <c r="V401" s="28"/>
      <c r="W401" s="80"/>
      <c r="X401" s="80"/>
      <c r="Y401" s="80"/>
      <c r="Z401" s="80"/>
      <c r="AA401" s="80"/>
      <c r="AB401" s="80"/>
      <c r="AC401" s="80"/>
      <c r="AD401" s="80"/>
      <c r="AE401" s="80"/>
      <c r="AF401" s="80"/>
      <c r="AG401" s="80"/>
      <c r="AH401" s="80"/>
      <c r="AI401" s="80"/>
      <c r="AJ401" s="80"/>
      <c r="AK401" s="80"/>
      <c r="AL401" s="67"/>
      <c r="AM401" s="27"/>
      <c r="AN401" s="28"/>
      <c r="AO401" s="80"/>
      <c r="AP401" s="80"/>
      <c r="AQ401" s="80"/>
    </row>
    <row r="402" spans="1:43" ht="6" customHeight="1" x14ac:dyDescent="0.25">
      <c r="A402" s="145"/>
      <c r="B402" s="146"/>
      <c r="C402" s="147"/>
      <c r="D402" s="38"/>
      <c r="E402" s="36"/>
      <c r="F402" s="36"/>
      <c r="G402" s="36"/>
      <c r="H402" s="36"/>
      <c r="I402" s="36"/>
      <c r="J402" s="36"/>
      <c r="K402" s="36"/>
      <c r="L402" s="36"/>
      <c r="M402" s="36"/>
      <c r="N402" s="36"/>
      <c r="O402" s="36"/>
      <c r="P402" s="36"/>
      <c r="Q402" s="36"/>
      <c r="R402" s="36"/>
      <c r="S402" s="36"/>
      <c r="T402" s="36"/>
      <c r="U402" s="37"/>
      <c r="V402" s="38"/>
      <c r="W402" s="36"/>
      <c r="X402" s="36"/>
      <c r="Y402" s="36"/>
      <c r="Z402" s="36"/>
      <c r="AA402" s="36"/>
      <c r="AB402" s="36"/>
      <c r="AC402" s="36"/>
      <c r="AD402" s="36"/>
      <c r="AE402" s="36"/>
      <c r="AF402" s="36"/>
      <c r="AG402" s="36"/>
      <c r="AH402" s="36"/>
      <c r="AI402" s="36"/>
      <c r="AJ402" s="36"/>
      <c r="AK402" s="36"/>
      <c r="AL402" s="166"/>
      <c r="AM402" s="37"/>
      <c r="AN402" s="38"/>
      <c r="AO402" s="36"/>
      <c r="AP402" s="36"/>
      <c r="AQ402" s="36"/>
    </row>
    <row r="403" spans="1:43" ht="6" customHeight="1" x14ac:dyDescent="0.25">
      <c r="A403" s="46"/>
      <c r="B403" s="261"/>
      <c r="C403" s="46"/>
      <c r="D403" s="46"/>
      <c r="E403" s="46"/>
      <c r="F403" s="46"/>
      <c r="G403" s="46"/>
      <c r="H403" s="46"/>
      <c r="I403" s="46"/>
      <c r="J403" s="46"/>
      <c r="K403" s="46"/>
      <c r="L403" s="46"/>
      <c r="M403" s="46"/>
      <c r="N403" s="46"/>
      <c r="O403" s="46"/>
      <c r="P403" s="46"/>
      <c r="Q403" s="46"/>
      <c r="R403" s="46"/>
      <c r="S403" s="46"/>
      <c r="T403" s="46"/>
      <c r="U403" s="46"/>
      <c r="V403" s="46"/>
      <c r="W403" s="46"/>
      <c r="X403" s="46"/>
      <c r="Y403" s="46"/>
      <c r="Z403" s="46"/>
      <c r="AA403" s="46"/>
      <c r="AB403" s="46"/>
      <c r="AC403" s="46"/>
      <c r="AD403" s="46"/>
      <c r="AE403" s="46"/>
      <c r="AF403" s="46"/>
      <c r="AG403" s="46"/>
      <c r="AH403" s="46"/>
      <c r="AI403" s="46"/>
      <c r="AJ403" s="46"/>
      <c r="AK403" s="46"/>
      <c r="AL403" s="163"/>
      <c r="AM403" s="46"/>
      <c r="AN403" s="46"/>
      <c r="AO403" s="46"/>
      <c r="AP403" s="46"/>
      <c r="AQ403" s="46"/>
    </row>
  </sheetData>
  <sheetProtection formatCells="0" formatRows="0" insertRows="0" deleteRows="0"/>
  <mergeCells count="85">
    <mergeCell ref="AP238:AP239"/>
    <mergeCell ref="E213:T215"/>
    <mergeCell ref="P168:T177"/>
    <mergeCell ref="Z233:AK233"/>
    <mergeCell ref="E194:T210"/>
    <mergeCell ref="Z210:AK210"/>
    <mergeCell ref="AP196:AP197"/>
    <mergeCell ref="E180:T191"/>
    <mergeCell ref="E218:T233"/>
    <mergeCell ref="AP86:AP87"/>
    <mergeCell ref="E59:T61"/>
    <mergeCell ref="AP59:AP60"/>
    <mergeCell ref="E64:T67"/>
    <mergeCell ref="AI130:AJ131"/>
    <mergeCell ref="Z99:AK99"/>
    <mergeCell ref="Z123:AK123"/>
    <mergeCell ref="E126:T127"/>
    <mergeCell ref="E80:T82"/>
    <mergeCell ref="E85:T87"/>
    <mergeCell ref="E70:T77"/>
    <mergeCell ref="A1:AQ1"/>
    <mergeCell ref="W3:AL3"/>
    <mergeCell ref="E3:T3"/>
    <mergeCell ref="E5:T30"/>
    <mergeCell ref="Z56:AK56"/>
    <mergeCell ref="Z30:AK30"/>
    <mergeCell ref="AP16:AP17"/>
    <mergeCell ref="AN3:AQ3"/>
    <mergeCell ref="E33:T56"/>
    <mergeCell ref="AP155:AP156"/>
    <mergeCell ref="E162:T162"/>
    <mergeCell ref="F168:I177"/>
    <mergeCell ref="K168:N177"/>
    <mergeCell ref="AP144:AP145"/>
    <mergeCell ref="F154:I159"/>
    <mergeCell ref="K154:N159"/>
    <mergeCell ref="P154:T159"/>
    <mergeCell ref="E137:T139"/>
    <mergeCell ref="E103:T123"/>
    <mergeCell ref="E90:T100"/>
    <mergeCell ref="E142:T142"/>
    <mergeCell ref="E130:T134"/>
    <mergeCell ref="F361:T361"/>
    <mergeCell ref="E148:T148"/>
    <mergeCell ref="E355:T355"/>
    <mergeCell ref="F359:T359"/>
    <mergeCell ref="F358:T358"/>
    <mergeCell ref="F357:T357"/>
    <mergeCell ref="E344:T345"/>
    <mergeCell ref="E348:T352"/>
    <mergeCell ref="F341:T341"/>
    <mergeCell ref="F339:T339"/>
    <mergeCell ref="F335:T335"/>
    <mergeCell ref="F331:T331"/>
    <mergeCell ref="F337:T337"/>
    <mergeCell ref="F333:T333"/>
    <mergeCell ref="E324:T329"/>
    <mergeCell ref="E319:T321"/>
    <mergeCell ref="Z312:AK312"/>
    <mergeCell ref="E244:T245"/>
    <mergeCell ref="E236:T241"/>
    <mergeCell ref="E292:T312"/>
    <mergeCell ref="E268:T289"/>
    <mergeCell ref="Z289:AK289"/>
    <mergeCell ref="Z241:AK241"/>
    <mergeCell ref="E248:T260"/>
    <mergeCell ref="Z260:AK260"/>
    <mergeCell ref="E263:T265"/>
    <mergeCell ref="AC257:AK257"/>
    <mergeCell ref="E399:T401"/>
    <mergeCell ref="E315:T316"/>
    <mergeCell ref="F371:T371"/>
    <mergeCell ref="F370:T370"/>
    <mergeCell ref="E366:T366"/>
    <mergeCell ref="E382:T385"/>
    <mergeCell ref="F368:T368"/>
    <mergeCell ref="E377:T379"/>
    <mergeCell ref="F369:T369"/>
    <mergeCell ref="E395:T396"/>
    <mergeCell ref="E388:T392"/>
    <mergeCell ref="F374:T374"/>
    <mergeCell ref="F373:T373"/>
    <mergeCell ref="F372:T372"/>
    <mergeCell ref="F362:T362"/>
    <mergeCell ref="F360:T360"/>
  </mergeCells>
  <printOptions horizontalCentered="1"/>
  <pageMargins left="0.5" right="0.5" top="0.5" bottom="0.5" header="0.3" footer="0.3"/>
  <pageSetup paperSize="9" orientation="portrait" r:id="rId1"/>
  <headerFooter>
    <oddFooter>&amp;CHH-&amp;P</oddFooter>
  </headerFooter>
  <rowBreaks count="5" manualBreakCount="5">
    <brk id="68" max="42" man="1"/>
    <brk id="146" max="42" man="1"/>
    <brk id="216" max="42" man="1"/>
    <brk id="290" max="42" man="1"/>
    <brk id="364" max="4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39997558519241921"/>
  </sheetPr>
  <dimension ref="A1:AT108"/>
  <sheetViews>
    <sheetView view="pageBreakPreview" zoomScaleNormal="100" zoomScaleSheetLayoutView="100" workbookViewId="0"/>
  </sheetViews>
  <sheetFormatPr defaultColWidth="2.6328125" defaultRowHeight="10.3" x14ac:dyDescent="0.25"/>
  <cols>
    <col min="1" max="1" width="1.6328125" customWidth="1"/>
    <col min="2" max="2" width="4.08984375" style="110" bestFit="1" customWidth="1"/>
    <col min="3" max="4" width="1.6328125" customWidth="1"/>
    <col min="14" max="15" width="2.6328125" customWidth="1"/>
    <col min="21" max="22" width="1.6328125" customWidth="1"/>
    <col min="24" max="24" width="3" style="173" bestFit="1" customWidth="1"/>
    <col min="25" max="26" width="2.6328125" customWidth="1"/>
    <col min="35" max="35" width="2.6328125" style="173" customWidth="1"/>
    <col min="36" max="37" width="2.6328125" customWidth="1"/>
    <col min="39" max="41" width="1.6328125" customWidth="1"/>
    <col min="42" max="42" width="4.6328125" customWidth="1"/>
    <col min="43" max="43" width="1.6328125" customWidth="1"/>
    <col min="45" max="45" width="3" style="173" bestFit="1" customWidth="1"/>
    <col min="46" max="46" width="1.6328125" customWidth="1"/>
  </cols>
  <sheetData>
    <row r="1" spans="1:46" ht="11.25" customHeight="1" x14ac:dyDescent="0.25">
      <c r="A1" s="328" t="s">
        <v>399</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c r="AQ1" s="328"/>
      <c r="AR1" s="1"/>
      <c r="AS1" s="1"/>
      <c r="AT1" s="1"/>
    </row>
    <row r="2" spans="1:46" ht="6" customHeight="1" x14ac:dyDescent="0.25">
      <c r="A2" s="52"/>
      <c r="B2" s="254"/>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161"/>
      <c r="AM2" s="52"/>
      <c r="AN2" s="52"/>
      <c r="AO2" s="52"/>
      <c r="AP2" s="52"/>
      <c r="AQ2" s="52"/>
      <c r="AS2"/>
    </row>
    <row r="3" spans="1:46" ht="11.25" customHeight="1" thickBot="1" x14ac:dyDescent="0.3">
      <c r="A3" s="16"/>
      <c r="B3" s="260" t="s">
        <v>20</v>
      </c>
      <c r="C3" s="84"/>
      <c r="D3" s="85"/>
      <c r="E3" s="351" t="s">
        <v>200</v>
      </c>
      <c r="F3" s="351"/>
      <c r="G3" s="351"/>
      <c r="H3" s="351"/>
      <c r="I3" s="351"/>
      <c r="J3" s="351"/>
      <c r="K3" s="351"/>
      <c r="L3" s="351"/>
      <c r="M3" s="351"/>
      <c r="N3" s="351"/>
      <c r="O3" s="351"/>
      <c r="P3" s="351"/>
      <c r="Q3" s="351"/>
      <c r="R3" s="351"/>
      <c r="S3" s="351"/>
      <c r="T3" s="351"/>
      <c r="U3" s="84"/>
      <c r="V3" s="16"/>
      <c r="W3" s="351" t="s">
        <v>201</v>
      </c>
      <c r="X3" s="351"/>
      <c r="Y3" s="351"/>
      <c r="Z3" s="351"/>
      <c r="AA3" s="351"/>
      <c r="AB3" s="351"/>
      <c r="AC3" s="351"/>
      <c r="AD3" s="351"/>
      <c r="AE3" s="351"/>
      <c r="AF3" s="351"/>
      <c r="AG3" s="351"/>
      <c r="AH3" s="351"/>
      <c r="AI3" s="351"/>
      <c r="AJ3" s="351"/>
      <c r="AK3" s="351"/>
      <c r="AL3" s="351"/>
      <c r="AM3" s="84"/>
      <c r="AN3" s="352" t="s">
        <v>202</v>
      </c>
      <c r="AO3" s="351"/>
      <c r="AP3" s="351"/>
      <c r="AQ3" s="351"/>
      <c r="AS3"/>
    </row>
    <row r="4" spans="1:46" ht="6" customHeight="1" x14ac:dyDescent="0.25">
      <c r="A4" s="213"/>
      <c r="B4" s="214"/>
      <c r="C4" s="215"/>
      <c r="D4" s="184"/>
      <c r="E4" s="185"/>
      <c r="F4" s="185"/>
      <c r="G4" s="185"/>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6"/>
      <c r="AO4" s="186"/>
      <c r="AP4" s="186"/>
      <c r="AQ4" s="187"/>
    </row>
    <row r="5" spans="1:46" ht="11.25" customHeight="1" x14ac:dyDescent="0.25">
      <c r="A5" s="154"/>
      <c r="B5" s="148"/>
      <c r="C5" s="144"/>
      <c r="D5" s="188"/>
      <c r="E5" s="357" t="s">
        <v>400</v>
      </c>
      <c r="F5" s="357"/>
      <c r="G5" s="357"/>
      <c r="H5" s="357"/>
      <c r="I5" s="357"/>
      <c r="J5" s="357"/>
      <c r="K5" s="357"/>
      <c r="L5" s="357"/>
      <c r="M5" s="357"/>
      <c r="N5" s="357"/>
      <c r="O5" s="357"/>
      <c r="P5" s="357"/>
      <c r="Q5" s="357"/>
      <c r="R5" s="357"/>
      <c r="S5" s="357"/>
      <c r="T5" s="357"/>
      <c r="U5" s="357"/>
      <c r="V5" s="357"/>
      <c r="W5" s="357"/>
      <c r="X5" s="357"/>
      <c r="Y5" s="357"/>
      <c r="Z5" s="357"/>
      <c r="AA5" s="357"/>
      <c r="AB5" s="357"/>
      <c r="AC5" s="357"/>
      <c r="AD5" s="357"/>
      <c r="AE5" s="357"/>
      <c r="AF5" s="357"/>
      <c r="AG5" s="357"/>
      <c r="AH5" s="357"/>
      <c r="AI5" s="357"/>
      <c r="AJ5" s="357"/>
      <c r="AK5" s="357"/>
      <c r="AL5" s="357"/>
      <c r="AM5" s="357"/>
      <c r="AN5" s="357"/>
      <c r="AO5" s="357"/>
      <c r="AP5" s="357"/>
      <c r="AQ5" s="189"/>
    </row>
    <row r="6" spans="1:46" ht="11.25" customHeight="1" x14ac:dyDescent="0.25">
      <c r="A6" s="154"/>
      <c r="B6" s="148"/>
      <c r="C6" s="144"/>
      <c r="D6" s="188"/>
      <c r="E6" s="357"/>
      <c r="F6" s="357"/>
      <c r="G6" s="357"/>
      <c r="H6" s="357"/>
      <c r="I6" s="357"/>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357"/>
      <c r="AI6" s="357"/>
      <c r="AJ6" s="357"/>
      <c r="AK6" s="357"/>
      <c r="AL6" s="357"/>
      <c r="AM6" s="357"/>
      <c r="AN6" s="357"/>
      <c r="AO6" s="357"/>
      <c r="AP6" s="357"/>
      <c r="AQ6" s="189"/>
    </row>
    <row r="7" spans="1:46" ht="6" customHeight="1" thickBot="1" x14ac:dyDescent="0.3">
      <c r="A7" s="216"/>
      <c r="B7" s="217"/>
      <c r="C7" s="218"/>
      <c r="D7" s="190"/>
      <c r="E7" s="191"/>
      <c r="F7" s="191"/>
      <c r="G7" s="191"/>
      <c r="H7" s="191"/>
      <c r="I7" s="191"/>
      <c r="J7" s="191"/>
      <c r="K7" s="191"/>
      <c r="L7" s="191"/>
      <c r="M7" s="191"/>
      <c r="N7" s="191"/>
      <c r="O7" s="191"/>
      <c r="P7" s="191"/>
      <c r="Q7" s="191"/>
      <c r="R7" s="191"/>
      <c r="S7" s="191"/>
      <c r="T7" s="191"/>
      <c r="U7" s="191"/>
      <c r="V7" s="191"/>
      <c r="W7" s="191"/>
      <c r="X7" s="191"/>
      <c r="Y7" s="191"/>
      <c r="Z7" s="191"/>
      <c r="AA7" s="191"/>
      <c r="AB7" s="191"/>
      <c r="AC7" s="191"/>
      <c r="AD7" s="191"/>
      <c r="AE7" s="191"/>
      <c r="AF7" s="191"/>
      <c r="AG7" s="191"/>
      <c r="AH7" s="191"/>
      <c r="AI7" s="191"/>
      <c r="AJ7" s="191"/>
      <c r="AK7" s="191"/>
      <c r="AL7" s="191"/>
      <c r="AM7" s="191"/>
      <c r="AN7" s="192"/>
      <c r="AO7" s="192"/>
      <c r="AP7" s="192"/>
      <c r="AQ7" s="193"/>
    </row>
    <row r="8" spans="1:46" ht="6" customHeight="1" x14ac:dyDescent="0.25">
      <c r="A8" s="154"/>
      <c r="B8" s="148"/>
      <c r="C8" s="144"/>
      <c r="D8" s="188"/>
      <c r="E8" s="75"/>
      <c r="F8" s="75"/>
      <c r="G8" s="75"/>
      <c r="H8" s="75"/>
      <c r="I8" s="75"/>
      <c r="J8" s="75"/>
      <c r="K8" s="75"/>
      <c r="L8" s="75"/>
      <c r="M8" s="75"/>
      <c r="N8" s="75"/>
      <c r="O8" s="75"/>
      <c r="P8" s="75"/>
      <c r="Q8" s="75"/>
      <c r="R8" s="75"/>
      <c r="S8" s="75"/>
      <c r="T8" s="75"/>
      <c r="U8" s="75"/>
      <c r="V8" s="75"/>
      <c r="W8" s="75"/>
      <c r="X8" s="75"/>
      <c r="Y8" s="75"/>
      <c r="Z8" s="75"/>
      <c r="AA8" s="75"/>
      <c r="AB8" s="75"/>
      <c r="AC8" s="75"/>
      <c r="AD8" s="75"/>
      <c r="AE8" s="75"/>
      <c r="AF8" s="75"/>
      <c r="AG8" s="75"/>
      <c r="AH8" s="75"/>
      <c r="AI8" s="75"/>
      <c r="AJ8" s="75"/>
      <c r="AK8" s="75"/>
      <c r="AL8" s="75"/>
      <c r="AM8" s="194"/>
      <c r="AQ8" s="189"/>
    </row>
    <row r="9" spans="1:46" ht="10.4" customHeight="1" x14ac:dyDescent="0.25">
      <c r="A9" s="154"/>
      <c r="B9" s="148">
        <v>139</v>
      </c>
      <c r="C9" s="144"/>
      <c r="D9" s="188"/>
      <c r="E9" s="357" t="s">
        <v>401</v>
      </c>
      <c r="F9" s="357"/>
      <c r="G9" s="357"/>
      <c r="H9" s="357"/>
      <c r="I9" s="357"/>
      <c r="J9" s="357"/>
      <c r="K9" s="357"/>
      <c r="L9" s="357"/>
      <c r="M9" s="357"/>
      <c r="N9" s="357"/>
      <c r="O9" s="357"/>
      <c r="P9" s="357"/>
      <c r="Q9" s="357"/>
      <c r="R9" s="357"/>
      <c r="S9" s="357"/>
      <c r="T9" s="357"/>
      <c r="U9" s="75"/>
      <c r="V9" s="75"/>
      <c r="W9" s="80"/>
      <c r="X9" s="80"/>
      <c r="Y9" s="80"/>
      <c r="Z9" s="80"/>
      <c r="AI9" s="48"/>
      <c r="AJ9" s="47"/>
      <c r="AK9" s="48"/>
      <c r="AL9" s="157"/>
      <c r="AM9" s="195"/>
      <c r="AQ9" s="189"/>
    </row>
    <row r="10" spans="1:46" ht="10.4" customHeight="1" x14ac:dyDescent="0.25">
      <c r="A10" s="154"/>
      <c r="B10" s="149" t="s">
        <v>397</v>
      </c>
      <c r="C10" s="144"/>
      <c r="D10" s="188"/>
      <c r="E10" s="357"/>
      <c r="F10" s="357"/>
      <c r="G10" s="357"/>
      <c r="H10" s="357"/>
      <c r="I10" s="357"/>
      <c r="J10" s="357"/>
      <c r="K10" s="357"/>
      <c r="L10" s="357"/>
      <c r="M10" s="357"/>
      <c r="N10" s="357"/>
      <c r="O10" s="357"/>
      <c r="P10" s="357"/>
      <c r="Q10" s="357"/>
      <c r="R10" s="357"/>
      <c r="S10" s="357"/>
      <c r="T10" s="357"/>
      <c r="U10" s="75"/>
      <c r="V10" s="75"/>
      <c r="W10" s="75" t="s">
        <v>402</v>
      </c>
      <c r="X10" s="80"/>
      <c r="Y10" s="80"/>
      <c r="AB10" s="89"/>
      <c r="AC10" s="138"/>
      <c r="AD10" s="89"/>
      <c r="AE10" s="138"/>
      <c r="AG10" s="89" t="s">
        <v>403</v>
      </c>
      <c r="AH10" s="89"/>
      <c r="AI10" s="38"/>
      <c r="AJ10" s="37"/>
      <c r="AK10" s="38"/>
      <c r="AL10" s="158"/>
      <c r="AM10" s="195"/>
      <c r="AQ10" s="189"/>
    </row>
    <row r="11" spans="1:46" ht="6" customHeight="1" thickBot="1" x14ac:dyDescent="0.3">
      <c r="A11" s="154"/>
      <c r="B11" s="148"/>
      <c r="C11" s="144"/>
      <c r="D11" s="188"/>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196"/>
      <c r="AQ11" s="189"/>
    </row>
    <row r="12" spans="1:46" ht="6" customHeight="1" x14ac:dyDescent="0.25">
      <c r="A12" s="213"/>
      <c r="B12" s="214"/>
      <c r="C12" s="215"/>
      <c r="D12" s="20"/>
      <c r="E12" s="18"/>
      <c r="F12" s="18"/>
      <c r="G12" s="18"/>
      <c r="H12" s="18"/>
      <c r="I12" s="18"/>
      <c r="J12" s="18"/>
      <c r="K12" s="18"/>
      <c r="L12" s="18"/>
      <c r="M12" s="18"/>
      <c r="N12" s="186"/>
      <c r="O12" s="186"/>
      <c r="P12" s="186"/>
      <c r="Q12" s="186"/>
      <c r="R12" s="186"/>
      <c r="S12" s="186"/>
      <c r="T12" s="186"/>
      <c r="U12" s="197"/>
      <c r="V12" s="20"/>
      <c r="W12" s="18"/>
      <c r="X12" s="18"/>
      <c r="Y12" s="18"/>
      <c r="Z12" s="18"/>
      <c r="AA12" s="186"/>
      <c r="AB12" s="186"/>
      <c r="AC12" s="186"/>
      <c r="AD12" s="186"/>
      <c r="AE12" s="186"/>
      <c r="AF12" s="186"/>
      <c r="AG12" s="186"/>
      <c r="AH12" s="186"/>
      <c r="AI12" s="186"/>
      <c r="AJ12" s="186"/>
      <c r="AK12" s="186"/>
      <c r="AL12" s="198"/>
      <c r="AM12" s="197"/>
      <c r="AN12" s="186"/>
      <c r="AO12" s="186"/>
      <c r="AP12" s="186"/>
      <c r="AQ12" s="187"/>
    </row>
    <row r="13" spans="1:46" ht="11.25" customHeight="1" x14ac:dyDescent="0.25">
      <c r="A13" s="154"/>
      <c r="B13" s="148">
        <v>140</v>
      </c>
      <c r="C13" s="144"/>
      <c r="D13" s="28"/>
      <c r="E13" s="329" t="str">
        <f ca="1">VLOOKUP(INDIRECT(ADDRESS(ROW(),COLUMN()-3)),INDIRECT("translations[[Question Num]:["&amp; Language_Selected &amp;"]]"),MATCH(Language_Selected,Language_Options,0)+1,FALSE)</f>
        <v>Je voudrais voir les moustiquaires. Pouvez-vous me montrer la première moustiquaire ? 
ENREGISTRER SI LA MOUSTIQUAIRE A ÉTÉ OBSERVÉE OU NON</v>
      </c>
      <c r="F13" s="329"/>
      <c r="G13" s="329"/>
      <c r="H13" s="329"/>
      <c r="I13" s="329"/>
      <c r="J13" s="329"/>
      <c r="K13" s="329"/>
      <c r="L13" s="329"/>
      <c r="M13" s="329"/>
      <c r="N13" s="329"/>
      <c r="O13" s="329"/>
      <c r="P13" s="329"/>
      <c r="Q13" s="329"/>
      <c r="R13" s="329"/>
      <c r="S13" s="329"/>
      <c r="T13" s="329"/>
      <c r="U13" s="79"/>
      <c r="V13" s="28"/>
      <c r="W13" s="80" t="s">
        <v>404</v>
      </c>
      <c r="X13" s="80"/>
      <c r="Y13" s="80"/>
      <c r="Z13" s="80"/>
      <c r="AA13" s="89" t="s">
        <v>9</v>
      </c>
      <c r="AB13" s="138"/>
      <c r="AC13" s="89"/>
      <c r="AD13" s="138"/>
      <c r="AE13" s="89"/>
      <c r="AF13" s="138"/>
      <c r="AG13" s="89"/>
      <c r="AH13" s="89"/>
      <c r="AI13" s="89"/>
      <c r="AJ13" s="89"/>
      <c r="AK13" s="89"/>
      <c r="AL13" s="139" t="s">
        <v>237</v>
      </c>
      <c r="AM13" s="27"/>
      <c r="AQ13" s="189"/>
    </row>
    <row r="14" spans="1:46" ht="11.25" customHeight="1" x14ac:dyDescent="0.25">
      <c r="A14" s="154"/>
      <c r="B14" s="149" t="s">
        <v>397</v>
      </c>
      <c r="C14" s="144"/>
      <c r="D14" s="28"/>
      <c r="E14" s="329"/>
      <c r="F14" s="329"/>
      <c r="G14" s="329"/>
      <c r="H14" s="329"/>
      <c r="I14" s="329"/>
      <c r="J14" s="329"/>
      <c r="K14" s="329"/>
      <c r="L14" s="329"/>
      <c r="M14" s="329"/>
      <c r="N14" s="329"/>
      <c r="O14" s="329"/>
      <c r="P14" s="329"/>
      <c r="Q14" s="329"/>
      <c r="R14" s="329"/>
      <c r="S14" s="329"/>
      <c r="T14" s="329"/>
      <c r="U14" s="79"/>
      <c r="V14" s="28"/>
      <c r="W14" s="80" t="s">
        <v>405</v>
      </c>
      <c r="X14" s="80"/>
      <c r="Y14" s="80"/>
      <c r="Z14" s="80"/>
      <c r="AC14" s="89" t="s">
        <v>9</v>
      </c>
      <c r="AD14" s="138"/>
      <c r="AE14" s="89"/>
      <c r="AF14" s="138"/>
      <c r="AG14" s="89"/>
      <c r="AH14" s="138"/>
      <c r="AI14" s="89"/>
      <c r="AJ14" s="89"/>
      <c r="AK14" s="138"/>
      <c r="AL14" s="139" t="s">
        <v>239</v>
      </c>
      <c r="AM14" s="27"/>
      <c r="AQ14" s="189"/>
    </row>
    <row r="15" spans="1:46" ht="11.25" customHeight="1" x14ac:dyDescent="0.25">
      <c r="A15" s="154"/>
      <c r="B15" s="149"/>
      <c r="C15" s="144"/>
      <c r="D15" s="28"/>
      <c r="E15" s="329"/>
      <c r="F15" s="329"/>
      <c r="G15" s="329"/>
      <c r="H15" s="329"/>
      <c r="I15" s="329"/>
      <c r="J15" s="329"/>
      <c r="K15" s="329"/>
      <c r="L15" s="329"/>
      <c r="M15" s="329"/>
      <c r="N15" s="329"/>
      <c r="O15" s="329"/>
      <c r="P15" s="329"/>
      <c r="Q15" s="329"/>
      <c r="R15" s="329"/>
      <c r="S15" s="329"/>
      <c r="T15" s="329"/>
      <c r="U15" s="79"/>
      <c r="V15" s="28"/>
      <c r="W15" s="80"/>
      <c r="X15" s="80"/>
      <c r="Y15" s="80"/>
      <c r="Z15" s="80"/>
      <c r="AC15" s="89"/>
      <c r="AD15" s="138"/>
      <c r="AE15" s="89"/>
      <c r="AF15" s="138"/>
      <c r="AG15" s="89"/>
      <c r="AH15" s="138"/>
      <c r="AI15" s="89"/>
      <c r="AJ15" s="89"/>
      <c r="AK15" s="138"/>
      <c r="AL15" s="139"/>
      <c r="AM15" s="27"/>
      <c r="AQ15" s="189"/>
    </row>
    <row r="16" spans="1:46" ht="11.25" customHeight="1" x14ac:dyDescent="0.25">
      <c r="A16" s="154"/>
      <c r="B16" s="149"/>
      <c r="C16" s="144"/>
      <c r="D16" s="28"/>
      <c r="E16" s="329"/>
      <c r="F16" s="329"/>
      <c r="G16" s="329"/>
      <c r="H16" s="329"/>
      <c r="I16" s="329"/>
      <c r="J16" s="329"/>
      <c r="K16" s="329"/>
      <c r="L16" s="329"/>
      <c r="M16" s="329"/>
      <c r="N16" s="329"/>
      <c r="O16" s="329"/>
      <c r="P16" s="329"/>
      <c r="Q16" s="329"/>
      <c r="R16" s="329"/>
      <c r="S16" s="329"/>
      <c r="T16" s="329"/>
      <c r="U16" s="79"/>
      <c r="V16" s="28"/>
      <c r="W16" s="80"/>
      <c r="X16" s="80"/>
      <c r="Y16" s="80"/>
      <c r="Z16" s="80"/>
      <c r="AC16" s="89"/>
      <c r="AD16" s="138"/>
      <c r="AE16" s="89"/>
      <c r="AF16" s="138"/>
      <c r="AG16" s="89"/>
      <c r="AH16" s="138"/>
      <c r="AI16" s="89"/>
      <c r="AJ16" s="89"/>
      <c r="AK16" s="138"/>
      <c r="AL16" s="139"/>
      <c r="AM16" s="27"/>
      <c r="AQ16" s="189"/>
    </row>
    <row r="17" spans="1:43" ht="11.25" customHeight="1" x14ac:dyDescent="0.25">
      <c r="A17" s="154"/>
      <c r="B17" s="149"/>
      <c r="C17" s="144"/>
      <c r="D17" s="28"/>
      <c r="E17" s="329"/>
      <c r="F17" s="329"/>
      <c r="G17" s="329"/>
      <c r="H17" s="329"/>
      <c r="I17" s="329"/>
      <c r="J17" s="329"/>
      <c r="K17" s="329"/>
      <c r="L17" s="329"/>
      <c r="M17" s="329"/>
      <c r="N17" s="329"/>
      <c r="O17" s="329"/>
      <c r="P17" s="329"/>
      <c r="Q17" s="329"/>
      <c r="R17" s="329"/>
      <c r="S17" s="329"/>
      <c r="T17" s="329"/>
      <c r="U17" s="79"/>
      <c r="V17" s="28"/>
      <c r="W17" s="80"/>
      <c r="X17" s="80"/>
      <c r="Y17" s="80"/>
      <c r="Z17" s="80"/>
      <c r="AC17" s="89"/>
      <c r="AD17" s="138"/>
      <c r="AE17" s="89"/>
      <c r="AF17" s="138"/>
      <c r="AG17" s="89"/>
      <c r="AH17" s="138"/>
      <c r="AI17" s="89"/>
      <c r="AJ17" s="89"/>
      <c r="AK17" s="138"/>
      <c r="AL17" s="139"/>
      <c r="AM17" s="27"/>
      <c r="AQ17" s="189"/>
    </row>
    <row r="18" spans="1:43" ht="11.25" customHeight="1" x14ac:dyDescent="0.25">
      <c r="A18" s="154"/>
      <c r="B18" s="149"/>
      <c r="C18" s="144"/>
      <c r="D18" s="28"/>
      <c r="E18" s="329"/>
      <c r="F18" s="329"/>
      <c r="G18" s="329"/>
      <c r="H18" s="329"/>
      <c r="I18" s="329"/>
      <c r="J18" s="329"/>
      <c r="K18" s="329"/>
      <c r="L18" s="329"/>
      <c r="M18" s="329"/>
      <c r="N18" s="329"/>
      <c r="O18" s="329"/>
      <c r="P18" s="329"/>
      <c r="Q18" s="329"/>
      <c r="R18" s="329"/>
      <c r="S18" s="329"/>
      <c r="T18" s="329"/>
      <c r="U18" s="79"/>
      <c r="V18" s="28"/>
      <c r="W18" s="80"/>
      <c r="X18" s="80"/>
      <c r="Y18" s="80"/>
      <c r="Z18" s="80"/>
      <c r="AC18" s="89"/>
      <c r="AD18" s="138"/>
      <c r="AE18" s="89"/>
      <c r="AF18" s="138"/>
      <c r="AG18" s="89"/>
      <c r="AH18" s="138"/>
      <c r="AI18" s="89"/>
      <c r="AJ18" s="89"/>
      <c r="AK18" s="138"/>
      <c r="AL18" s="139"/>
      <c r="AM18" s="27"/>
      <c r="AQ18" s="189"/>
    </row>
    <row r="19" spans="1:43" ht="6" customHeight="1" thickBot="1" x14ac:dyDescent="0.3">
      <c r="A19" s="216"/>
      <c r="B19" s="217"/>
      <c r="C19" s="218"/>
      <c r="D19" s="85"/>
      <c r="E19" s="16"/>
      <c r="F19" s="16"/>
      <c r="G19" s="16"/>
      <c r="H19" s="16"/>
      <c r="I19" s="16"/>
      <c r="J19" s="16"/>
      <c r="K19" s="16"/>
      <c r="L19" s="16"/>
      <c r="M19" s="16"/>
      <c r="N19" s="192"/>
      <c r="O19" s="192"/>
      <c r="P19" s="192"/>
      <c r="Q19" s="192"/>
      <c r="R19" s="192"/>
      <c r="S19" s="192"/>
      <c r="T19" s="192"/>
      <c r="U19" s="199"/>
      <c r="V19" s="85"/>
      <c r="W19" s="16"/>
      <c r="X19" s="16"/>
      <c r="Y19" s="16"/>
      <c r="Z19" s="16"/>
      <c r="AA19" s="192"/>
      <c r="AB19" s="192"/>
      <c r="AC19" s="192"/>
      <c r="AD19" s="192"/>
      <c r="AE19" s="192"/>
      <c r="AF19" s="192"/>
      <c r="AG19" s="192"/>
      <c r="AH19" s="192"/>
      <c r="AI19" s="16"/>
      <c r="AJ19" s="16"/>
      <c r="AK19" s="16"/>
      <c r="AL19" s="200"/>
      <c r="AM19" s="84"/>
      <c r="AN19" s="192"/>
      <c r="AO19" s="192"/>
      <c r="AP19" s="192"/>
      <c r="AQ19" s="193"/>
    </row>
    <row r="20" spans="1:43" ht="6" customHeight="1" x14ac:dyDescent="0.25">
      <c r="A20" s="219"/>
      <c r="B20" s="214"/>
      <c r="C20" s="215"/>
      <c r="D20" s="20"/>
      <c r="E20" s="18"/>
      <c r="F20" s="18"/>
      <c r="G20" s="18"/>
      <c r="H20" s="18"/>
      <c r="I20" s="18"/>
      <c r="J20" s="18"/>
      <c r="K20" s="18"/>
      <c r="L20" s="80"/>
      <c r="M20" s="80"/>
      <c r="U20" s="79"/>
      <c r="V20" s="28"/>
      <c r="W20" s="80"/>
      <c r="X20" s="80"/>
      <c r="Y20" s="80"/>
      <c r="Z20" s="80"/>
      <c r="AI20" s="80"/>
      <c r="AJ20" s="80"/>
      <c r="AK20" s="80"/>
      <c r="AL20" s="67"/>
      <c r="AM20" s="27"/>
    </row>
    <row r="21" spans="1:43" ht="11.25" customHeight="1" x14ac:dyDescent="0.25">
      <c r="A21" s="153"/>
      <c r="B21" s="148">
        <v>141</v>
      </c>
      <c r="C21" s="144"/>
      <c r="D21" s="28"/>
      <c r="E21" s="329" t="str">
        <f ca="1">VLOOKUP(INDIRECT(ADDRESS(ROW(),COLUMN()-3)),INDIRECT("translations[[Question Num]:["&amp; Language_Selected &amp;"]]"),MATCH(Language_Selected,Language_Options,0)+1,FALSE)</f>
        <v>Cela fait combien de mois que votre ménage a la moustiquaire ?
SI MOINS D'UN MOIS, NOTEZ '00'.</v>
      </c>
      <c r="F21" s="329"/>
      <c r="G21" s="329"/>
      <c r="H21" s="329"/>
      <c r="I21" s="329"/>
      <c r="J21" s="329"/>
      <c r="K21" s="329"/>
      <c r="L21" s="329"/>
      <c r="M21" s="329"/>
      <c r="N21" s="329"/>
      <c r="O21" s="329"/>
      <c r="P21" s="329"/>
      <c r="Q21" s="329"/>
      <c r="R21" s="329"/>
      <c r="S21" s="329"/>
      <c r="T21" s="329"/>
      <c r="U21" s="79"/>
      <c r="V21" s="28"/>
      <c r="W21" s="80"/>
      <c r="X21" s="80"/>
      <c r="Y21" s="80"/>
      <c r="Z21" s="80"/>
      <c r="AI21" s="48"/>
      <c r="AJ21" s="47"/>
      <c r="AK21" s="48"/>
      <c r="AL21" s="157"/>
      <c r="AM21" s="27"/>
    </row>
    <row r="22" spans="1:43" ht="11.25" customHeight="1" x14ac:dyDescent="0.25">
      <c r="A22" s="153"/>
      <c r="B22" s="149" t="s">
        <v>397</v>
      </c>
      <c r="C22" s="144"/>
      <c r="D22" s="28"/>
      <c r="E22" s="329"/>
      <c r="F22" s="329"/>
      <c r="G22" s="329"/>
      <c r="H22" s="329"/>
      <c r="I22" s="329"/>
      <c r="J22" s="329"/>
      <c r="K22" s="329"/>
      <c r="L22" s="329"/>
      <c r="M22" s="329"/>
      <c r="N22" s="329"/>
      <c r="O22" s="329"/>
      <c r="P22" s="329"/>
      <c r="Q22" s="329"/>
      <c r="R22" s="329"/>
      <c r="S22" s="329"/>
      <c r="T22" s="329"/>
      <c r="U22" s="79"/>
      <c r="V22" s="28"/>
      <c r="W22" s="80" t="s">
        <v>406</v>
      </c>
      <c r="X22" s="80"/>
      <c r="Y22" s="80"/>
      <c r="AA22" s="89" t="s">
        <v>9</v>
      </c>
      <c r="AB22" s="89"/>
      <c r="AC22" s="138"/>
      <c r="AD22" s="89"/>
      <c r="AE22" s="138"/>
      <c r="AF22" s="89"/>
      <c r="AG22" s="89"/>
      <c r="AH22" s="89"/>
      <c r="AI22" s="38"/>
      <c r="AJ22" s="37"/>
      <c r="AK22" s="38"/>
      <c r="AL22" s="158"/>
      <c r="AM22" s="27"/>
    </row>
    <row r="23" spans="1:43" ht="11.25" customHeight="1" x14ac:dyDescent="0.25">
      <c r="A23" s="153"/>
      <c r="B23" s="148"/>
      <c r="C23" s="144"/>
      <c r="D23" s="28"/>
      <c r="E23" s="329"/>
      <c r="F23" s="329"/>
      <c r="G23" s="329"/>
      <c r="H23" s="329"/>
      <c r="I23" s="329"/>
      <c r="J23" s="329"/>
      <c r="K23" s="329"/>
      <c r="L23" s="329"/>
      <c r="M23" s="329"/>
      <c r="N23" s="329"/>
      <c r="O23" s="329"/>
      <c r="P23" s="329"/>
      <c r="Q23" s="329"/>
      <c r="R23" s="329"/>
      <c r="S23" s="329"/>
      <c r="T23" s="329"/>
      <c r="U23" s="79"/>
      <c r="V23" s="28"/>
      <c r="W23" s="80"/>
      <c r="X23" s="80"/>
      <c r="Y23" s="80"/>
      <c r="Z23" s="80"/>
      <c r="AI23" s="80"/>
      <c r="AJ23" s="80"/>
      <c r="AK23" s="80"/>
      <c r="AL23" s="67"/>
      <c r="AM23" s="27"/>
    </row>
    <row r="24" spans="1:43" ht="11.25" customHeight="1" x14ac:dyDescent="0.25">
      <c r="A24" s="153"/>
      <c r="B24" s="148"/>
      <c r="C24" s="144"/>
      <c r="D24" s="28"/>
      <c r="E24" s="329"/>
      <c r="F24" s="329"/>
      <c r="G24" s="329"/>
      <c r="H24" s="329"/>
      <c r="I24" s="329"/>
      <c r="J24" s="329"/>
      <c r="K24" s="329"/>
      <c r="L24" s="329"/>
      <c r="M24" s="329"/>
      <c r="N24" s="329"/>
      <c r="O24" s="329"/>
      <c r="P24" s="329"/>
      <c r="Q24" s="329"/>
      <c r="R24" s="329"/>
      <c r="S24" s="329"/>
      <c r="T24" s="329"/>
      <c r="U24" s="79"/>
      <c r="V24" s="28"/>
      <c r="W24" s="80" t="s">
        <v>407</v>
      </c>
      <c r="X24" s="80"/>
      <c r="Y24" s="80"/>
      <c r="Z24" s="80"/>
      <c r="AC24" s="89" t="s">
        <v>9</v>
      </c>
      <c r="AD24" s="138"/>
      <c r="AE24" s="138"/>
      <c r="AF24" s="138"/>
      <c r="AG24" s="89"/>
      <c r="AH24" s="138"/>
      <c r="AI24" s="89"/>
      <c r="AJ24" s="138"/>
      <c r="AK24" s="138"/>
      <c r="AL24" s="139" t="s">
        <v>284</v>
      </c>
      <c r="AM24" s="27"/>
    </row>
    <row r="25" spans="1:43" ht="11.25" customHeight="1" x14ac:dyDescent="0.25">
      <c r="A25" s="153"/>
      <c r="B25" s="148"/>
      <c r="C25" s="144"/>
      <c r="D25" s="28"/>
      <c r="E25" s="329"/>
      <c r="F25" s="329"/>
      <c r="G25" s="329"/>
      <c r="H25" s="329"/>
      <c r="I25" s="329"/>
      <c r="J25" s="329"/>
      <c r="K25" s="329"/>
      <c r="L25" s="329"/>
      <c r="M25" s="329"/>
      <c r="N25" s="329"/>
      <c r="O25" s="329"/>
      <c r="P25" s="329"/>
      <c r="Q25" s="329"/>
      <c r="R25" s="329"/>
      <c r="S25" s="329"/>
      <c r="T25" s="329"/>
      <c r="U25" s="79"/>
      <c r="V25" s="28"/>
      <c r="W25" s="80" t="s">
        <v>408</v>
      </c>
      <c r="X25" s="80"/>
      <c r="Y25" s="80"/>
      <c r="Z25" s="80"/>
      <c r="AA25" s="89" t="s">
        <v>9</v>
      </c>
      <c r="AB25" s="138"/>
      <c r="AC25" s="89"/>
      <c r="AD25" s="138"/>
      <c r="AE25" s="138"/>
      <c r="AF25" s="138"/>
      <c r="AG25" s="138"/>
      <c r="AH25" s="138"/>
      <c r="AI25" s="138"/>
      <c r="AJ25" s="138"/>
      <c r="AK25" s="138"/>
      <c r="AL25" s="139" t="s">
        <v>285</v>
      </c>
      <c r="AM25" s="27"/>
    </row>
    <row r="26" spans="1:43" ht="6" customHeight="1" thickBot="1" x14ac:dyDescent="0.3">
      <c r="A26" s="220"/>
      <c r="B26" s="217"/>
      <c r="C26" s="218"/>
      <c r="D26" s="85"/>
      <c r="E26" s="16"/>
      <c r="F26" s="16"/>
      <c r="G26" s="16"/>
      <c r="H26" s="16"/>
      <c r="I26" s="16"/>
      <c r="J26" s="16"/>
      <c r="K26" s="16"/>
      <c r="L26" s="16"/>
      <c r="M26" s="16"/>
      <c r="N26" s="192"/>
      <c r="O26" s="192"/>
      <c r="P26" s="192"/>
      <c r="Q26" s="192"/>
      <c r="R26" s="192"/>
      <c r="S26" s="192"/>
      <c r="T26" s="192"/>
      <c r="U26" s="199"/>
      <c r="V26" s="85"/>
      <c r="W26" s="16"/>
      <c r="X26" s="16"/>
      <c r="Y26" s="16"/>
      <c r="Z26" s="16"/>
      <c r="AA26" s="192"/>
      <c r="AB26" s="192"/>
      <c r="AC26" s="192"/>
      <c r="AD26" s="192"/>
      <c r="AE26" s="192"/>
      <c r="AF26" s="192"/>
      <c r="AG26" s="192"/>
      <c r="AH26" s="192"/>
      <c r="AI26" s="16"/>
      <c r="AJ26" s="16"/>
      <c r="AK26" s="16"/>
      <c r="AL26" s="200"/>
      <c r="AM26" s="84"/>
      <c r="AN26" s="192"/>
      <c r="AO26" s="192"/>
      <c r="AP26" s="192"/>
      <c r="AQ26" s="192"/>
    </row>
    <row r="27" spans="1:43" ht="6" customHeight="1" x14ac:dyDescent="0.25">
      <c r="A27" s="213"/>
      <c r="B27" s="214"/>
      <c r="C27" s="215"/>
      <c r="D27" s="20"/>
      <c r="E27" s="18"/>
      <c r="F27" s="18"/>
      <c r="G27" s="18"/>
      <c r="H27" s="18"/>
      <c r="I27" s="18"/>
      <c r="J27" s="18"/>
      <c r="K27" s="18"/>
      <c r="L27" s="18"/>
      <c r="M27" s="18"/>
      <c r="N27" s="186"/>
      <c r="O27" s="186"/>
      <c r="P27" s="186"/>
      <c r="Q27" s="186"/>
      <c r="R27" s="186"/>
      <c r="S27" s="186"/>
      <c r="T27" s="186"/>
      <c r="U27" s="197"/>
      <c r="V27" s="20"/>
      <c r="W27" s="18"/>
      <c r="X27" s="18"/>
      <c r="Y27" s="18"/>
      <c r="Z27" s="18"/>
      <c r="AA27" s="186"/>
      <c r="AB27" s="186"/>
      <c r="AC27" s="186"/>
      <c r="AD27" s="186"/>
      <c r="AE27" s="186"/>
      <c r="AF27" s="186"/>
      <c r="AG27" s="186"/>
      <c r="AH27" s="186"/>
      <c r="AI27" s="18"/>
      <c r="AJ27" s="18"/>
      <c r="AK27" s="18"/>
      <c r="AL27" s="201"/>
      <c r="AM27" s="19"/>
      <c r="AN27" s="186"/>
      <c r="AO27" s="186"/>
      <c r="AP27" s="186"/>
      <c r="AQ27" s="187"/>
    </row>
    <row r="28" spans="1:43" ht="11.25" customHeight="1" x14ac:dyDescent="0.25">
      <c r="A28" s="154"/>
      <c r="B28" s="148">
        <v>142</v>
      </c>
      <c r="C28" s="144"/>
      <c r="D28" s="28"/>
      <c r="E28" s="329" t="s">
        <v>409</v>
      </c>
      <c r="F28" s="329"/>
      <c r="G28" s="329"/>
      <c r="H28" s="329"/>
      <c r="I28" s="329"/>
      <c r="J28" s="329"/>
      <c r="K28" s="329"/>
      <c r="L28" s="329"/>
      <c r="M28" s="329"/>
      <c r="N28" s="329"/>
      <c r="O28" s="329"/>
      <c r="P28" s="329"/>
      <c r="Q28" s="329"/>
      <c r="R28" s="329"/>
      <c r="S28" s="329"/>
      <c r="T28" s="329"/>
      <c r="U28" s="79"/>
      <c r="V28" s="28"/>
      <c r="W28" s="52" t="s">
        <v>410</v>
      </c>
      <c r="X28" s="80"/>
      <c r="Y28" s="80"/>
      <c r="Z28" s="80"/>
      <c r="AI28" s="80"/>
      <c r="AJ28" s="80"/>
      <c r="AK28" s="80"/>
      <c r="AL28" s="67"/>
      <c r="AM28" s="27"/>
      <c r="AQ28" s="189"/>
    </row>
    <row r="29" spans="1:43" ht="11.25" customHeight="1" x14ac:dyDescent="0.25">
      <c r="A29" s="154"/>
      <c r="B29" s="148"/>
      <c r="C29" s="144"/>
      <c r="D29" s="28"/>
      <c r="E29" s="329"/>
      <c r="F29" s="329"/>
      <c r="G29" s="329"/>
      <c r="H29" s="329"/>
      <c r="I29" s="329"/>
      <c r="J29" s="329"/>
      <c r="K29" s="329"/>
      <c r="L29" s="329"/>
      <c r="M29" s="329"/>
      <c r="N29" s="329"/>
      <c r="O29" s="329"/>
      <c r="P29" s="329"/>
      <c r="Q29" s="329"/>
      <c r="R29" s="329"/>
      <c r="S29" s="329"/>
      <c r="T29" s="329"/>
      <c r="U29" s="79"/>
      <c r="V29" s="28"/>
      <c r="W29" s="52" t="s">
        <v>411</v>
      </c>
      <c r="X29" s="80"/>
      <c r="Y29" s="80"/>
      <c r="Z29" s="80"/>
      <c r="AI29" s="80"/>
      <c r="AJ29" s="80"/>
      <c r="AK29" s="80"/>
      <c r="AL29" s="67"/>
      <c r="AM29" s="27"/>
      <c r="AQ29" s="189"/>
    </row>
    <row r="30" spans="1:43" ht="11.25" customHeight="1" x14ac:dyDescent="0.25">
      <c r="A30" s="154"/>
      <c r="B30" s="149" t="s">
        <v>397</v>
      </c>
      <c r="C30" s="144"/>
      <c r="D30" s="28"/>
      <c r="E30" s="329"/>
      <c r="F30" s="329"/>
      <c r="G30" s="329"/>
      <c r="H30" s="329"/>
      <c r="I30" s="329"/>
      <c r="J30" s="329"/>
      <c r="K30" s="329"/>
      <c r="L30" s="329"/>
      <c r="M30" s="329"/>
      <c r="N30" s="329"/>
      <c r="O30" s="329"/>
      <c r="P30" s="329"/>
      <c r="Q30" s="329"/>
      <c r="R30" s="329"/>
      <c r="S30" s="329"/>
      <c r="T30" s="329"/>
      <c r="U30" s="79"/>
      <c r="V30" s="28"/>
      <c r="X30" s="80" t="s">
        <v>412</v>
      </c>
      <c r="Y30" s="80"/>
      <c r="Z30" s="80"/>
      <c r="AB30" s="89" t="s">
        <v>9</v>
      </c>
      <c r="AC30" s="138"/>
      <c r="AD30" s="89"/>
      <c r="AE30" s="89"/>
      <c r="AF30" s="89"/>
      <c r="AG30" s="89"/>
      <c r="AH30" s="89"/>
      <c r="AI30" s="89"/>
      <c r="AJ30" s="138"/>
      <c r="AK30" s="89"/>
      <c r="AL30" s="139" t="s">
        <v>192</v>
      </c>
      <c r="AM30" s="27"/>
      <c r="AQ30" s="189"/>
    </row>
    <row r="31" spans="1:43" ht="11.25" customHeight="1" x14ac:dyDescent="0.25">
      <c r="A31" s="154"/>
      <c r="B31" s="148"/>
      <c r="C31" s="144"/>
      <c r="D31" s="28"/>
      <c r="E31" s="329"/>
      <c r="F31" s="329"/>
      <c r="G31" s="329"/>
      <c r="H31" s="329"/>
      <c r="I31" s="329"/>
      <c r="J31" s="329"/>
      <c r="K31" s="329"/>
      <c r="L31" s="329"/>
      <c r="M31" s="329"/>
      <c r="N31" s="329"/>
      <c r="O31" s="329"/>
      <c r="P31" s="329"/>
      <c r="Q31" s="329"/>
      <c r="R31" s="329"/>
      <c r="S31" s="329"/>
      <c r="T31" s="329"/>
      <c r="U31" s="79"/>
      <c r="V31" s="28"/>
      <c r="X31" s="80" t="s">
        <v>413</v>
      </c>
      <c r="Y31" s="80"/>
      <c r="Z31" s="80"/>
      <c r="AB31" s="89" t="s">
        <v>9</v>
      </c>
      <c r="AC31" s="138"/>
      <c r="AD31" s="89"/>
      <c r="AE31" s="89"/>
      <c r="AF31" s="89"/>
      <c r="AG31" s="89"/>
      <c r="AH31" s="89"/>
      <c r="AI31" s="89"/>
      <c r="AJ31" s="138"/>
      <c r="AK31" s="89"/>
      <c r="AL31" s="139" t="s">
        <v>193</v>
      </c>
      <c r="AM31" s="27"/>
      <c r="AQ31" s="189"/>
    </row>
    <row r="32" spans="1:43" ht="11.25" customHeight="1" x14ac:dyDescent="0.25">
      <c r="A32" s="154"/>
      <c r="B32" s="148"/>
      <c r="C32" s="144"/>
      <c r="D32" s="28"/>
      <c r="E32" s="329"/>
      <c r="F32" s="329"/>
      <c r="G32" s="329"/>
      <c r="H32" s="329"/>
      <c r="I32" s="329"/>
      <c r="J32" s="329"/>
      <c r="K32" s="329"/>
      <c r="L32" s="329"/>
      <c r="M32" s="329"/>
      <c r="N32" s="329"/>
      <c r="O32" s="329"/>
      <c r="P32" s="329"/>
      <c r="Q32" s="329"/>
      <c r="R32" s="329"/>
      <c r="S32" s="329"/>
      <c r="T32" s="329"/>
      <c r="U32" s="79"/>
      <c r="V32" s="28"/>
      <c r="X32" s="80" t="s">
        <v>414</v>
      </c>
      <c r="Y32" s="80"/>
      <c r="Z32" s="80"/>
      <c r="AB32" s="1"/>
      <c r="AC32" s="1"/>
      <c r="AD32" s="1"/>
      <c r="AE32" s="1"/>
      <c r="AF32" s="1"/>
      <c r="AG32" s="1"/>
      <c r="AH32" s="1"/>
      <c r="AI32" s="1"/>
      <c r="AJ32" s="1"/>
      <c r="AK32" s="1"/>
      <c r="AM32" s="27"/>
      <c r="AQ32" s="189"/>
    </row>
    <row r="33" spans="1:43" ht="11.25" customHeight="1" x14ac:dyDescent="0.25">
      <c r="A33" s="154"/>
      <c r="B33" s="148"/>
      <c r="C33" s="144"/>
      <c r="D33" s="28"/>
      <c r="E33" s="329"/>
      <c r="F33" s="329"/>
      <c r="G33" s="329"/>
      <c r="H33" s="329"/>
      <c r="I33" s="329"/>
      <c r="J33" s="329"/>
      <c r="K33" s="329"/>
      <c r="L33" s="329"/>
      <c r="M33" s="329"/>
      <c r="N33" s="329"/>
      <c r="O33" s="329"/>
      <c r="P33" s="329"/>
      <c r="Q33" s="329"/>
      <c r="R33" s="329"/>
      <c r="S33" s="329"/>
      <c r="T33" s="329"/>
      <c r="U33" s="79"/>
      <c r="V33" s="28"/>
      <c r="X33" s="80"/>
      <c r="Y33" s="80" t="s">
        <v>415</v>
      </c>
      <c r="Z33" s="80"/>
      <c r="AB33" s="1"/>
      <c r="AC33" s="1"/>
      <c r="AD33" s="1"/>
      <c r="AE33" s="1"/>
      <c r="AF33" s="89" t="s">
        <v>9</v>
      </c>
      <c r="AG33" s="89"/>
      <c r="AH33" s="89"/>
      <c r="AI33" s="89"/>
      <c r="AJ33" s="89"/>
      <c r="AK33" s="89"/>
      <c r="AL33" s="139" t="s">
        <v>197</v>
      </c>
      <c r="AM33" s="27"/>
      <c r="AQ33" s="189"/>
    </row>
    <row r="34" spans="1:43" ht="11.25" customHeight="1" x14ac:dyDescent="0.25">
      <c r="A34" s="154"/>
      <c r="B34" s="148"/>
      <c r="C34" s="144"/>
      <c r="D34" s="28"/>
      <c r="E34" s="329"/>
      <c r="F34" s="329"/>
      <c r="G34" s="329"/>
      <c r="H34" s="329"/>
      <c r="I34" s="329"/>
      <c r="J34" s="329"/>
      <c r="K34" s="329"/>
      <c r="L34" s="329"/>
      <c r="M34" s="329"/>
      <c r="N34" s="329"/>
      <c r="O34" s="329"/>
      <c r="P34" s="329"/>
      <c r="Q34" s="329"/>
      <c r="R34" s="329"/>
      <c r="S34" s="329"/>
      <c r="T34" s="329"/>
      <c r="U34" s="79"/>
      <c r="V34" s="28"/>
      <c r="X34" s="80"/>
      <c r="Y34" s="80"/>
      <c r="AH34" s="89"/>
      <c r="AI34" s="89"/>
      <c r="AJ34" s="138"/>
      <c r="AK34" s="138"/>
      <c r="AM34" s="27"/>
      <c r="AQ34" s="189"/>
    </row>
    <row r="35" spans="1:43" ht="11.25" customHeight="1" x14ac:dyDescent="0.25">
      <c r="A35" s="154"/>
      <c r="B35" s="148"/>
      <c r="C35" s="144"/>
      <c r="D35" s="28"/>
      <c r="E35" s="329"/>
      <c r="F35" s="329"/>
      <c r="G35" s="329"/>
      <c r="H35" s="329"/>
      <c r="I35" s="329"/>
      <c r="J35" s="329"/>
      <c r="K35" s="329"/>
      <c r="L35" s="329"/>
      <c r="M35" s="329"/>
      <c r="N35" s="329"/>
      <c r="O35" s="329"/>
      <c r="P35" s="329"/>
      <c r="Q35" s="329"/>
      <c r="R35" s="329"/>
      <c r="S35" s="329"/>
      <c r="T35" s="329"/>
      <c r="U35" s="79"/>
      <c r="V35" s="28"/>
      <c r="W35" s="80" t="s">
        <v>416</v>
      </c>
      <c r="X35" s="80"/>
      <c r="Y35" s="80"/>
      <c r="Z35" s="80"/>
      <c r="AB35" s="89"/>
      <c r="AC35" s="138"/>
      <c r="AD35" s="89"/>
      <c r="AE35" s="89"/>
      <c r="AF35" s="89" t="s">
        <v>9</v>
      </c>
      <c r="AG35" s="89"/>
      <c r="AH35" s="89"/>
      <c r="AI35" s="89"/>
      <c r="AJ35" s="89"/>
      <c r="AK35" s="89"/>
      <c r="AL35" s="67" t="s">
        <v>234</v>
      </c>
      <c r="AM35" s="27"/>
      <c r="AQ35" s="189"/>
    </row>
    <row r="36" spans="1:43" ht="11.25" customHeight="1" x14ac:dyDescent="0.25">
      <c r="A36" s="154"/>
      <c r="B36" s="148"/>
      <c r="C36" s="144"/>
      <c r="D36" s="28"/>
      <c r="E36" s="329"/>
      <c r="F36" s="329"/>
      <c r="G36" s="329"/>
      <c r="H36" s="329"/>
      <c r="I36" s="329"/>
      <c r="J36" s="329"/>
      <c r="K36" s="329"/>
      <c r="L36" s="329"/>
      <c r="M36" s="329"/>
      <c r="N36" s="329"/>
      <c r="O36" s="329"/>
      <c r="P36" s="329"/>
      <c r="Q36" s="329"/>
      <c r="R36" s="329"/>
      <c r="S36" s="329"/>
      <c r="T36" s="329"/>
      <c r="U36" s="79"/>
      <c r="V36" s="28"/>
      <c r="W36" s="80" t="s">
        <v>417</v>
      </c>
      <c r="X36" s="80"/>
      <c r="Y36" s="80"/>
      <c r="Z36" s="80"/>
      <c r="AB36" s="89"/>
      <c r="AC36" s="138"/>
      <c r="AD36" s="89"/>
      <c r="AE36" s="89"/>
      <c r="AF36" s="89" t="s">
        <v>9</v>
      </c>
      <c r="AG36" s="89"/>
      <c r="AH36" s="89"/>
      <c r="AI36" s="89"/>
      <c r="AJ36" s="89"/>
      <c r="AK36" s="89"/>
      <c r="AL36" s="67" t="s">
        <v>285</v>
      </c>
      <c r="AM36" s="27"/>
      <c r="AQ36" s="189"/>
    </row>
    <row r="37" spans="1:43" ht="5.15" customHeight="1" x14ac:dyDescent="0.25">
      <c r="A37" s="154"/>
      <c r="B37" s="148"/>
      <c r="C37" s="144"/>
      <c r="D37" s="28"/>
      <c r="E37" s="259"/>
      <c r="F37" s="259"/>
      <c r="G37" s="259"/>
      <c r="H37" s="259"/>
      <c r="I37" s="259"/>
      <c r="J37" s="259"/>
      <c r="K37" s="259"/>
      <c r="L37" s="259"/>
      <c r="M37" s="259"/>
      <c r="N37" s="259"/>
      <c r="O37" s="259"/>
      <c r="P37" s="259"/>
      <c r="Q37" s="259"/>
      <c r="R37" s="259"/>
      <c r="S37" s="259"/>
      <c r="T37" s="259"/>
      <c r="U37" s="79"/>
      <c r="V37" s="28"/>
      <c r="W37" s="80"/>
      <c r="X37" s="80"/>
      <c r="Y37" s="80"/>
      <c r="Z37" s="80"/>
      <c r="AD37" s="89"/>
      <c r="AE37" s="138"/>
      <c r="AF37" s="89"/>
      <c r="AG37" s="89"/>
      <c r="AH37" s="89"/>
      <c r="AI37" s="89"/>
      <c r="AJ37" s="89"/>
      <c r="AK37" s="89"/>
      <c r="AM37" s="27"/>
      <c r="AQ37" s="189"/>
    </row>
    <row r="38" spans="1:43" ht="6" customHeight="1" x14ac:dyDescent="0.25">
      <c r="A38" s="142"/>
      <c r="B38" s="152"/>
      <c r="C38" s="143"/>
      <c r="D38" s="48"/>
      <c r="E38" s="46"/>
      <c r="F38" s="46"/>
      <c r="G38" s="46"/>
      <c r="H38" s="46"/>
      <c r="I38" s="46"/>
      <c r="J38" s="46"/>
      <c r="K38" s="46"/>
      <c r="L38" s="46"/>
      <c r="M38" s="46"/>
      <c r="N38" s="72"/>
      <c r="O38" s="72"/>
      <c r="P38" s="72"/>
      <c r="Q38" s="72"/>
      <c r="R38" s="72"/>
      <c r="S38" s="72"/>
      <c r="T38" s="72"/>
      <c r="U38" s="73"/>
      <c r="V38" s="48"/>
      <c r="W38" s="46"/>
      <c r="X38" s="46"/>
      <c r="Y38" s="46"/>
      <c r="Z38" s="46"/>
      <c r="AA38" s="72"/>
      <c r="AB38" s="72"/>
      <c r="AC38" s="72"/>
      <c r="AD38" s="72"/>
      <c r="AE38" s="72"/>
      <c r="AF38" s="72"/>
      <c r="AG38" s="72"/>
      <c r="AH38" s="72"/>
      <c r="AI38" s="46"/>
      <c r="AJ38" s="46"/>
      <c r="AK38" s="46"/>
      <c r="AL38" s="163"/>
      <c r="AM38" s="47"/>
      <c r="AN38" s="72"/>
      <c r="AO38" s="72"/>
      <c r="AP38" s="72"/>
      <c r="AQ38" s="72"/>
    </row>
    <row r="39" spans="1:43" ht="11.25" customHeight="1" x14ac:dyDescent="0.25">
      <c r="A39" s="153"/>
      <c r="B39" s="148">
        <v>143</v>
      </c>
      <c r="C39" s="144"/>
      <c r="D39" s="28"/>
      <c r="E39" s="345" t="str">
        <f ca="1">VLOOKUP(INDIRECT(ADDRESS(ROW(),COLUMN()-3)),INDIRECT("translations[[Question Num]:["&amp; Language_Selected &amp;"]]"),MATCH(Language_Selected,Language_Options,0)+1,FALSE)</f>
        <v>Avez-vous obtenu la moustiquaire à l'occasion [NOM LOCAL D'UNE CAMPAGNE DE DISTRIBUTION DE MASSE], durant une visite prénatale ou au cours d'une visite pour une vaccination ?</v>
      </c>
      <c r="F39" s="345"/>
      <c r="G39" s="345"/>
      <c r="H39" s="345"/>
      <c r="I39" s="345"/>
      <c r="J39" s="345"/>
      <c r="K39" s="345"/>
      <c r="L39" s="345"/>
      <c r="M39" s="345"/>
      <c r="N39" s="345"/>
      <c r="O39" s="345"/>
      <c r="P39" s="345"/>
      <c r="Q39" s="345"/>
      <c r="R39" s="345"/>
      <c r="S39" s="345"/>
      <c r="T39" s="345"/>
      <c r="U39" s="79"/>
      <c r="V39" s="28"/>
      <c r="W39" s="80" t="s">
        <v>418</v>
      </c>
      <c r="X39" s="80"/>
      <c r="Y39" s="80"/>
      <c r="Z39" s="80"/>
      <c r="AI39" s="80"/>
      <c r="AJ39" s="80"/>
      <c r="AK39" s="80"/>
      <c r="AM39" s="27"/>
    </row>
    <row r="40" spans="1:43" ht="11.25" customHeight="1" x14ac:dyDescent="0.25">
      <c r="A40" s="153"/>
      <c r="B40" s="149" t="s">
        <v>397</v>
      </c>
      <c r="C40" s="144"/>
      <c r="D40" s="28"/>
      <c r="E40" s="345"/>
      <c r="F40" s="345"/>
      <c r="G40" s="345"/>
      <c r="H40" s="345"/>
      <c r="I40" s="345"/>
      <c r="J40" s="345"/>
      <c r="K40" s="345"/>
      <c r="L40" s="345"/>
      <c r="M40" s="345"/>
      <c r="N40" s="345"/>
      <c r="O40" s="345"/>
      <c r="P40" s="345"/>
      <c r="Q40" s="345"/>
      <c r="R40" s="345"/>
      <c r="S40" s="345"/>
      <c r="T40" s="345"/>
      <c r="U40" s="79"/>
      <c r="V40" s="28"/>
      <c r="W40" s="80"/>
      <c r="X40" s="80" t="s">
        <v>419</v>
      </c>
      <c r="Y40" s="80"/>
      <c r="Z40" s="80"/>
      <c r="AB40" s="89"/>
      <c r="AC40" s="138"/>
      <c r="AD40" s="89"/>
      <c r="AE40" s="89"/>
      <c r="AF40" s="89"/>
      <c r="AG40" s="89" t="s">
        <v>9</v>
      </c>
      <c r="AH40" s="89"/>
      <c r="AI40" s="89"/>
      <c r="AJ40" s="89"/>
      <c r="AK40" s="89"/>
      <c r="AL40" s="139" t="s">
        <v>237</v>
      </c>
      <c r="AM40" s="27"/>
    </row>
    <row r="41" spans="1:43" ht="11.25" customHeight="1" x14ac:dyDescent="0.25">
      <c r="A41" s="153"/>
      <c r="B41" s="149" t="s">
        <v>420</v>
      </c>
      <c r="C41" s="144"/>
      <c r="D41" s="28"/>
      <c r="E41" s="345"/>
      <c r="F41" s="345"/>
      <c r="G41" s="345"/>
      <c r="H41" s="345"/>
      <c r="I41" s="345"/>
      <c r="J41" s="345"/>
      <c r="K41" s="345"/>
      <c r="L41" s="345"/>
      <c r="M41" s="345"/>
      <c r="N41" s="345"/>
      <c r="O41" s="345"/>
      <c r="P41" s="345"/>
      <c r="Q41" s="345"/>
      <c r="R41" s="345"/>
      <c r="S41" s="345"/>
      <c r="T41" s="345"/>
      <c r="U41" s="79"/>
      <c r="V41" s="28"/>
      <c r="W41" s="80" t="s">
        <v>421</v>
      </c>
      <c r="X41" s="80"/>
      <c r="Y41" s="80"/>
      <c r="Z41" s="80"/>
      <c r="AA41" s="89"/>
      <c r="AB41" s="138"/>
      <c r="AC41" s="89" t="s">
        <v>9</v>
      </c>
      <c r="AD41" s="89"/>
      <c r="AE41" s="89"/>
      <c r="AF41" s="89"/>
      <c r="AG41" s="89"/>
      <c r="AH41" s="89"/>
      <c r="AI41" s="89"/>
      <c r="AJ41" s="89"/>
      <c r="AK41" s="89"/>
      <c r="AL41" s="139" t="s">
        <v>239</v>
      </c>
      <c r="AM41" s="27"/>
      <c r="AP41" s="359">
        <v>145</v>
      </c>
    </row>
    <row r="42" spans="1:43" ht="11.25" customHeight="1" x14ac:dyDescent="0.25">
      <c r="A42" s="153"/>
      <c r="B42" s="149"/>
      <c r="C42" s="144"/>
      <c r="D42" s="28"/>
      <c r="E42" s="345"/>
      <c r="F42" s="345"/>
      <c r="G42" s="345"/>
      <c r="H42" s="345"/>
      <c r="I42" s="345"/>
      <c r="J42" s="345"/>
      <c r="K42" s="345"/>
      <c r="L42" s="345"/>
      <c r="M42" s="345"/>
      <c r="N42" s="345"/>
      <c r="O42" s="345"/>
      <c r="P42" s="345"/>
      <c r="Q42" s="345"/>
      <c r="R42" s="345"/>
      <c r="S42" s="345"/>
      <c r="T42" s="345"/>
      <c r="U42" s="79"/>
      <c r="V42" s="28"/>
      <c r="W42" s="80" t="s">
        <v>422</v>
      </c>
      <c r="X42" s="80"/>
      <c r="Y42" s="80"/>
      <c r="Z42" s="80"/>
      <c r="AA42" s="89"/>
      <c r="AB42" s="138"/>
      <c r="AC42" s="89"/>
      <c r="AD42" s="89"/>
      <c r="AE42" s="89"/>
      <c r="AF42" s="89"/>
      <c r="AG42" s="89"/>
      <c r="AH42" s="89"/>
      <c r="AI42" s="89"/>
      <c r="AJ42" s="89"/>
      <c r="AK42" s="89"/>
      <c r="AL42" s="139"/>
      <c r="AM42" s="27"/>
      <c r="AP42" s="359"/>
    </row>
    <row r="43" spans="1:43" ht="11.25" customHeight="1" x14ac:dyDescent="0.25">
      <c r="A43" s="153"/>
      <c r="B43" s="148"/>
      <c r="C43" s="144"/>
      <c r="D43" s="28"/>
      <c r="E43" s="345"/>
      <c r="F43" s="345"/>
      <c r="G43" s="345"/>
      <c r="H43" s="345"/>
      <c r="I43" s="345"/>
      <c r="J43" s="345"/>
      <c r="K43" s="345"/>
      <c r="L43" s="345"/>
      <c r="M43" s="345"/>
      <c r="N43" s="345"/>
      <c r="O43" s="345"/>
      <c r="P43" s="345"/>
      <c r="Q43" s="345"/>
      <c r="R43" s="345"/>
      <c r="S43" s="345"/>
      <c r="T43" s="345"/>
      <c r="U43" s="79"/>
      <c r="V43" s="28"/>
      <c r="W43" s="80"/>
      <c r="X43" s="80" t="s">
        <v>423</v>
      </c>
      <c r="Y43" s="80"/>
      <c r="Z43" s="89"/>
      <c r="AC43" s="89" t="s">
        <v>9</v>
      </c>
      <c r="AD43" s="138"/>
      <c r="AE43" s="138"/>
      <c r="AF43" s="89"/>
      <c r="AG43" s="138"/>
      <c r="AH43" s="89"/>
      <c r="AI43" s="89"/>
      <c r="AJ43" s="89"/>
      <c r="AK43" s="89"/>
      <c r="AL43" s="139" t="s">
        <v>241</v>
      </c>
      <c r="AM43" s="27"/>
    </row>
    <row r="44" spans="1:43" ht="11.25" customHeight="1" x14ac:dyDescent="0.25">
      <c r="A44" s="153"/>
      <c r="B44" s="148"/>
      <c r="C44" s="144"/>
      <c r="D44" s="28"/>
      <c r="E44" s="345"/>
      <c r="F44" s="345"/>
      <c r="G44" s="345"/>
      <c r="H44" s="345"/>
      <c r="I44" s="345"/>
      <c r="J44" s="345"/>
      <c r="K44" s="345"/>
      <c r="L44" s="345"/>
      <c r="M44" s="345"/>
      <c r="N44" s="345"/>
      <c r="O44" s="345"/>
      <c r="P44" s="345"/>
      <c r="Q44" s="345"/>
      <c r="R44" s="345"/>
      <c r="S44" s="345"/>
      <c r="T44" s="345"/>
      <c r="U44" s="79"/>
      <c r="V44" s="28"/>
      <c r="X44"/>
      <c r="AI44"/>
      <c r="AM44" s="27"/>
    </row>
    <row r="45" spans="1:43" ht="11.25" customHeight="1" x14ac:dyDescent="0.25">
      <c r="A45" s="153"/>
      <c r="B45" s="148"/>
      <c r="C45" s="144"/>
      <c r="D45" s="28"/>
      <c r="E45" s="345"/>
      <c r="F45" s="345"/>
      <c r="G45" s="345"/>
      <c r="H45" s="345"/>
      <c r="I45" s="345"/>
      <c r="J45" s="345"/>
      <c r="K45" s="345"/>
      <c r="L45" s="345"/>
      <c r="M45" s="345"/>
      <c r="N45" s="345"/>
      <c r="O45" s="345"/>
      <c r="P45" s="345"/>
      <c r="Q45" s="345"/>
      <c r="R45" s="345"/>
      <c r="S45" s="345"/>
      <c r="T45" s="345"/>
      <c r="U45" s="79"/>
      <c r="V45" s="28"/>
      <c r="W45" s="80" t="s">
        <v>165</v>
      </c>
      <c r="X45" s="80"/>
      <c r="Y45" s="89" t="s">
        <v>9</v>
      </c>
      <c r="Z45" s="138"/>
      <c r="AA45" s="138"/>
      <c r="AB45" s="138"/>
      <c r="AC45" s="138"/>
      <c r="AD45" s="138"/>
      <c r="AE45" s="138"/>
      <c r="AF45" s="138"/>
      <c r="AG45" s="138"/>
      <c r="AH45" s="138"/>
      <c r="AI45" s="138"/>
      <c r="AJ45" s="138"/>
      <c r="AK45" s="138"/>
      <c r="AL45" s="139" t="s">
        <v>298</v>
      </c>
      <c r="AM45" s="27"/>
    </row>
    <row r="46" spans="1:43" ht="6" customHeight="1" x14ac:dyDescent="0.25">
      <c r="A46" s="145"/>
      <c r="B46" s="146"/>
      <c r="C46" s="147"/>
      <c r="D46" s="38"/>
      <c r="E46" s="36"/>
      <c r="F46" s="36"/>
      <c r="G46" s="36"/>
      <c r="H46" s="36"/>
      <c r="I46" s="36"/>
      <c r="J46" s="36"/>
      <c r="K46" s="36"/>
      <c r="L46" s="36"/>
      <c r="M46" s="36"/>
      <c r="N46" s="78"/>
      <c r="O46" s="78"/>
      <c r="P46" s="78"/>
      <c r="Q46" s="78"/>
      <c r="R46" s="78"/>
      <c r="S46" s="78"/>
      <c r="T46" s="78"/>
      <c r="U46" s="202"/>
      <c r="V46" s="38"/>
      <c r="W46" s="36"/>
      <c r="X46" s="36"/>
      <c r="Y46" s="36"/>
      <c r="Z46" s="36"/>
      <c r="AA46" s="78"/>
      <c r="AB46" s="78"/>
      <c r="AC46" s="78"/>
      <c r="AD46" s="78"/>
      <c r="AE46" s="78"/>
      <c r="AF46" s="78"/>
      <c r="AG46" s="78"/>
      <c r="AH46" s="78"/>
      <c r="AI46" s="36"/>
      <c r="AJ46" s="36"/>
      <c r="AK46" s="36"/>
      <c r="AL46" s="166"/>
      <c r="AM46" s="37"/>
      <c r="AN46" s="78"/>
      <c r="AO46" s="78"/>
      <c r="AP46" s="78"/>
      <c r="AQ46" s="78"/>
    </row>
    <row r="47" spans="1:43" ht="6" customHeight="1" x14ac:dyDescent="0.25">
      <c r="A47" s="153"/>
      <c r="B47" s="148"/>
      <c r="C47" s="144"/>
      <c r="D47" s="28"/>
      <c r="E47" s="80"/>
      <c r="F47" s="80"/>
      <c r="G47" s="80"/>
      <c r="H47" s="80"/>
      <c r="I47" s="80"/>
      <c r="J47" s="80"/>
      <c r="K47" s="80"/>
      <c r="L47" s="80"/>
      <c r="M47" s="80"/>
      <c r="U47" s="79"/>
      <c r="V47" s="28"/>
      <c r="W47" s="80"/>
      <c r="X47" s="80"/>
      <c r="Y47" s="80"/>
      <c r="Z47" s="80"/>
      <c r="AI47" s="80"/>
      <c r="AJ47" s="80"/>
      <c r="AK47" s="80"/>
      <c r="AL47" s="67"/>
      <c r="AM47" s="27"/>
    </row>
    <row r="48" spans="1:43" ht="11.25" customHeight="1" x14ac:dyDescent="0.25">
      <c r="A48" s="153"/>
      <c r="B48" s="148">
        <v>144</v>
      </c>
      <c r="C48" s="144"/>
      <c r="D48" s="28"/>
      <c r="E48" s="345" t="str">
        <f ca="1">VLOOKUP(INDIRECT(ADDRESS(ROW(),COLUMN()-3)),INDIRECT("translations[[Question Num]:["&amp; Language_Selected &amp;"]]"),MATCH(Language_Selected,Language_Options,0)+1,FALSE)</f>
        <v>Où avez-vous obtenu la moustiquaire ?</v>
      </c>
      <c r="F48" s="345"/>
      <c r="G48" s="345"/>
      <c r="H48" s="345"/>
      <c r="I48" s="345"/>
      <c r="J48" s="345"/>
      <c r="K48" s="345"/>
      <c r="L48" s="345"/>
      <c r="M48" s="345"/>
      <c r="N48" s="345"/>
      <c r="O48" s="345"/>
      <c r="P48" s="345"/>
      <c r="Q48" s="345"/>
      <c r="R48" s="345"/>
      <c r="S48" s="345"/>
      <c r="T48" s="345"/>
      <c r="U48" s="79"/>
      <c r="V48" s="28"/>
      <c r="W48" t="s">
        <v>424</v>
      </c>
      <c r="X48" s="1"/>
      <c r="Y48" s="1"/>
      <c r="Z48" s="1"/>
      <c r="AH48" s="89"/>
      <c r="AJ48" s="89" t="s">
        <v>425</v>
      </c>
      <c r="AK48" s="89"/>
      <c r="AL48" s="139" t="s">
        <v>148</v>
      </c>
      <c r="AM48" s="27"/>
    </row>
    <row r="49" spans="1:43" ht="11.25" customHeight="1" x14ac:dyDescent="0.25">
      <c r="A49" s="153"/>
      <c r="B49" s="149" t="s">
        <v>397</v>
      </c>
      <c r="C49" s="144"/>
      <c r="D49" s="28"/>
      <c r="E49" s="345"/>
      <c r="F49" s="345"/>
      <c r="G49" s="345"/>
      <c r="H49" s="345"/>
      <c r="I49" s="345"/>
      <c r="J49" s="345"/>
      <c r="K49" s="345"/>
      <c r="L49" s="345"/>
      <c r="M49" s="345"/>
      <c r="N49" s="345"/>
      <c r="O49" s="345"/>
      <c r="P49" s="345"/>
      <c r="Q49" s="345"/>
      <c r="R49" s="345"/>
      <c r="S49" s="345"/>
      <c r="T49" s="345"/>
      <c r="U49" s="79"/>
      <c r="V49" s="28"/>
      <c r="W49" t="s">
        <v>426</v>
      </c>
      <c r="X49" s="1"/>
      <c r="Y49" s="1"/>
      <c r="Z49" s="1"/>
      <c r="AF49" s="89"/>
      <c r="AG49" s="138"/>
      <c r="AI49" s="89" t="s">
        <v>9</v>
      </c>
      <c r="AJ49" s="89"/>
      <c r="AK49" s="89"/>
      <c r="AL49" s="139" t="s">
        <v>152</v>
      </c>
      <c r="AM49" s="27"/>
    </row>
    <row r="50" spans="1:43" ht="11.25" customHeight="1" x14ac:dyDescent="0.25">
      <c r="A50" s="153"/>
      <c r="B50" s="148"/>
      <c r="C50" s="144"/>
      <c r="D50" s="28"/>
      <c r="E50" s="345"/>
      <c r="F50" s="345"/>
      <c r="G50" s="345"/>
      <c r="H50" s="345"/>
      <c r="I50" s="345"/>
      <c r="J50" s="345"/>
      <c r="K50" s="345"/>
      <c r="L50" s="345"/>
      <c r="M50" s="345"/>
      <c r="N50" s="345"/>
      <c r="O50" s="345"/>
      <c r="P50" s="345"/>
      <c r="Q50" s="345"/>
      <c r="R50" s="345"/>
      <c r="S50" s="345"/>
      <c r="T50" s="345"/>
      <c r="U50" s="79"/>
      <c r="V50" s="28"/>
      <c r="W50" t="s">
        <v>427</v>
      </c>
      <c r="X50" s="1"/>
      <c r="Y50" s="1"/>
      <c r="Z50" s="1"/>
      <c r="AB50" s="89" t="s">
        <v>9</v>
      </c>
      <c r="AC50" s="138"/>
      <c r="AD50" s="89"/>
      <c r="AE50" s="138"/>
      <c r="AF50" s="89"/>
      <c r="AG50" s="138"/>
      <c r="AH50" s="89"/>
      <c r="AI50" s="89"/>
      <c r="AJ50" s="89"/>
      <c r="AK50" s="89"/>
      <c r="AL50" s="139" t="s">
        <v>153</v>
      </c>
      <c r="AM50" s="27"/>
    </row>
    <row r="51" spans="1:43" ht="11.25" customHeight="1" x14ac:dyDescent="0.25">
      <c r="A51" s="153"/>
      <c r="B51" s="148"/>
      <c r="C51" s="144"/>
      <c r="D51" s="28"/>
      <c r="E51" s="345"/>
      <c r="F51" s="345"/>
      <c r="G51" s="345"/>
      <c r="H51" s="345"/>
      <c r="I51" s="345"/>
      <c r="J51" s="345"/>
      <c r="K51" s="345"/>
      <c r="L51" s="345"/>
      <c r="M51" s="345"/>
      <c r="N51" s="345"/>
      <c r="O51" s="345"/>
      <c r="P51" s="345"/>
      <c r="Q51" s="345"/>
      <c r="R51" s="345"/>
      <c r="S51" s="345"/>
      <c r="T51" s="345"/>
      <c r="U51" s="79"/>
      <c r="V51" s="28"/>
      <c r="W51" t="s">
        <v>428</v>
      </c>
      <c r="X51" s="1"/>
      <c r="Y51" s="1"/>
      <c r="Z51" s="1"/>
      <c r="AB51" s="89"/>
      <c r="AC51" s="138"/>
      <c r="AD51" s="89" t="s">
        <v>9</v>
      </c>
      <c r="AE51" s="138"/>
      <c r="AF51" s="89"/>
      <c r="AG51" s="138"/>
      <c r="AH51" s="89"/>
      <c r="AI51" s="89"/>
      <c r="AJ51" s="89"/>
      <c r="AK51" s="89"/>
      <c r="AL51" s="139" t="s">
        <v>154</v>
      </c>
      <c r="AM51" s="27"/>
    </row>
    <row r="52" spans="1:43" ht="11.25" customHeight="1" x14ac:dyDescent="0.25">
      <c r="A52" s="153"/>
      <c r="B52" s="148"/>
      <c r="C52" s="144"/>
      <c r="D52" s="28"/>
      <c r="E52" s="345"/>
      <c r="F52" s="345"/>
      <c r="G52" s="345"/>
      <c r="H52" s="345"/>
      <c r="I52" s="345"/>
      <c r="J52" s="345"/>
      <c r="K52" s="345"/>
      <c r="L52" s="345"/>
      <c r="M52" s="345"/>
      <c r="N52" s="345"/>
      <c r="O52" s="345"/>
      <c r="P52" s="345"/>
      <c r="Q52" s="345"/>
      <c r="R52" s="345"/>
      <c r="S52" s="345"/>
      <c r="T52" s="345"/>
      <c r="U52" s="79"/>
      <c r="V52" s="28"/>
      <c r="W52" t="s">
        <v>429</v>
      </c>
      <c r="X52" s="1"/>
      <c r="Y52" s="89"/>
      <c r="Z52" s="138"/>
      <c r="AA52" s="89"/>
      <c r="AB52" s="138"/>
      <c r="AC52" s="89"/>
      <c r="AD52" s="138"/>
      <c r="AE52" s="89"/>
      <c r="AF52" s="89"/>
      <c r="AG52" s="89"/>
      <c r="AH52" s="89" t="s">
        <v>9</v>
      </c>
      <c r="AI52" s="89"/>
      <c r="AJ52" s="89"/>
      <c r="AK52" s="89"/>
      <c r="AL52" s="139" t="s">
        <v>155</v>
      </c>
      <c r="AM52" s="27"/>
    </row>
    <row r="53" spans="1:43" ht="11.25" customHeight="1" x14ac:dyDescent="0.25">
      <c r="A53" s="153"/>
      <c r="B53" s="148"/>
      <c r="C53" s="144"/>
      <c r="D53" s="28"/>
      <c r="E53" s="345"/>
      <c r="F53" s="345"/>
      <c r="G53" s="345"/>
      <c r="H53" s="345"/>
      <c r="I53" s="345"/>
      <c r="J53" s="345"/>
      <c r="K53" s="345"/>
      <c r="L53" s="345"/>
      <c r="M53" s="345"/>
      <c r="N53" s="345"/>
      <c r="O53" s="345"/>
      <c r="P53" s="345"/>
      <c r="Q53" s="345"/>
      <c r="R53" s="345"/>
      <c r="S53" s="345"/>
      <c r="T53" s="345"/>
      <c r="U53" s="79"/>
      <c r="V53" s="28"/>
      <c r="W53" t="s">
        <v>430</v>
      </c>
      <c r="X53" s="1"/>
      <c r="Y53" s="1"/>
      <c r="Z53" s="1"/>
      <c r="AF53" s="89" t="s">
        <v>9</v>
      </c>
      <c r="AG53" s="89"/>
      <c r="AH53" s="138"/>
      <c r="AI53" s="89"/>
      <c r="AJ53" s="138"/>
      <c r="AK53" s="89"/>
      <c r="AL53" s="139" t="s">
        <v>156</v>
      </c>
      <c r="AM53" s="27"/>
    </row>
    <row r="54" spans="1:43" ht="11.25" customHeight="1" x14ac:dyDescent="0.25">
      <c r="A54" s="153"/>
      <c r="B54" s="148"/>
      <c r="C54" s="144"/>
      <c r="D54" s="28"/>
      <c r="E54" s="345"/>
      <c r="F54" s="345"/>
      <c r="G54" s="345"/>
      <c r="H54" s="345"/>
      <c r="I54" s="345"/>
      <c r="J54" s="345"/>
      <c r="K54" s="345"/>
      <c r="L54" s="345"/>
      <c r="M54" s="345"/>
      <c r="N54" s="345"/>
      <c r="O54" s="345"/>
      <c r="P54" s="345"/>
      <c r="Q54" s="345"/>
      <c r="R54" s="345"/>
      <c r="S54" s="345"/>
      <c r="T54" s="345"/>
      <c r="U54" s="79"/>
      <c r="V54" s="28"/>
      <c r="W54" t="s">
        <v>431</v>
      </c>
      <c r="X54" s="1"/>
      <c r="Y54" s="1"/>
      <c r="Z54" s="89" t="s">
        <v>9</v>
      </c>
      <c r="AA54" s="138"/>
      <c r="AB54" s="89"/>
      <c r="AC54" s="138"/>
      <c r="AD54" s="89"/>
      <c r="AE54" s="138"/>
      <c r="AF54" s="89"/>
      <c r="AG54" s="89"/>
      <c r="AH54" s="89"/>
      <c r="AI54" s="89"/>
      <c r="AJ54" s="89"/>
      <c r="AK54" s="89"/>
      <c r="AL54" s="139" t="s">
        <v>157</v>
      </c>
      <c r="AM54" s="27"/>
    </row>
    <row r="55" spans="1:43" ht="11.25" customHeight="1" x14ac:dyDescent="0.25">
      <c r="A55" s="153"/>
      <c r="B55" s="148"/>
      <c r="C55" s="144"/>
      <c r="D55" s="28"/>
      <c r="E55" s="345"/>
      <c r="F55" s="345"/>
      <c r="G55" s="345"/>
      <c r="H55" s="345"/>
      <c r="I55" s="345"/>
      <c r="J55" s="345"/>
      <c r="K55" s="345"/>
      <c r="L55" s="345"/>
      <c r="M55" s="345"/>
      <c r="N55" s="345"/>
      <c r="O55" s="345"/>
      <c r="P55" s="345"/>
      <c r="Q55" s="345"/>
      <c r="R55" s="345"/>
      <c r="S55" s="345"/>
      <c r="T55" s="345"/>
      <c r="U55" s="79"/>
      <c r="V55" s="28"/>
      <c r="W55" t="s">
        <v>45</v>
      </c>
      <c r="X55" s="1"/>
      <c r="Y55" s="1"/>
      <c r="Z55" s="89" t="s">
        <v>9</v>
      </c>
      <c r="AA55" s="138"/>
      <c r="AB55" s="89"/>
      <c r="AC55" s="138"/>
      <c r="AD55" s="89"/>
      <c r="AE55" s="138"/>
      <c r="AF55" s="89"/>
      <c r="AG55" s="89"/>
      <c r="AH55" s="89"/>
      <c r="AI55" s="89"/>
      <c r="AJ55" s="89"/>
      <c r="AK55" s="89"/>
      <c r="AL55" s="139" t="s">
        <v>234</v>
      </c>
      <c r="AM55" s="27"/>
    </row>
    <row r="56" spans="1:43" ht="11.25" customHeight="1" x14ac:dyDescent="0.25">
      <c r="A56" s="153"/>
      <c r="B56" s="148"/>
      <c r="C56" s="144"/>
      <c r="D56" s="28"/>
      <c r="E56" s="345"/>
      <c r="F56" s="345"/>
      <c r="G56" s="345"/>
      <c r="H56" s="345"/>
      <c r="I56" s="345"/>
      <c r="J56" s="345"/>
      <c r="K56" s="345"/>
      <c r="L56" s="345"/>
      <c r="M56" s="345"/>
      <c r="N56" s="345"/>
      <c r="O56" s="345"/>
      <c r="P56" s="345"/>
      <c r="Q56" s="345"/>
      <c r="R56" s="345"/>
      <c r="S56" s="345"/>
      <c r="T56" s="345"/>
      <c r="U56" s="79"/>
      <c r="V56" s="28"/>
      <c r="W56" t="s">
        <v>242</v>
      </c>
      <c r="X56" s="1"/>
      <c r="Y56" s="1"/>
      <c r="Z56" s="1"/>
      <c r="AB56" s="89" t="s">
        <v>9</v>
      </c>
      <c r="AC56" s="138"/>
      <c r="AD56" s="89"/>
      <c r="AE56" s="138"/>
      <c r="AF56" s="89"/>
      <c r="AG56" s="138"/>
      <c r="AH56" s="89"/>
      <c r="AI56" s="89"/>
      <c r="AJ56" s="138"/>
      <c r="AK56" s="89"/>
      <c r="AL56" s="139" t="s">
        <v>285</v>
      </c>
      <c r="AM56" s="27"/>
    </row>
    <row r="57" spans="1:43" ht="6" customHeight="1" x14ac:dyDescent="0.25">
      <c r="A57" s="145"/>
      <c r="B57" s="146"/>
      <c r="C57" s="147"/>
      <c r="D57" s="38"/>
      <c r="E57" s="36"/>
      <c r="F57" s="36"/>
      <c r="G57" s="36"/>
      <c r="H57" s="36"/>
      <c r="I57" s="36"/>
      <c r="J57" s="36"/>
      <c r="K57" s="36"/>
      <c r="L57" s="36"/>
      <c r="M57" s="36"/>
      <c r="N57" s="78"/>
      <c r="O57" s="78"/>
      <c r="P57" s="78"/>
      <c r="Q57" s="78"/>
      <c r="R57" s="78"/>
      <c r="S57" s="78"/>
      <c r="T57" s="78"/>
      <c r="U57" s="202"/>
      <c r="V57" s="38"/>
      <c r="W57" s="36"/>
      <c r="X57" s="36"/>
      <c r="Y57" s="36"/>
      <c r="Z57" s="36"/>
      <c r="AA57" s="78"/>
      <c r="AB57" s="78"/>
      <c r="AC57" s="78"/>
      <c r="AD57" s="78"/>
      <c r="AE57" s="78"/>
      <c r="AF57" s="78"/>
      <c r="AG57" s="78"/>
      <c r="AH57" s="78"/>
      <c r="AI57" s="36"/>
      <c r="AJ57" s="36"/>
      <c r="AK57" s="36"/>
      <c r="AL57" s="166"/>
      <c r="AM57" s="37"/>
      <c r="AN57" s="78"/>
      <c r="AO57" s="78"/>
      <c r="AP57" s="78"/>
      <c r="AQ57" s="78"/>
    </row>
    <row r="58" spans="1:43" ht="6" customHeight="1" x14ac:dyDescent="0.25">
      <c r="A58" s="153"/>
      <c r="B58" s="148"/>
      <c r="C58" s="144"/>
      <c r="D58" s="28"/>
      <c r="E58" s="80"/>
      <c r="F58" s="80"/>
      <c r="G58" s="80"/>
      <c r="H58" s="80"/>
      <c r="I58" s="80"/>
      <c r="J58" s="80"/>
      <c r="K58" s="80"/>
      <c r="L58" s="80"/>
      <c r="M58" s="80"/>
      <c r="U58" s="79"/>
      <c r="V58" s="28"/>
      <c r="W58" s="80"/>
      <c r="X58" s="80"/>
      <c r="Y58" s="80"/>
      <c r="Z58" s="80"/>
      <c r="AI58" s="80"/>
      <c r="AJ58" s="80"/>
      <c r="AK58" s="80"/>
      <c r="AL58" s="67"/>
      <c r="AM58" s="27"/>
    </row>
    <row r="59" spans="1:43" ht="11.25" customHeight="1" x14ac:dyDescent="0.25">
      <c r="A59" s="153"/>
      <c r="B59" s="148">
        <v>145</v>
      </c>
      <c r="C59" s="144"/>
      <c r="D59" s="28"/>
      <c r="E59" s="345" t="str">
        <f ca="1">VLOOKUP(INDIRECT(ADDRESS(ROW(),COLUMN()-3)),INDIRECT("translations[[Question Num]:["&amp; Language_Selected &amp;"]]"),MATCH(Language_Selected,Language_Options,0)+1,FALSE)</f>
        <v>Est-ce que, la nuit dernière, quelqu'un a dormi sous cette moustiquaire ?</v>
      </c>
      <c r="F59" s="345"/>
      <c r="G59" s="345"/>
      <c r="H59" s="345"/>
      <c r="I59" s="345"/>
      <c r="J59" s="345"/>
      <c r="K59" s="345"/>
      <c r="L59" s="345"/>
      <c r="M59" s="345"/>
      <c r="N59" s="345"/>
      <c r="O59" s="345"/>
      <c r="P59" s="345"/>
      <c r="Q59" s="345"/>
      <c r="R59" s="345"/>
      <c r="S59" s="345"/>
      <c r="T59" s="345"/>
      <c r="U59" s="79"/>
      <c r="V59" s="28"/>
      <c r="W59" s="80" t="s">
        <v>163</v>
      </c>
      <c r="X59" s="80"/>
      <c r="Y59" s="89" t="s">
        <v>9</v>
      </c>
      <c r="Z59" s="138"/>
      <c r="AA59" s="89"/>
      <c r="AB59" s="138"/>
      <c r="AC59" s="89"/>
      <c r="AD59" s="138"/>
      <c r="AE59" s="89"/>
      <c r="AF59" s="89"/>
      <c r="AG59" s="89"/>
      <c r="AH59" s="89"/>
      <c r="AI59" s="89"/>
      <c r="AJ59" s="89"/>
      <c r="AK59" s="89"/>
      <c r="AL59" s="139" t="s">
        <v>237</v>
      </c>
      <c r="AM59" s="27"/>
    </row>
    <row r="60" spans="1:43" ht="11.25" customHeight="1" x14ac:dyDescent="0.25">
      <c r="A60" s="153"/>
      <c r="B60" s="149" t="s">
        <v>397</v>
      </c>
      <c r="C60" s="144"/>
      <c r="D60" s="28"/>
      <c r="E60" s="345"/>
      <c r="F60" s="345"/>
      <c r="G60" s="345"/>
      <c r="H60" s="345"/>
      <c r="I60" s="345"/>
      <c r="J60" s="345"/>
      <c r="K60" s="345"/>
      <c r="L60" s="345"/>
      <c r="M60" s="345"/>
      <c r="N60" s="345"/>
      <c r="O60" s="345"/>
      <c r="P60" s="345"/>
      <c r="Q60" s="345"/>
      <c r="R60" s="345"/>
      <c r="S60" s="345"/>
      <c r="T60" s="345"/>
      <c r="U60" s="79"/>
      <c r="V60" s="28"/>
      <c r="W60" s="80" t="s">
        <v>165</v>
      </c>
      <c r="X60" s="80"/>
      <c r="Y60" s="89" t="s">
        <v>9</v>
      </c>
      <c r="Z60" s="138"/>
      <c r="AA60" s="89"/>
      <c r="AB60" s="138"/>
      <c r="AC60" s="89"/>
      <c r="AD60" s="138"/>
      <c r="AE60" s="89"/>
      <c r="AF60" s="89"/>
      <c r="AG60" s="89"/>
      <c r="AH60" s="89"/>
      <c r="AI60" s="89"/>
      <c r="AJ60" s="89"/>
      <c r="AK60" s="89"/>
      <c r="AL60" s="139" t="s">
        <v>239</v>
      </c>
      <c r="AM60" s="27"/>
      <c r="AP60" s="203">
        <v>147</v>
      </c>
    </row>
    <row r="61" spans="1:43" ht="11.25" customHeight="1" x14ac:dyDescent="0.25">
      <c r="A61" s="153"/>
      <c r="B61" s="148"/>
      <c r="C61" s="144"/>
      <c r="D61" s="28"/>
      <c r="E61" s="345"/>
      <c r="F61" s="345"/>
      <c r="G61" s="345"/>
      <c r="H61" s="345"/>
      <c r="I61" s="345"/>
      <c r="J61" s="345"/>
      <c r="K61" s="345"/>
      <c r="L61" s="345"/>
      <c r="M61" s="345"/>
      <c r="N61" s="345"/>
      <c r="O61" s="345"/>
      <c r="P61" s="345"/>
      <c r="Q61" s="345"/>
      <c r="R61" s="345"/>
      <c r="S61" s="345"/>
      <c r="T61" s="345"/>
      <c r="U61" s="79"/>
      <c r="V61" s="28"/>
      <c r="W61" s="80" t="s">
        <v>408</v>
      </c>
      <c r="X61" s="80"/>
      <c r="Y61" s="80"/>
      <c r="Z61" s="80"/>
      <c r="AA61" s="89" t="s">
        <v>9</v>
      </c>
      <c r="AB61" s="138"/>
      <c r="AC61" s="89"/>
      <c r="AD61" s="138"/>
      <c r="AE61" s="89"/>
      <c r="AF61" s="138"/>
      <c r="AG61" s="89"/>
      <c r="AH61" s="89"/>
      <c r="AI61" s="89"/>
      <c r="AJ61" s="89"/>
      <c r="AK61" s="89"/>
      <c r="AL61" s="139" t="s">
        <v>246</v>
      </c>
      <c r="AM61" s="27"/>
      <c r="AP61" s="203">
        <v>148</v>
      </c>
    </row>
    <row r="62" spans="1:43" ht="6" customHeight="1" x14ac:dyDescent="0.25">
      <c r="A62" s="145"/>
      <c r="B62" s="146"/>
      <c r="C62" s="147"/>
      <c r="D62" s="38"/>
      <c r="E62" s="36"/>
      <c r="F62" s="36"/>
      <c r="G62" s="36"/>
      <c r="H62" s="36"/>
      <c r="I62" s="36"/>
      <c r="J62" s="36"/>
      <c r="K62" s="36"/>
      <c r="L62" s="36"/>
      <c r="M62" s="36"/>
      <c r="N62" s="78"/>
      <c r="O62" s="78"/>
      <c r="P62" s="78"/>
      <c r="Q62" s="78"/>
      <c r="R62" s="78"/>
      <c r="S62" s="78"/>
      <c r="T62" s="78"/>
      <c r="U62" s="202"/>
      <c r="V62" s="38"/>
      <c r="W62" s="36"/>
      <c r="X62" s="36"/>
      <c r="Y62" s="36"/>
      <c r="Z62" s="36"/>
      <c r="AA62" s="78"/>
      <c r="AB62" s="78"/>
      <c r="AC62" s="78"/>
      <c r="AD62" s="78"/>
      <c r="AE62" s="78"/>
      <c r="AF62" s="78"/>
      <c r="AG62" s="78"/>
      <c r="AH62" s="78"/>
      <c r="AI62" s="36"/>
      <c r="AJ62" s="36"/>
      <c r="AK62" s="36"/>
      <c r="AL62" s="166"/>
      <c r="AM62" s="37"/>
      <c r="AN62" s="78"/>
      <c r="AO62" s="78"/>
      <c r="AP62" s="78"/>
      <c r="AQ62" s="78"/>
    </row>
    <row r="63" spans="1:43" ht="6" customHeight="1" x14ac:dyDescent="0.25">
      <c r="A63" s="142"/>
      <c r="B63" s="148"/>
      <c r="C63" s="144"/>
      <c r="D63" s="28"/>
      <c r="E63" s="80"/>
      <c r="F63" s="80"/>
      <c r="G63" s="80"/>
      <c r="H63" s="80"/>
      <c r="I63" s="80"/>
      <c r="J63" s="80"/>
      <c r="K63" s="80"/>
      <c r="L63" s="80"/>
      <c r="M63" s="80"/>
      <c r="U63" s="79"/>
      <c r="V63" s="28"/>
      <c r="W63" s="80"/>
      <c r="X63" s="80"/>
      <c r="Y63" s="80"/>
      <c r="Z63" s="80"/>
      <c r="AI63"/>
      <c r="AL63" s="173"/>
      <c r="AM63" s="79"/>
    </row>
    <row r="64" spans="1:43" ht="11.25" customHeight="1" x14ac:dyDescent="0.25">
      <c r="A64" s="153"/>
      <c r="B64" s="148">
        <v>146</v>
      </c>
      <c r="C64" s="144"/>
      <c r="D64" s="28"/>
      <c r="E64" s="329" t="str">
        <f ca="1">VLOOKUP(INDIRECT(ADDRESS(ROW(),COLUMN()-3)),INDIRECT("translations[[Question Num]:["&amp; Language_Selected &amp;"]]"),MATCH(Language_Selected,Language_Options,0)+1,FALSE)</f>
        <v>Qui a dormi sous cette moustiquaire la nuit dernière ?
INSCRIVEZ LE NOM DE LA PERSONNE ET SON NUMÉRO DE LIGNE DU TABLEAU MÉNAGE.</v>
      </c>
      <c r="F64" s="329"/>
      <c r="G64" s="329"/>
      <c r="H64" s="329"/>
      <c r="I64" s="329"/>
      <c r="J64" s="329"/>
      <c r="K64" s="329"/>
      <c r="L64" s="329"/>
      <c r="M64" s="329"/>
      <c r="N64" s="329"/>
      <c r="O64" s="329"/>
      <c r="P64" s="329"/>
      <c r="Q64" s="329"/>
      <c r="R64" s="329"/>
      <c r="S64" s="329"/>
      <c r="T64" s="329"/>
      <c r="U64" s="79"/>
      <c r="V64" s="28"/>
      <c r="W64" s="80"/>
      <c r="X64" s="80"/>
      <c r="Y64" s="80"/>
      <c r="Z64" s="80"/>
      <c r="AI64" s="80"/>
      <c r="AJ64" s="80"/>
      <c r="AK64" s="80"/>
      <c r="AL64" s="67"/>
      <c r="AM64" s="27"/>
    </row>
    <row r="65" spans="1:42" ht="11.25" customHeight="1" x14ac:dyDescent="0.25">
      <c r="A65" s="153"/>
      <c r="B65" s="149" t="s">
        <v>397</v>
      </c>
      <c r="C65" s="144"/>
      <c r="D65" s="28"/>
      <c r="E65" s="329"/>
      <c r="F65" s="329"/>
      <c r="G65" s="329"/>
      <c r="H65" s="329"/>
      <c r="I65" s="329"/>
      <c r="J65" s="329"/>
      <c r="K65" s="329"/>
      <c r="L65" s="329"/>
      <c r="M65" s="329"/>
      <c r="N65" s="329"/>
      <c r="O65" s="329"/>
      <c r="P65" s="329"/>
      <c r="Q65" s="329"/>
      <c r="R65" s="329"/>
      <c r="S65" s="329"/>
      <c r="T65" s="329"/>
      <c r="U65" s="79"/>
      <c r="V65" s="28"/>
      <c r="W65" s="80" t="s">
        <v>65</v>
      </c>
      <c r="X65" s="80"/>
      <c r="Y65" s="80"/>
      <c r="Z65" s="78"/>
      <c r="AA65" s="78"/>
      <c r="AB65" s="78"/>
      <c r="AC65" s="78"/>
      <c r="AD65" s="78"/>
      <c r="AE65" s="78"/>
      <c r="AF65" s="78"/>
      <c r="AG65" s="78"/>
      <c r="AH65" s="78"/>
      <c r="AI65" s="78"/>
      <c r="AJ65" s="78"/>
      <c r="AK65" s="78"/>
      <c r="AL65" s="166"/>
      <c r="AM65" s="27"/>
    </row>
    <row r="66" spans="1:42" ht="11.25" customHeight="1" x14ac:dyDescent="0.25">
      <c r="A66" s="153"/>
      <c r="B66" s="148"/>
      <c r="C66" s="144"/>
      <c r="D66" s="28"/>
      <c r="E66" s="329"/>
      <c r="F66" s="329"/>
      <c r="G66" s="329"/>
      <c r="H66" s="329"/>
      <c r="I66" s="329"/>
      <c r="J66" s="329"/>
      <c r="K66" s="329"/>
      <c r="L66" s="329"/>
      <c r="M66" s="329"/>
      <c r="N66" s="329"/>
      <c r="O66" s="329"/>
      <c r="P66" s="329"/>
      <c r="Q66" s="329"/>
      <c r="R66" s="329"/>
      <c r="S66" s="329"/>
      <c r="T66" s="329"/>
      <c r="U66" s="79"/>
      <c r="V66" s="28"/>
      <c r="W66" s="80"/>
      <c r="X66" s="80"/>
      <c r="Y66" s="80"/>
      <c r="Z66" s="80"/>
      <c r="AI66" s="80"/>
      <c r="AJ66" s="80"/>
      <c r="AK66" s="80"/>
      <c r="AL66" s="67"/>
      <c r="AM66" s="27"/>
    </row>
    <row r="67" spans="1:42" ht="11.25" customHeight="1" x14ac:dyDescent="0.25">
      <c r="A67" s="153"/>
      <c r="B67" s="148"/>
      <c r="C67" s="144"/>
      <c r="D67" s="28"/>
      <c r="E67" s="329"/>
      <c r="F67" s="329"/>
      <c r="G67" s="329"/>
      <c r="H67" s="329"/>
      <c r="I67" s="329"/>
      <c r="J67" s="329"/>
      <c r="K67" s="329"/>
      <c r="L67" s="329"/>
      <c r="M67" s="329"/>
      <c r="N67" s="329"/>
      <c r="O67" s="329"/>
      <c r="P67" s="329"/>
      <c r="Q67" s="329"/>
      <c r="R67" s="329"/>
      <c r="S67" s="329"/>
      <c r="T67" s="329"/>
      <c r="U67" s="79"/>
      <c r="V67" s="28"/>
      <c r="X67" s="80"/>
      <c r="Y67" s="80"/>
      <c r="Z67" s="80"/>
      <c r="AI67" s="48"/>
      <c r="AJ67" s="47"/>
      <c r="AK67" s="48"/>
      <c r="AL67" s="157"/>
      <c r="AM67" s="27"/>
    </row>
    <row r="68" spans="1:42" ht="11.25" customHeight="1" x14ac:dyDescent="0.25">
      <c r="A68" s="153"/>
      <c r="B68" s="148"/>
      <c r="C68" s="144"/>
      <c r="D68" s="28"/>
      <c r="E68" s="329"/>
      <c r="F68" s="329"/>
      <c r="G68" s="329"/>
      <c r="H68" s="329"/>
      <c r="I68" s="329"/>
      <c r="J68" s="329"/>
      <c r="K68" s="329"/>
      <c r="L68" s="329"/>
      <c r="M68" s="329"/>
      <c r="N68" s="329"/>
      <c r="O68" s="329"/>
      <c r="P68" s="329"/>
      <c r="Q68" s="329"/>
      <c r="R68" s="329"/>
      <c r="S68" s="329"/>
      <c r="T68" s="329"/>
      <c r="U68" s="79"/>
      <c r="V68" s="28"/>
      <c r="W68" s="80" t="s">
        <v>432</v>
      </c>
      <c r="X68" s="80"/>
      <c r="Y68" s="80"/>
      <c r="AA68" s="89" t="s">
        <v>9</v>
      </c>
      <c r="AB68" s="89"/>
      <c r="AC68" s="89"/>
      <c r="AD68" s="89"/>
      <c r="AE68" s="89"/>
      <c r="AF68" s="89"/>
      <c r="AG68" s="89"/>
      <c r="AH68" s="89"/>
      <c r="AI68" s="38"/>
      <c r="AJ68" s="37"/>
      <c r="AK68" s="38"/>
      <c r="AL68" s="158"/>
      <c r="AM68" s="27"/>
    </row>
    <row r="69" spans="1:42" ht="11.25" customHeight="1" x14ac:dyDescent="0.25">
      <c r="A69" s="153"/>
      <c r="B69" s="148"/>
      <c r="C69" s="144"/>
      <c r="D69" s="28"/>
      <c r="E69" s="329"/>
      <c r="F69" s="329"/>
      <c r="G69" s="329"/>
      <c r="H69" s="329"/>
      <c r="I69" s="329"/>
      <c r="J69" s="329"/>
      <c r="K69" s="329"/>
      <c r="L69" s="329"/>
      <c r="M69" s="329"/>
      <c r="N69" s="329"/>
      <c r="O69" s="329"/>
      <c r="P69" s="329"/>
      <c r="Q69" s="329"/>
      <c r="R69" s="329"/>
      <c r="S69" s="329"/>
      <c r="T69" s="329"/>
      <c r="U69" s="79"/>
      <c r="V69" s="204"/>
      <c r="W69" s="205"/>
      <c r="X69" s="205"/>
      <c r="Y69" s="205"/>
      <c r="Z69" s="80"/>
      <c r="AA69" s="206"/>
      <c r="AB69" s="206"/>
      <c r="AC69" s="206"/>
      <c r="AD69" s="206"/>
      <c r="AE69" s="206"/>
      <c r="AF69" s="206"/>
      <c r="AG69" s="206"/>
      <c r="AH69" s="206"/>
      <c r="AI69" s="205"/>
      <c r="AJ69" s="205"/>
      <c r="AK69" s="205"/>
      <c r="AL69" s="207"/>
      <c r="AM69" s="151"/>
    </row>
    <row r="70" spans="1:42" ht="11.25" customHeight="1" x14ac:dyDescent="0.25">
      <c r="A70" s="153"/>
      <c r="B70" s="148"/>
      <c r="C70" s="144"/>
      <c r="D70" s="28"/>
      <c r="E70" s="329"/>
      <c r="F70" s="329"/>
      <c r="G70" s="329"/>
      <c r="H70" s="329"/>
      <c r="I70" s="329"/>
      <c r="J70" s="329"/>
      <c r="K70" s="329"/>
      <c r="L70" s="329"/>
      <c r="M70" s="329"/>
      <c r="N70" s="329"/>
      <c r="O70" s="329"/>
      <c r="P70" s="329"/>
      <c r="Q70" s="329"/>
      <c r="R70" s="329"/>
      <c r="S70" s="329"/>
      <c r="T70" s="329"/>
      <c r="U70" s="79"/>
      <c r="V70" s="28"/>
      <c r="W70" s="80"/>
      <c r="X70" s="80"/>
      <c r="Y70" s="80"/>
      <c r="Z70" s="208"/>
      <c r="AI70"/>
      <c r="AL70" s="173"/>
      <c r="AM70" s="79"/>
    </row>
    <row r="71" spans="1:42" ht="11.25" customHeight="1" x14ac:dyDescent="0.25">
      <c r="A71" s="153"/>
      <c r="B71" s="148"/>
      <c r="C71" s="144"/>
      <c r="D71" s="28"/>
      <c r="E71" s="329"/>
      <c r="F71" s="329"/>
      <c r="G71" s="329"/>
      <c r="H71" s="329"/>
      <c r="I71" s="329"/>
      <c r="J71" s="329"/>
      <c r="K71" s="329"/>
      <c r="L71" s="329"/>
      <c r="M71" s="329"/>
      <c r="N71" s="329"/>
      <c r="O71" s="329"/>
      <c r="P71" s="329"/>
      <c r="Q71" s="329"/>
      <c r="R71" s="329"/>
      <c r="S71" s="329"/>
      <c r="T71" s="329"/>
      <c r="U71" s="79"/>
      <c r="V71" s="28"/>
      <c r="W71" s="80" t="s">
        <v>65</v>
      </c>
      <c r="X71" s="80"/>
      <c r="Y71" s="80"/>
      <c r="Z71" s="78"/>
      <c r="AA71" s="78"/>
      <c r="AB71" s="78"/>
      <c r="AC71" s="78"/>
      <c r="AD71" s="78"/>
      <c r="AE71" s="78"/>
      <c r="AF71" s="78"/>
      <c r="AG71" s="78"/>
      <c r="AH71" s="78"/>
      <c r="AI71" s="78"/>
      <c r="AJ71" s="78"/>
      <c r="AK71" s="78"/>
      <c r="AL71" s="166"/>
      <c r="AM71" s="27"/>
    </row>
    <row r="72" spans="1:42" ht="11.25" customHeight="1" x14ac:dyDescent="0.25">
      <c r="A72" s="153"/>
      <c r="B72" s="148"/>
      <c r="C72" s="144"/>
      <c r="D72" s="28"/>
      <c r="E72" s="329"/>
      <c r="F72" s="329"/>
      <c r="G72" s="329"/>
      <c r="H72" s="329"/>
      <c r="I72" s="329"/>
      <c r="J72" s="329"/>
      <c r="K72" s="329"/>
      <c r="L72" s="329"/>
      <c r="M72" s="329"/>
      <c r="N72" s="329"/>
      <c r="O72" s="329"/>
      <c r="P72" s="329"/>
      <c r="Q72" s="329"/>
      <c r="R72" s="329"/>
      <c r="S72" s="329"/>
      <c r="T72" s="329"/>
      <c r="U72" s="79"/>
      <c r="V72" s="28"/>
      <c r="W72" s="80"/>
      <c r="X72" s="80"/>
      <c r="Y72" s="80"/>
      <c r="Z72" s="80"/>
      <c r="AI72" s="80"/>
      <c r="AJ72" s="80"/>
      <c r="AK72" s="80"/>
      <c r="AL72" s="67"/>
      <c r="AM72" s="27"/>
    </row>
    <row r="73" spans="1:42" ht="11.25" customHeight="1" x14ac:dyDescent="0.25">
      <c r="A73" s="153"/>
      <c r="B73" s="148"/>
      <c r="C73" s="144"/>
      <c r="D73" s="28"/>
      <c r="E73" s="329"/>
      <c r="F73" s="329"/>
      <c r="G73" s="329"/>
      <c r="H73" s="329"/>
      <c r="I73" s="329"/>
      <c r="J73" s="329"/>
      <c r="K73" s="329"/>
      <c r="L73" s="329"/>
      <c r="M73" s="329"/>
      <c r="N73" s="329"/>
      <c r="O73" s="329"/>
      <c r="P73" s="329"/>
      <c r="Q73" s="329"/>
      <c r="R73" s="329"/>
      <c r="S73" s="329"/>
      <c r="T73" s="329"/>
      <c r="U73" s="79"/>
      <c r="V73" s="28"/>
      <c r="W73" s="80"/>
      <c r="X73" s="80"/>
      <c r="Y73" s="80"/>
      <c r="Z73" s="80"/>
      <c r="AI73" s="48"/>
      <c r="AJ73" s="47"/>
      <c r="AK73" s="48"/>
      <c r="AL73" s="157"/>
      <c r="AM73" s="27"/>
    </row>
    <row r="74" spans="1:42" ht="11.25" customHeight="1" x14ac:dyDescent="0.25">
      <c r="A74" s="153"/>
      <c r="B74" s="148"/>
      <c r="C74" s="144"/>
      <c r="D74" s="28"/>
      <c r="E74" s="329"/>
      <c r="F74" s="329"/>
      <c r="G74" s="329"/>
      <c r="H74" s="329"/>
      <c r="I74" s="329"/>
      <c r="J74" s="329"/>
      <c r="K74" s="329"/>
      <c r="L74" s="329"/>
      <c r="M74" s="329"/>
      <c r="N74" s="329"/>
      <c r="O74" s="329"/>
      <c r="P74" s="329"/>
      <c r="Q74" s="329"/>
      <c r="R74" s="329"/>
      <c r="S74" s="329"/>
      <c r="T74" s="329"/>
      <c r="U74" s="79"/>
      <c r="V74" s="28"/>
      <c r="W74" s="80" t="s">
        <v>433</v>
      </c>
      <c r="X74" s="80"/>
      <c r="Y74" s="80"/>
      <c r="AA74" s="89" t="s">
        <v>9</v>
      </c>
      <c r="AB74" s="89"/>
      <c r="AC74" s="89"/>
      <c r="AD74" s="89"/>
      <c r="AE74" s="89"/>
      <c r="AF74" s="89"/>
      <c r="AG74" s="89"/>
      <c r="AH74" s="89"/>
      <c r="AI74" s="38"/>
      <c r="AJ74" s="37"/>
      <c r="AK74" s="38"/>
      <c r="AL74" s="158"/>
      <c r="AM74" s="27"/>
    </row>
    <row r="75" spans="1:42" ht="11.25" customHeight="1" x14ac:dyDescent="0.25">
      <c r="A75" s="153"/>
      <c r="B75" s="148"/>
      <c r="C75" s="144"/>
      <c r="D75" s="28"/>
      <c r="E75" s="329"/>
      <c r="F75" s="329"/>
      <c r="G75" s="329"/>
      <c r="H75" s="329"/>
      <c r="I75" s="329"/>
      <c r="J75" s="329"/>
      <c r="K75" s="329"/>
      <c r="L75" s="329"/>
      <c r="M75" s="329"/>
      <c r="N75" s="329"/>
      <c r="O75" s="329"/>
      <c r="P75" s="329"/>
      <c r="Q75" s="329"/>
      <c r="R75" s="329"/>
      <c r="S75" s="329"/>
      <c r="T75" s="329"/>
      <c r="U75" s="79"/>
      <c r="V75" s="204"/>
      <c r="W75" s="205"/>
      <c r="X75" s="205"/>
      <c r="Y75" s="205"/>
      <c r="Z75" s="205"/>
      <c r="AA75" s="206"/>
      <c r="AB75" s="206"/>
      <c r="AC75" s="206"/>
      <c r="AD75" s="206"/>
      <c r="AE75" s="206"/>
      <c r="AF75" s="206"/>
      <c r="AG75" s="206"/>
      <c r="AH75" s="206"/>
      <c r="AI75" s="205"/>
      <c r="AJ75" s="205"/>
      <c r="AK75" s="205"/>
      <c r="AL75" s="207"/>
      <c r="AM75" s="151"/>
    </row>
    <row r="76" spans="1:42" ht="11.25" customHeight="1" x14ac:dyDescent="0.25">
      <c r="A76" s="153"/>
      <c r="B76" s="148"/>
      <c r="C76" s="144"/>
      <c r="D76" s="28"/>
      <c r="E76" s="329"/>
      <c r="F76" s="329"/>
      <c r="G76" s="329"/>
      <c r="H76" s="329"/>
      <c r="I76" s="329"/>
      <c r="J76" s="329"/>
      <c r="K76" s="329"/>
      <c r="L76" s="329"/>
      <c r="M76" s="329"/>
      <c r="N76" s="329"/>
      <c r="O76" s="329"/>
      <c r="P76" s="329"/>
      <c r="Q76" s="329"/>
      <c r="R76" s="329"/>
      <c r="S76" s="329"/>
      <c r="T76" s="329"/>
      <c r="U76" s="79"/>
      <c r="V76" s="28"/>
      <c r="W76" s="80"/>
      <c r="X76" s="80"/>
      <c r="Y76" s="80"/>
      <c r="Z76" s="80"/>
      <c r="AI76"/>
      <c r="AL76" s="173"/>
      <c r="AM76" s="79"/>
      <c r="AP76" s="358">
        <v>148</v>
      </c>
    </row>
    <row r="77" spans="1:42" ht="11.25" customHeight="1" x14ac:dyDescent="0.25">
      <c r="A77" s="153"/>
      <c r="B77" s="148"/>
      <c r="C77" s="144"/>
      <c r="D77" s="28"/>
      <c r="E77" s="329"/>
      <c r="F77" s="329"/>
      <c r="G77" s="329"/>
      <c r="H77" s="329"/>
      <c r="I77" s="329"/>
      <c r="J77" s="329"/>
      <c r="K77" s="329"/>
      <c r="L77" s="329"/>
      <c r="M77" s="329"/>
      <c r="N77" s="329"/>
      <c r="O77" s="329"/>
      <c r="P77" s="329"/>
      <c r="Q77" s="329"/>
      <c r="R77" s="329"/>
      <c r="S77" s="329"/>
      <c r="T77" s="329"/>
      <c r="U77" s="79"/>
      <c r="V77" s="28"/>
      <c r="W77" s="80" t="s">
        <v>65</v>
      </c>
      <c r="X77" s="80"/>
      <c r="Y77" s="80"/>
      <c r="Z77" s="78"/>
      <c r="AA77" s="78"/>
      <c r="AB77" s="78"/>
      <c r="AC77" s="78"/>
      <c r="AD77" s="78"/>
      <c r="AE77" s="78"/>
      <c r="AF77" s="78"/>
      <c r="AG77" s="78"/>
      <c r="AH77" s="78"/>
      <c r="AI77" s="78"/>
      <c r="AJ77" s="78"/>
      <c r="AK77" s="78"/>
      <c r="AL77" s="166"/>
      <c r="AM77" s="27"/>
      <c r="AP77" s="358"/>
    </row>
    <row r="78" spans="1:42" ht="11.25" customHeight="1" x14ac:dyDescent="0.25">
      <c r="A78" s="153"/>
      <c r="B78" s="148"/>
      <c r="C78" s="144"/>
      <c r="D78" s="28"/>
      <c r="E78" s="329"/>
      <c r="F78" s="329"/>
      <c r="G78" s="329"/>
      <c r="H78" s="329"/>
      <c r="I78" s="329"/>
      <c r="J78" s="329"/>
      <c r="K78" s="329"/>
      <c r="L78" s="329"/>
      <c r="M78" s="329"/>
      <c r="N78" s="329"/>
      <c r="O78" s="329"/>
      <c r="P78" s="329"/>
      <c r="Q78" s="329"/>
      <c r="R78" s="329"/>
      <c r="S78" s="329"/>
      <c r="T78" s="329"/>
      <c r="U78" s="79"/>
      <c r="V78" s="28"/>
      <c r="W78" s="80"/>
      <c r="X78" s="80"/>
      <c r="Y78" s="80"/>
      <c r="Z78" s="80"/>
      <c r="AI78" s="80"/>
      <c r="AJ78" s="80"/>
      <c r="AK78" s="80"/>
      <c r="AL78" s="67"/>
      <c r="AM78" s="27"/>
    </row>
    <row r="79" spans="1:42" ht="11.25" customHeight="1" x14ac:dyDescent="0.25">
      <c r="A79" s="153"/>
      <c r="B79" s="148"/>
      <c r="C79" s="144"/>
      <c r="D79" s="28"/>
      <c r="E79" s="329"/>
      <c r="F79" s="329"/>
      <c r="G79" s="329"/>
      <c r="H79" s="329"/>
      <c r="I79" s="329"/>
      <c r="J79" s="329"/>
      <c r="K79" s="329"/>
      <c r="L79" s="329"/>
      <c r="M79" s="329"/>
      <c r="N79" s="329"/>
      <c r="O79" s="329"/>
      <c r="P79" s="329"/>
      <c r="Q79" s="329"/>
      <c r="R79" s="329"/>
      <c r="S79" s="329"/>
      <c r="T79" s="329"/>
      <c r="U79" s="79"/>
      <c r="V79" s="28"/>
      <c r="W79" s="80"/>
      <c r="X79" s="80"/>
      <c r="Y79" s="80"/>
      <c r="Z79" s="80"/>
      <c r="AI79" s="48"/>
      <c r="AJ79" s="47"/>
      <c r="AK79" s="48"/>
      <c r="AL79" s="157"/>
      <c r="AM79" s="27"/>
    </row>
    <row r="80" spans="1:42" ht="11.25" customHeight="1" x14ac:dyDescent="0.25">
      <c r="A80" s="153"/>
      <c r="B80" s="148"/>
      <c r="C80" s="144"/>
      <c r="D80" s="28"/>
      <c r="E80" s="329"/>
      <c r="F80" s="329"/>
      <c r="G80" s="329"/>
      <c r="H80" s="329"/>
      <c r="I80" s="329"/>
      <c r="J80" s="329"/>
      <c r="K80" s="329"/>
      <c r="L80" s="329"/>
      <c r="M80" s="329"/>
      <c r="N80" s="329"/>
      <c r="O80" s="329"/>
      <c r="P80" s="329"/>
      <c r="Q80" s="329"/>
      <c r="R80" s="329"/>
      <c r="S80" s="329"/>
      <c r="T80" s="329"/>
      <c r="U80" s="79"/>
      <c r="V80" s="28"/>
      <c r="W80" s="80" t="s">
        <v>433</v>
      </c>
      <c r="X80" s="80"/>
      <c r="Y80" s="80"/>
      <c r="AA80" s="89" t="s">
        <v>9</v>
      </c>
      <c r="AB80" s="89"/>
      <c r="AC80" s="89"/>
      <c r="AD80" s="89"/>
      <c r="AE80" s="89"/>
      <c r="AF80" s="89"/>
      <c r="AG80" s="89"/>
      <c r="AH80" s="89"/>
      <c r="AI80" s="38"/>
      <c r="AJ80" s="37"/>
      <c r="AK80" s="38"/>
      <c r="AL80" s="158"/>
      <c r="AM80" s="27"/>
    </row>
    <row r="81" spans="1:43" ht="11.25" customHeight="1" x14ac:dyDescent="0.25">
      <c r="A81" s="153"/>
      <c r="B81" s="148"/>
      <c r="C81" s="144"/>
      <c r="D81" s="28"/>
      <c r="E81" s="329"/>
      <c r="F81" s="329"/>
      <c r="G81" s="329"/>
      <c r="H81" s="329"/>
      <c r="I81" s="329"/>
      <c r="J81" s="329"/>
      <c r="K81" s="329"/>
      <c r="L81" s="329"/>
      <c r="M81" s="329"/>
      <c r="N81" s="329"/>
      <c r="O81" s="329"/>
      <c r="P81" s="329"/>
      <c r="Q81" s="329"/>
      <c r="R81" s="329"/>
      <c r="S81" s="329"/>
      <c r="T81" s="329"/>
      <c r="U81" s="79"/>
      <c r="V81" s="204"/>
      <c r="W81" s="205"/>
      <c r="X81" s="205"/>
      <c r="Y81" s="205"/>
      <c r="Z81" s="80"/>
      <c r="AA81" s="206"/>
      <c r="AB81" s="206"/>
      <c r="AC81" s="206"/>
      <c r="AD81" s="206"/>
      <c r="AE81" s="206"/>
      <c r="AF81" s="206"/>
      <c r="AG81" s="206"/>
      <c r="AH81" s="206"/>
      <c r="AI81" s="205"/>
      <c r="AJ81" s="205"/>
      <c r="AK81" s="205"/>
      <c r="AL81" s="207"/>
      <c r="AM81" s="151"/>
    </row>
    <row r="82" spans="1:43" ht="11.25" customHeight="1" x14ac:dyDescent="0.25">
      <c r="A82" s="153"/>
      <c r="B82" s="148"/>
      <c r="C82" s="144"/>
      <c r="D82" s="28"/>
      <c r="E82" s="329"/>
      <c r="F82" s="329"/>
      <c r="G82" s="329"/>
      <c r="H82" s="329"/>
      <c r="I82" s="329"/>
      <c r="J82" s="329"/>
      <c r="K82" s="329"/>
      <c r="L82" s="329"/>
      <c r="M82" s="329"/>
      <c r="N82" s="329"/>
      <c r="O82" s="329"/>
      <c r="P82" s="329"/>
      <c r="Q82" s="329"/>
      <c r="R82" s="329"/>
      <c r="S82" s="329"/>
      <c r="T82" s="329"/>
      <c r="U82" s="79"/>
      <c r="V82" s="28"/>
      <c r="W82" s="80"/>
      <c r="X82" s="80"/>
      <c r="Y82" s="80"/>
      <c r="Z82" s="208"/>
      <c r="AI82"/>
      <c r="AL82" s="173"/>
      <c r="AM82" s="79"/>
    </row>
    <row r="83" spans="1:43" ht="11.25" customHeight="1" x14ac:dyDescent="0.25">
      <c r="A83" s="153"/>
      <c r="B83" s="148"/>
      <c r="C83" s="144"/>
      <c r="D83" s="28"/>
      <c r="E83" s="329"/>
      <c r="F83" s="329"/>
      <c r="G83" s="329"/>
      <c r="H83" s="329"/>
      <c r="I83" s="329"/>
      <c r="J83" s="329"/>
      <c r="K83" s="329"/>
      <c r="L83" s="329"/>
      <c r="M83" s="329"/>
      <c r="N83" s="329"/>
      <c r="O83" s="329"/>
      <c r="P83" s="329"/>
      <c r="Q83" s="329"/>
      <c r="R83" s="329"/>
      <c r="S83" s="329"/>
      <c r="T83" s="329"/>
      <c r="U83" s="79"/>
      <c r="V83" s="28"/>
      <c r="W83" s="80" t="s">
        <v>65</v>
      </c>
      <c r="X83" s="80"/>
      <c r="Y83" s="80"/>
      <c r="Z83" s="78"/>
      <c r="AA83" s="78"/>
      <c r="AB83" s="78"/>
      <c r="AC83" s="78"/>
      <c r="AD83" s="78"/>
      <c r="AE83" s="78"/>
      <c r="AF83" s="78"/>
      <c r="AG83" s="78"/>
      <c r="AH83" s="78"/>
      <c r="AI83" s="78"/>
      <c r="AJ83" s="78"/>
      <c r="AK83" s="78"/>
      <c r="AL83" s="166"/>
      <c r="AM83" s="27"/>
    </row>
    <row r="84" spans="1:43" ht="11.25" customHeight="1" x14ac:dyDescent="0.25">
      <c r="A84" s="153"/>
      <c r="B84" s="148"/>
      <c r="C84" s="144"/>
      <c r="D84" s="28"/>
      <c r="E84" s="329"/>
      <c r="F84" s="329"/>
      <c r="G84" s="329"/>
      <c r="H84" s="329"/>
      <c r="I84" s="329"/>
      <c r="J84" s="329"/>
      <c r="K84" s="329"/>
      <c r="L84" s="329"/>
      <c r="M84" s="329"/>
      <c r="N84" s="329"/>
      <c r="O84" s="329"/>
      <c r="P84" s="329"/>
      <c r="Q84" s="329"/>
      <c r="R84" s="329"/>
      <c r="S84" s="329"/>
      <c r="T84" s="329"/>
      <c r="U84" s="79"/>
      <c r="V84" s="28"/>
      <c r="W84" s="80"/>
      <c r="X84" s="80"/>
      <c r="Y84" s="80"/>
      <c r="Z84" s="80"/>
      <c r="AI84" s="80"/>
      <c r="AJ84" s="80"/>
      <c r="AK84" s="80"/>
      <c r="AL84" s="67"/>
      <c r="AM84" s="27"/>
    </row>
    <row r="85" spans="1:43" ht="11.25" customHeight="1" x14ac:dyDescent="0.25">
      <c r="A85" s="153"/>
      <c r="B85" s="148"/>
      <c r="C85" s="144"/>
      <c r="D85" s="28"/>
      <c r="E85" s="329"/>
      <c r="F85" s="329"/>
      <c r="G85" s="329"/>
      <c r="H85" s="329"/>
      <c r="I85" s="329"/>
      <c r="J85" s="329"/>
      <c r="K85" s="329"/>
      <c r="L85" s="329"/>
      <c r="M85" s="329"/>
      <c r="N85" s="329"/>
      <c r="O85" s="329"/>
      <c r="P85" s="329"/>
      <c r="Q85" s="329"/>
      <c r="R85" s="329"/>
      <c r="S85" s="329"/>
      <c r="T85" s="329"/>
      <c r="U85" s="79"/>
      <c r="V85" s="28"/>
      <c r="W85" s="80"/>
      <c r="X85" s="80"/>
      <c r="Y85" s="80"/>
      <c r="Z85" s="80"/>
      <c r="AI85" s="48"/>
      <c r="AJ85" s="47"/>
      <c r="AK85" s="48"/>
      <c r="AL85" s="157"/>
      <c r="AM85" s="27"/>
    </row>
    <row r="86" spans="1:43" ht="11.25" customHeight="1" x14ac:dyDescent="0.25">
      <c r="A86" s="153"/>
      <c r="B86" s="148"/>
      <c r="C86" s="144"/>
      <c r="D86" s="28"/>
      <c r="E86" s="329"/>
      <c r="F86" s="329"/>
      <c r="G86" s="329"/>
      <c r="H86" s="329"/>
      <c r="I86" s="329"/>
      <c r="J86" s="329"/>
      <c r="K86" s="329"/>
      <c r="L86" s="329"/>
      <c r="M86" s="329"/>
      <c r="N86" s="329"/>
      <c r="O86" s="329"/>
      <c r="P86" s="329"/>
      <c r="Q86" s="329"/>
      <c r="R86" s="329"/>
      <c r="S86" s="329"/>
      <c r="T86" s="329"/>
      <c r="U86" s="79"/>
      <c r="V86" s="28"/>
      <c r="W86" s="80" t="s">
        <v>433</v>
      </c>
      <c r="X86" s="80"/>
      <c r="Y86" s="80"/>
      <c r="AA86" s="89" t="s">
        <v>9</v>
      </c>
      <c r="AB86" s="89"/>
      <c r="AC86" s="89"/>
      <c r="AD86" s="89"/>
      <c r="AE86" s="89"/>
      <c r="AF86" s="89"/>
      <c r="AG86" s="89"/>
      <c r="AH86" s="89"/>
      <c r="AI86" s="38"/>
      <c r="AJ86" s="37"/>
      <c r="AK86" s="38"/>
      <c r="AL86" s="158"/>
      <c r="AM86" s="27"/>
    </row>
    <row r="87" spans="1:43" ht="6" customHeight="1" x14ac:dyDescent="0.25">
      <c r="A87" s="145"/>
      <c r="B87" s="146"/>
      <c r="C87" s="147"/>
      <c r="D87" s="38"/>
      <c r="E87" s="36"/>
      <c r="F87" s="36"/>
      <c r="G87" s="36"/>
      <c r="H87" s="36"/>
      <c r="I87" s="36"/>
      <c r="J87" s="36"/>
      <c r="K87" s="36"/>
      <c r="L87" s="36"/>
      <c r="M87" s="36"/>
      <c r="N87" s="78"/>
      <c r="O87" s="78"/>
      <c r="P87" s="78"/>
      <c r="Q87" s="78"/>
      <c r="R87" s="78"/>
      <c r="S87" s="78"/>
      <c r="T87" s="78"/>
      <c r="U87" s="202"/>
      <c r="V87" s="38"/>
      <c r="W87" s="36"/>
      <c r="X87" s="36"/>
      <c r="Y87" s="36"/>
      <c r="Z87" s="36"/>
      <c r="AA87" s="78"/>
      <c r="AB87" s="78"/>
      <c r="AC87" s="78"/>
      <c r="AD87" s="78"/>
      <c r="AE87" s="78"/>
      <c r="AF87" s="78"/>
      <c r="AG87" s="78"/>
      <c r="AH87" s="78"/>
      <c r="AI87" s="36"/>
      <c r="AJ87" s="36"/>
      <c r="AK87" s="36"/>
      <c r="AL87" s="166"/>
      <c r="AM87" s="37"/>
      <c r="AN87" s="78"/>
      <c r="AO87" s="78"/>
      <c r="AP87" s="78"/>
      <c r="AQ87" s="78"/>
    </row>
    <row r="88" spans="1:43" ht="6" customHeight="1" x14ac:dyDescent="0.25">
      <c r="A88" s="153"/>
      <c r="B88" s="148"/>
      <c r="C88" s="144"/>
      <c r="D88" s="28"/>
      <c r="E88" s="80"/>
      <c r="F88" s="80"/>
      <c r="G88" s="80"/>
      <c r="H88" s="80"/>
      <c r="I88" s="80"/>
      <c r="J88" s="80"/>
      <c r="K88" s="80"/>
      <c r="L88" s="80"/>
      <c r="M88" s="80"/>
      <c r="U88" s="79"/>
      <c r="V88" s="28"/>
      <c r="W88" s="80"/>
      <c r="X88" s="80"/>
      <c r="Y88" s="80"/>
      <c r="Z88" s="80"/>
      <c r="AI88" s="80"/>
      <c r="AJ88" s="80"/>
      <c r="AK88" s="80"/>
      <c r="AL88" s="67"/>
      <c r="AM88" s="27"/>
    </row>
    <row r="89" spans="1:43" ht="11.25" customHeight="1" x14ac:dyDescent="0.25">
      <c r="A89" s="153"/>
      <c r="B89" s="148">
        <v>147</v>
      </c>
      <c r="C89" s="144"/>
      <c r="D89" s="28"/>
      <c r="E89" s="345" t="str">
        <f ca="1">VLOOKUP(INDIRECT(ADDRESS(ROW(),COLUMN()-3)),INDIRECT("translations[[Question Num]:["&amp; Language_Selected &amp;"]]"),MATCH(Language_Selected,Language_Options,0)+1,FALSE)</f>
        <v>Pour quelle raison principale, cette moustiquaire n'a-t-elle pas été utilisée la nuit dernière ?</v>
      </c>
      <c r="F89" s="345"/>
      <c r="G89" s="345"/>
      <c r="H89" s="345"/>
      <c r="I89" s="345"/>
      <c r="J89" s="345"/>
      <c r="K89" s="345"/>
      <c r="L89" s="345"/>
      <c r="M89" s="345"/>
      <c r="N89" s="345"/>
      <c r="O89" s="345"/>
      <c r="P89" s="345"/>
      <c r="Q89" s="345"/>
      <c r="R89" s="345"/>
      <c r="S89" s="345"/>
      <c r="T89" s="345"/>
      <c r="U89" s="79"/>
      <c r="V89" s="28"/>
      <c r="W89" s="80" t="s">
        <v>434</v>
      </c>
      <c r="X89" s="80"/>
      <c r="Y89" s="89"/>
      <c r="AA89" s="89"/>
      <c r="AB89" s="89" t="s">
        <v>9</v>
      </c>
      <c r="AC89" s="89"/>
      <c r="AD89" s="138"/>
      <c r="AE89" s="89"/>
      <c r="AF89" s="138"/>
      <c r="AG89" s="89"/>
      <c r="AH89" s="138"/>
      <c r="AI89" s="89"/>
      <c r="AJ89" s="138"/>
      <c r="AK89" s="89"/>
      <c r="AL89" s="139" t="s">
        <v>148</v>
      </c>
      <c r="AM89" s="27"/>
    </row>
    <row r="90" spans="1:43" ht="11.25" customHeight="1" x14ac:dyDescent="0.25">
      <c r="A90" s="153"/>
      <c r="B90" s="149" t="s">
        <v>397</v>
      </c>
      <c r="C90" s="144"/>
      <c r="D90" s="28"/>
      <c r="E90" s="345"/>
      <c r="F90" s="345"/>
      <c r="G90" s="345"/>
      <c r="H90" s="345"/>
      <c r="I90" s="345"/>
      <c r="J90" s="345"/>
      <c r="K90" s="345"/>
      <c r="L90" s="345"/>
      <c r="M90" s="345"/>
      <c r="N90" s="345"/>
      <c r="O90" s="345"/>
      <c r="P90" s="345"/>
      <c r="Q90" s="345"/>
      <c r="R90" s="345"/>
      <c r="S90" s="345"/>
      <c r="T90" s="345"/>
      <c r="U90" s="79"/>
      <c r="V90" s="28"/>
      <c r="W90" s="80" t="s">
        <v>435</v>
      </c>
      <c r="X90" s="80"/>
      <c r="Y90" s="89"/>
      <c r="Z90" s="138"/>
      <c r="AI90" s="89"/>
      <c r="AJ90" s="138"/>
      <c r="AK90" s="89"/>
      <c r="AM90" s="27"/>
    </row>
    <row r="91" spans="1:43" ht="11.25" customHeight="1" x14ac:dyDescent="0.25">
      <c r="A91" s="153"/>
      <c r="B91" s="149" t="s">
        <v>436</v>
      </c>
      <c r="C91" s="144"/>
      <c r="D91" s="28"/>
      <c r="E91" s="345"/>
      <c r="F91" s="345"/>
      <c r="G91" s="345"/>
      <c r="H91" s="345"/>
      <c r="I91" s="345"/>
      <c r="J91" s="345"/>
      <c r="K91" s="345"/>
      <c r="L91" s="345"/>
      <c r="M91" s="345"/>
      <c r="N91" s="345"/>
      <c r="O91" s="345"/>
      <c r="P91" s="345"/>
      <c r="Q91" s="345"/>
      <c r="R91" s="345"/>
      <c r="S91" s="345"/>
      <c r="T91" s="345"/>
      <c r="U91" s="79"/>
      <c r="V91" s="28"/>
      <c r="W91" s="80"/>
      <c r="X91" s="80" t="s">
        <v>437</v>
      </c>
      <c r="Y91" s="89"/>
      <c r="Z91" s="138"/>
      <c r="AF91" s="89" t="s">
        <v>9</v>
      </c>
      <c r="AG91" s="138"/>
      <c r="AH91" s="138"/>
      <c r="AI91" s="138"/>
      <c r="AJ91" s="138"/>
      <c r="AK91" s="138"/>
      <c r="AL91" s="139" t="s">
        <v>152</v>
      </c>
      <c r="AM91" s="27"/>
    </row>
    <row r="92" spans="1:43" ht="11.25" customHeight="1" x14ac:dyDescent="0.25">
      <c r="A92" s="153"/>
      <c r="B92" s="149"/>
      <c r="C92" s="144"/>
      <c r="D92" s="28"/>
      <c r="E92" s="345"/>
      <c r="F92" s="345"/>
      <c r="G92" s="345"/>
      <c r="H92" s="345"/>
      <c r="I92" s="345"/>
      <c r="J92" s="345"/>
      <c r="K92" s="345"/>
      <c r="L92" s="345"/>
      <c r="M92" s="345"/>
      <c r="N92" s="345"/>
      <c r="O92" s="345"/>
      <c r="P92" s="345"/>
      <c r="Q92" s="345"/>
      <c r="R92" s="345"/>
      <c r="S92" s="345"/>
      <c r="T92" s="345"/>
      <c r="U92" s="79"/>
      <c r="V92" s="28"/>
      <c r="W92" s="80" t="s">
        <v>438</v>
      </c>
      <c r="X92" s="80"/>
      <c r="Y92" s="89"/>
      <c r="Z92" s="138"/>
      <c r="AC92" s="89"/>
      <c r="AD92" s="89" t="s">
        <v>9</v>
      </c>
      <c r="AE92" s="89"/>
      <c r="AF92" s="138"/>
      <c r="AG92" s="89"/>
      <c r="AH92" s="138"/>
      <c r="AI92" s="89"/>
      <c r="AJ92" s="89"/>
      <c r="AK92" s="138"/>
      <c r="AL92" s="139" t="s">
        <v>153</v>
      </c>
      <c r="AM92" s="27"/>
    </row>
    <row r="93" spans="1:43" ht="11.25" customHeight="1" x14ac:dyDescent="0.25">
      <c r="A93" s="153"/>
      <c r="B93" s="149"/>
      <c r="C93" s="144"/>
      <c r="D93" s="28"/>
      <c r="E93" s="345"/>
      <c r="F93" s="345"/>
      <c r="G93" s="345"/>
      <c r="H93" s="345"/>
      <c r="I93" s="345"/>
      <c r="J93" s="345"/>
      <c r="K93" s="345"/>
      <c r="L93" s="345"/>
      <c r="M93" s="345"/>
      <c r="N93" s="345"/>
      <c r="O93" s="345"/>
      <c r="P93" s="345"/>
      <c r="Q93" s="345"/>
      <c r="R93" s="345"/>
      <c r="S93" s="345"/>
      <c r="T93" s="345"/>
      <c r="U93" s="79"/>
      <c r="V93" s="28"/>
      <c r="W93" s="80" t="s">
        <v>439</v>
      </c>
      <c r="X93" s="80"/>
      <c r="Y93" s="89"/>
      <c r="Z93" s="138"/>
      <c r="AE93" s="89"/>
      <c r="AF93" s="138"/>
      <c r="AH93" s="89" t="s">
        <v>9</v>
      </c>
      <c r="AI93" s="89"/>
      <c r="AJ93" s="138"/>
      <c r="AK93" s="89"/>
      <c r="AL93" s="139" t="s">
        <v>154</v>
      </c>
      <c r="AM93" s="27"/>
    </row>
    <row r="94" spans="1:43" ht="11.25" customHeight="1" x14ac:dyDescent="0.25">
      <c r="A94" s="153"/>
      <c r="B94" s="149"/>
      <c r="C94" s="144"/>
      <c r="D94" s="28"/>
      <c r="E94" s="345"/>
      <c r="F94" s="345"/>
      <c r="G94" s="345"/>
      <c r="H94" s="345"/>
      <c r="I94" s="345"/>
      <c r="J94" s="345"/>
      <c r="K94" s="345"/>
      <c r="L94" s="345"/>
      <c r="M94" s="345"/>
      <c r="N94" s="345"/>
      <c r="O94" s="345"/>
      <c r="P94" s="345"/>
      <c r="Q94" s="345"/>
      <c r="R94" s="345"/>
      <c r="S94" s="345"/>
      <c r="T94" s="345"/>
      <c r="U94" s="79"/>
      <c r="V94" s="28"/>
      <c r="W94" s="80" t="s">
        <v>440</v>
      </c>
      <c r="X94" s="80"/>
      <c r="Y94" s="89"/>
      <c r="Z94" s="138"/>
      <c r="AC94" s="89" t="s">
        <v>9</v>
      </c>
      <c r="AD94" s="138"/>
      <c r="AE94" s="89"/>
      <c r="AF94" s="138"/>
      <c r="AG94" s="89"/>
      <c r="AH94" s="138"/>
      <c r="AI94" s="89"/>
      <c r="AJ94" s="138"/>
      <c r="AK94" s="89"/>
      <c r="AL94" s="139" t="s">
        <v>155</v>
      </c>
      <c r="AM94" s="27"/>
    </row>
    <row r="95" spans="1:43" ht="11.25" customHeight="1" x14ac:dyDescent="0.25">
      <c r="A95" s="153"/>
      <c r="B95" s="149"/>
      <c r="C95" s="144"/>
      <c r="D95" s="28"/>
      <c r="E95" s="345"/>
      <c r="F95" s="345"/>
      <c r="G95" s="345"/>
      <c r="H95" s="345"/>
      <c r="I95" s="345"/>
      <c r="J95" s="345"/>
      <c r="K95" s="345"/>
      <c r="L95" s="345"/>
      <c r="M95" s="345"/>
      <c r="N95" s="345"/>
      <c r="O95" s="345"/>
      <c r="P95" s="345"/>
      <c r="Q95" s="345"/>
      <c r="R95" s="345"/>
      <c r="S95" s="345"/>
      <c r="T95" s="345"/>
      <c r="U95" s="79"/>
      <c r="V95" s="28"/>
      <c r="W95" s="80" t="s">
        <v>441</v>
      </c>
      <c r="X95" s="80"/>
      <c r="Y95" s="89"/>
      <c r="Z95" s="138"/>
      <c r="AI95" s="89"/>
      <c r="AJ95" s="89"/>
      <c r="AK95" s="89"/>
      <c r="AM95" s="27"/>
    </row>
    <row r="96" spans="1:43" ht="11.25" customHeight="1" x14ac:dyDescent="0.25">
      <c r="A96" s="153"/>
      <c r="B96" s="149"/>
      <c r="C96" s="144"/>
      <c r="D96" s="28"/>
      <c r="E96" s="345"/>
      <c r="F96" s="345"/>
      <c r="G96" s="345"/>
      <c r="H96" s="345"/>
      <c r="I96" s="345"/>
      <c r="J96" s="345"/>
      <c r="K96" s="345"/>
      <c r="L96" s="345"/>
      <c r="M96" s="345"/>
      <c r="N96" s="345"/>
      <c r="O96" s="345"/>
      <c r="P96" s="345"/>
      <c r="Q96" s="345"/>
      <c r="R96" s="345"/>
      <c r="S96" s="345"/>
      <c r="T96" s="345"/>
      <c r="U96" s="79"/>
      <c r="V96" s="28"/>
      <c r="W96" s="80"/>
      <c r="X96" s="80" t="s">
        <v>442</v>
      </c>
      <c r="Y96" s="89"/>
      <c r="Z96" s="138"/>
      <c r="AC96" s="89"/>
      <c r="AE96" s="89" t="s">
        <v>9</v>
      </c>
      <c r="AF96" s="138"/>
      <c r="AG96" s="138"/>
      <c r="AH96" s="138"/>
      <c r="AI96" s="89"/>
      <c r="AJ96" s="89"/>
      <c r="AK96" s="89"/>
      <c r="AL96" s="139" t="s">
        <v>156</v>
      </c>
      <c r="AM96" s="27"/>
    </row>
    <row r="97" spans="1:43" ht="11.25" customHeight="1" x14ac:dyDescent="0.25">
      <c r="A97" s="153"/>
      <c r="B97" s="149"/>
      <c r="C97" s="144"/>
      <c r="D97" s="28"/>
      <c r="E97" s="345"/>
      <c r="F97" s="345"/>
      <c r="G97" s="345"/>
      <c r="H97" s="345"/>
      <c r="I97" s="345"/>
      <c r="J97" s="345"/>
      <c r="K97" s="345"/>
      <c r="L97" s="345"/>
      <c r="M97" s="345"/>
      <c r="N97" s="345"/>
      <c r="O97" s="345"/>
      <c r="P97" s="345"/>
      <c r="Q97" s="345"/>
      <c r="R97" s="345"/>
      <c r="S97" s="345"/>
      <c r="T97" s="345"/>
      <c r="U97" s="79"/>
      <c r="V97" s="28"/>
      <c r="W97" s="80" t="s">
        <v>443</v>
      </c>
      <c r="X97" s="80"/>
      <c r="Y97" s="89"/>
      <c r="Z97" s="138"/>
      <c r="AG97" s="89"/>
      <c r="AH97" s="138"/>
      <c r="AI97" s="89"/>
      <c r="AJ97" s="138"/>
      <c r="AK97" s="89" t="s">
        <v>444</v>
      </c>
      <c r="AL97" s="139" t="s">
        <v>157</v>
      </c>
      <c r="AM97" s="27"/>
    </row>
    <row r="98" spans="1:43" ht="11.25" customHeight="1" x14ac:dyDescent="0.25">
      <c r="A98" s="153"/>
      <c r="B98" s="149"/>
      <c r="C98" s="144"/>
      <c r="D98" s="28"/>
      <c r="E98" s="345"/>
      <c r="F98" s="345"/>
      <c r="G98" s="345"/>
      <c r="H98" s="345"/>
      <c r="I98" s="345"/>
      <c r="J98" s="345"/>
      <c r="K98" s="345"/>
      <c r="L98" s="345"/>
      <c r="M98" s="345"/>
      <c r="N98" s="345"/>
      <c r="O98" s="345"/>
      <c r="P98" s="345"/>
      <c r="Q98" s="345"/>
      <c r="R98" s="345"/>
      <c r="S98" s="345"/>
      <c r="T98" s="345"/>
      <c r="U98" s="79"/>
      <c r="V98" s="28"/>
      <c r="W98" s="80" t="s">
        <v>445</v>
      </c>
      <c r="X98" s="80"/>
      <c r="Y98" s="89"/>
      <c r="Z98" s="138"/>
      <c r="AG98" s="89"/>
      <c r="AH98" s="138"/>
      <c r="AI98" s="89"/>
      <c r="AJ98" s="89"/>
      <c r="AK98" s="89"/>
      <c r="AM98" s="27"/>
    </row>
    <row r="99" spans="1:43" ht="11.25" customHeight="1" x14ac:dyDescent="0.25">
      <c r="A99" s="153"/>
      <c r="B99" s="149"/>
      <c r="C99" s="144"/>
      <c r="D99" s="28"/>
      <c r="E99" s="345"/>
      <c r="F99" s="345"/>
      <c r="G99" s="345"/>
      <c r="H99" s="345"/>
      <c r="I99" s="345"/>
      <c r="J99" s="345"/>
      <c r="K99" s="345"/>
      <c r="L99" s="345"/>
      <c r="M99" s="345"/>
      <c r="N99" s="345"/>
      <c r="O99" s="345"/>
      <c r="P99" s="345"/>
      <c r="Q99" s="345"/>
      <c r="R99" s="345"/>
      <c r="S99" s="345"/>
      <c r="T99" s="345"/>
      <c r="U99" s="79"/>
      <c r="V99" s="28"/>
      <c r="X99" t="s">
        <v>446</v>
      </c>
      <c r="Y99" s="89"/>
      <c r="AE99" s="89" t="s">
        <v>9</v>
      </c>
      <c r="AF99" s="138"/>
      <c r="AG99" s="138"/>
      <c r="AH99" s="138"/>
      <c r="AI99" s="89"/>
      <c r="AJ99" s="89"/>
      <c r="AK99" s="89"/>
      <c r="AL99" s="162" t="s">
        <v>158</v>
      </c>
      <c r="AM99" s="27"/>
    </row>
    <row r="100" spans="1:43" ht="11.25" customHeight="1" x14ac:dyDescent="0.25">
      <c r="A100" s="153"/>
      <c r="B100" s="149"/>
      <c r="C100" s="144"/>
      <c r="D100" s="28"/>
      <c r="E100" s="345"/>
      <c r="F100" s="345"/>
      <c r="G100" s="345"/>
      <c r="H100" s="345"/>
      <c r="I100" s="345"/>
      <c r="J100" s="345"/>
      <c r="K100" s="345"/>
      <c r="L100" s="345"/>
      <c r="M100" s="345"/>
      <c r="N100" s="345"/>
      <c r="O100" s="345"/>
      <c r="P100" s="345"/>
      <c r="Q100" s="345"/>
      <c r="R100" s="345"/>
      <c r="S100" s="345"/>
      <c r="T100" s="345"/>
      <c r="U100" s="79"/>
      <c r="V100" s="28"/>
      <c r="X100"/>
      <c r="Y100" s="89"/>
      <c r="AE100" s="89"/>
      <c r="AF100" s="138"/>
      <c r="AG100" s="138"/>
      <c r="AH100" s="138"/>
      <c r="AI100" s="89"/>
      <c r="AJ100" s="89"/>
      <c r="AK100" s="89"/>
      <c r="AL100" s="162"/>
      <c r="AM100" s="27"/>
    </row>
    <row r="101" spans="1:43" ht="11.25" customHeight="1" x14ac:dyDescent="0.25">
      <c r="A101" s="153"/>
      <c r="B101" s="148"/>
      <c r="C101" s="144"/>
      <c r="D101" s="28"/>
      <c r="E101" s="345"/>
      <c r="F101" s="345"/>
      <c r="G101" s="345"/>
      <c r="H101" s="345"/>
      <c r="I101" s="345"/>
      <c r="J101" s="345"/>
      <c r="K101" s="345"/>
      <c r="L101" s="345"/>
      <c r="M101" s="345"/>
      <c r="N101" s="345"/>
      <c r="O101" s="345"/>
      <c r="P101" s="345"/>
      <c r="Q101" s="345"/>
      <c r="R101" s="345"/>
      <c r="S101" s="345"/>
      <c r="T101" s="345"/>
      <c r="U101" s="79"/>
      <c r="V101" s="28"/>
      <c r="W101" t="s">
        <v>45</v>
      </c>
      <c r="X101"/>
      <c r="Y101" s="80"/>
      <c r="Z101" s="36"/>
      <c r="AA101" s="78"/>
      <c r="AB101" s="78"/>
      <c r="AC101" s="78"/>
      <c r="AD101" s="78"/>
      <c r="AE101" s="78"/>
      <c r="AF101" s="78"/>
      <c r="AG101" s="78"/>
      <c r="AH101" s="78"/>
      <c r="AI101" s="160"/>
      <c r="AJ101" s="159"/>
      <c r="AK101" s="159"/>
      <c r="AL101" s="139" t="s">
        <v>234</v>
      </c>
      <c r="AM101" s="27"/>
    </row>
    <row r="102" spans="1:43" ht="11.25" customHeight="1" x14ac:dyDescent="0.25">
      <c r="A102" s="153"/>
      <c r="B102" s="148"/>
      <c r="C102" s="144"/>
      <c r="D102" s="28"/>
      <c r="E102" s="345"/>
      <c r="F102" s="345"/>
      <c r="G102" s="345"/>
      <c r="H102" s="345"/>
      <c r="I102" s="345"/>
      <c r="J102" s="345"/>
      <c r="K102" s="345"/>
      <c r="L102" s="345"/>
      <c r="M102" s="345"/>
      <c r="N102" s="345"/>
      <c r="O102" s="345"/>
      <c r="P102" s="345"/>
      <c r="Q102" s="345"/>
      <c r="R102" s="345"/>
      <c r="S102" s="345"/>
      <c r="T102" s="345"/>
      <c r="U102" s="79"/>
      <c r="V102" s="28"/>
      <c r="X102"/>
      <c r="Y102" s="171" t="s">
        <v>47</v>
      </c>
      <c r="Z102" s="171"/>
      <c r="AA102" s="172"/>
      <c r="AB102" s="172"/>
      <c r="AC102" s="172"/>
      <c r="AD102" s="172"/>
      <c r="AE102" s="172"/>
      <c r="AF102" s="172"/>
      <c r="AG102" s="172"/>
      <c r="AH102" s="172"/>
      <c r="AI102" s="172"/>
      <c r="AJ102" s="171"/>
      <c r="AK102" s="171"/>
      <c r="AL102" s="139"/>
      <c r="AM102" s="27"/>
    </row>
    <row r="103" spans="1:43" ht="6" customHeight="1" thickBot="1" x14ac:dyDescent="0.3">
      <c r="A103" s="220"/>
      <c r="B103" s="146"/>
      <c r="C103" s="147"/>
      <c r="D103" s="28"/>
      <c r="E103" s="80"/>
      <c r="F103" s="80"/>
      <c r="G103" s="80"/>
      <c r="H103" s="80"/>
      <c r="I103" s="80"/>
      <c r="J103" s="80"/>
      <c r="K103" s="80"/>
      <c r="L103" s="80"/>
      <c r="M103" s="80"/>
      <c r="U103" s="79"/>
      <c r="V103" s="28"/>
      <c r="W103" s="80"/>
      <c r="X103" s="80"/>
      <c r="Y103" s="80"/>
      <c r="Z103" s="80"/>
      <c r="AI103" s="80"/>
      <c r="AJ103" s="80"/>
      <c r="AK103" s="80"/>
      <c r="AL103" s="67"/>
      <c r="AM103" s="27"/>
    </row>
    <row r="104" spans="1:43" ht="6" customHeight="1" x14ac:dyDescent="0.25">
      <c r="A104" s="213"/>
      <c r="B104" s="214"/>
      <c r="C104" s="219"/>
      <c r="D104" s="209"/>
      <c r="E104" s="186"/>
      <c r="F104" s="186"/>
      <c r="G104" s="186"/>
      <c r="H104" s="186"/>
      <c r="I104" s="186"/>
      <c r="J104" s="186"/>
      <c r="K104" s="186"/>
      <c r="L104" s="186"/>
      <c r="M104" s="186"/>
      <c r="N104" s="186"/>
      <c r="O104" s="186"/>
      <c r="P104" s="186"/>
      <c r="Q104" s="186"/>
      <c r="R104" s="186"/>
      <c r="S104" s="186"/>
      <c r="T104" s="186"/>
      <c r="U104" s="186"/>
      <c r="V104" s="186"/>
      <c r="W104" s="186"/>
      <c r="X104" s="198"/>
      <c r="Y104" s="186"/>
      <c r="Z104" s="186"/>
      <c r="AA104" s="186"/>
      <c r="AB104" s="186"/>
      <c r="AC104" s="186"/>
      <c r="AD104" s="186"/>
      <c r="AE104" s="186"/>
      <c r="AF104" s="186"/>
      <c r="AG104" s="186"/>
      <c r="AH104" s="186"/>
      <c r="AI104" s="198"/>
      <c r="AJ104" s="186"/>
      <c r="AK104" s="186"/>
      <c r="AL104" s="186"/>
      <c r="AM104" s="197"/>
      <c r="AN104" s="186"/>
      <c r="AO104" s="186"/>
      <c r="AP104" s="186"/>
      <c r="AQ104" s="187"/>
    </row>
    <row r="105" spans="1:43" ht="11.25" customHeight="1" x14ac:dyDescent="0.25">
      <c r="A105" s="154"/>
      <c r="B105" s="148">
        <v>148</v>
      </c>
      <c r="C105" s="153"/>
      <c r="D105" s="210"/>
      <c r="E105" s="360" t="s">
        <v>447</v>
      </c>
      <c r="F105" s="360"/>
      <c r="G105" s="360"/>
      <c r="H105" s="360"/>
      <c r="I105" s="360"/>
      <c r="J105" s="360"/>
      <c r="K105" s="360"/>
      <c r="L105" s="360"/>
      <c r="M105" s="360"/>
      <c r="N105" s="360"/>
      <c r="O105" s="360"/>
      <c r="P105" s="360"/>
      <c r="Q105" s="360"/>
      <c r="R105" s="360"/>
      <c r="S105" s="360"/>
      <c r="T105" s="360"/>
      <c r="U105" s="360"/>
      <c r="V105" s="360"/>
      <c r="W105" s="360"/>
      <c r="X105" s="360"/>
      <c r="Y105" s="360"/>
      <c r="Z105" s="360"/>
      <c r="AA105" s="360"/>
      <c r="AB105" s="360"/>
      <c r="AC105" s="360"/>
      <c r="AD105" s="360"/>
      <c r="AE105" s="360"/>
      <c r="AF105" s="360"/>
      <c r="AG105" s="360"/>
      <c r="AH105" s="360"/>
      <c r="AI105" s="360"/>
      <c r="AJ105" s="360"/>
      <c r="AK105" s="360"/>
      <c r="AL105" s="360"/>
      <c r="AM105" s="79"/>
      <c r="AQ105" s="189"/>
    </row>
    <row r="106" spans="1:43" ht="11.25" customHeight="1" x14ac:dyDescent="0.25">
      <c r="A106" s="154"/>
      <c r="B106" s="149" t="s">
        <v>397</v>
      </c>
      <c r="C106" s="153"/>
      <c r="D106" s="210"/>
      <c r="E106" s="360"/>
      <c r="F106" s="360"/>
      <c r="G106" s="360"/>
      <c r="H106" s="360"/>
      <c r="I106" s="360"/>
      <c r="J106" s="360"/>
      <c r="K106" s="360"/>
      <c r="L106" s="360"/>
      <c r="M106" s="360"/>
      <c r="N106" s="360"/>
      <c r="O106" s="360"/>
      <c r="P106" s="360"/>
      <c r="Q106" s="360"/>
      <c r="R106" s="360"/>
      <c r="S106" s="360"/>
      <c r="T106" s="360"/>
      <c r="U106" s="360"/>
      <c r="V106" s="360"/>
      <c r="W106" s="360"/>
      <c r="X106" s="360"/>
      <c r="Y106" s="360"/>
      <c r="Z106" s="360"/>
      <c r="AA106" s="360"/>
      <c r="AB106" s="360"/>
      <c r="AC106" s="360"/>
      <c r="AD106" s="360"/>
      <c r="AE106" s="360"/>
      <c r="AF106" s="360"/>
      <c r="AG106" s="360"/>
      <c r="AH106" s="360"/>
      <c r="AI106" s="360"/>
      <c r="AJ106" s="360"/>
      <c r="AK106" s="360"/>
      <c r="AL106" s="360"/>
      <c r="AM106" s="79"/>
      <c r="AQ106" s="189"/>
    </row>
    <row r="107" spans="1:43" ht="6" customHeight="1" thickBot="1" x14ac:dyDescent="0.3">
      <c r="A107" s="216"/>
      <c r="B107" s="217"/>
      <c r="C107" s="220"/>
      <c r="D107" s="211"/>
      <c r="E107" s="192"/>
      <c r="F107" s="192"/>
      <c r="G107" s="192"/>
      <c r="H107" s="192"/>
      <c r="I107" s="192"/>
      <c r="J107" s="192"/>
      <c r="K107" s="192"/>
      <c r="L107" s="192"/>
      <c r="M107" s="192"/>
      <c r="N107" s="192"/>
      <c r="O107" s="192"/>
      <c r="P107" s="192"/>
      <c r="Q107" s="192"/>
      <c r="R107" s="192"/>
      <c r="S107" s="192"/>
      <c r="T107" s="192"/>
      <c r="U107" s="192"/>
      <c r="V107" s="192"/>
      <c r="W107" s="192"/>
      <c r="X107" s="212"/>
      <c r="Y107" s="192"/>
      <c r="Z107" s="192"/>
      <c r="AA107" s="192"/>
      <c r="AB107" s="192"/>
      <c r="AC107" s="192"/>
      <c r="AD107" s="192"/>
      <c r="AE107" s="192"/>
      <c r="AF107" s="192"/>
      <c r="AG107" s="192"/>
      <c r="AH107" s="192"/>
      <c r="AI107" s="212"/>
      <c r="AJ107" s="192"/>
      <c r="AK107" s="192"/>
      <c r="AL107" s="192"/>
      <c r="AM107" s="199"/>
      <c r="AN107" s="192"/>
      <c r="AO107" s="192"/>
      <c r="AP107" s="192"/>
      <c r="AQ107" s="193"/>
    </row>
    <row r="108" spans="1:43" x14ac:dyDescent="0.25">
      <c r="AM108" s="186"/>
    </row>
  </sheetData>
  <sheetProtection formatCells="0" formatRows="0" insertRows="0" deleteRows="0"/>
  <mergeCells count="17">
    <mergeCell ref="E89:T102"/>
    <mergeCell ref="E105:AL106"/>
    <mergeCell ref="E64:T86"/>
    <mergeCell ref="E21:T25"/>
    <mergeCell ref="E13:T18"/>
    <mergeCell ref="A1:AQ1"/>
    <mergeCell ref="E5:AP6"/>
    <mergeCell ref="AP76:AP77"/>
    <mergeCell ref="E3:T3"/>
    <mergeCell ref="W3:AL3"/>
    <mergeCell ref="E9:T10"/>
    <mergeCell ref="AP41:AP42"/>
    <mergeCell ref="AN3:AQ3"/>
    <mergeCell ref="E28:T36"/>
    <mergeCell ref="E39:T45"/>
    <mergeCell ref="E48:T56"/>
    <mergeCell ref="E59:T61"/>
  </mergeCells>
  <printOptions horizontalCentered="1"/>
  <pageMargins left="0.5" right="0.5" top="0.5" bottom="0.5" header="0.3" footer="0.3"/>
  <pageSetup paperSize="9" orientation="portrait" r:id="rId1"/>
  <headerFooter>
    <oddFooter>&amp;CHH-&amp;P</oddFooter>
  </headerFooter>
  <rowBreaks count="1" manualBreakCount="1">
    <brk id="62" min="17" max="4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sheetPr>
  <dimension ref="A1:AQ106"/>
  <sheetViews>
    <sheetView view="pageBreakPreview" zoomScaleNormal="100" zoomScaleSheetLayoutView="100" workbookViewId="0"/>
  </sheetViews>
  <sheetFormatPr defaultColWidth="2.6328125" defaultRowHeight="10.3" x14ac:dyDescent="0.25"/>
  <cols>
    <col min="1" max="1" width="1.6328125" customWidth="1"/>
    <col min="2" max="2" width="4.08984375" style="110" bestFit="1" customWidth="1"/>
    <col min="3" max="4" width="1.6328125" customWidth="1"/>
    <col min="21" max="22" width="1.6328125" customWidth="1"/>
    <col min="38" max="38" width="2.6328125" style="173"/>
    <col min="39" max="41" width="1.6328125" customWidth="1"/>
    <col min="42" max="42" width="4.6328125" customWidth="1"/>
    <col min="43" max="43" width="1.6328125" customWidth="1"/>
    <col min="52" max="52" width="3" bestFit="1" customWidth="1"/>
  </cols>
  <sheetData>
    <row r="1" spans="1:43" ht="11.25" customHeight="1" x14ac:dyDescent="0.25">
      <c r="A1" s="328" t="s">
        <v>448</v>
      </c>
      <c r="B1" s="325"/>
      <c r="C1" s="325"/>
      <c r="D1" s="325"/>
      <c r="E1" s="325"/>
      <c r="F1" s="325"/>
      <c r="G1" s="325"/>
      <c r="H1" s="325"/>
      <c r="I1" s="325"/>
      <c r="J1" s="325"/>
      <c r="K1" s="325"/>
      <c r="L1" s="325"/>
      <c r="M1" s="325"/>
      <c r="N1" s="325"/>
      <c r="O1" s="325"/>
      <c r="P1" s="325"/>
      <c r="Q1" s="325"/>
      <c r="R1" s="325"/>
      <c r="S1" s="325"/>
      <c r="T1" s="325"/>
      <c r="U1" s="325"/>
      <c r="V1" s="325"/>
      <c r="W1" s="325"/>
      <c r="X1" s="325"/>
      <c r="Y1" s="325"/>
      <c r="Z1" s="325"/>
      <c r="AA1" s="325"/>
      <c r="AB1" s="325"/>
      <c r="AC1" s="325"/>
      <c r="AD1" s="325"/>
      <c r="AE1" s="325"/>
      <c r="AF1" s="325"/>
      <c r="AG1" s="325"/>
      <c r="AH1" s="325"/>
      <c r="AI1" s="325"/>
      <c r="AJ1" s="325"/>
      <c r="AK1" s="325"/>
      <c r="AL1" s="325"/>
      <c r="AM1" s="325"/>
      <c r="AN1" s="325"/>
      <c r="AO1" s="325"/>
      <c r="AP1" s="325"/>
      <c r="AQ1" s="325"/>
    </row>
    <row r="2" spans="1:43" ht="6" customHeight="1" x14ac:dyDescent="0.25">
      <c r="A2" s="52"/>
      <c r="B2" s="254"/>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161"/>
      <c r="AM2" s="52"/>
      <c r="AN2" s="52"/>
      <c r="AO2" s="52"/>
      <c r="AP2" s="52"/>
      <c r="AQ2" s="52"/>
    </row>
    <row r="3" spans="1:43" ht="11.25" customHeight="1" thickBot="1" x14ac:dyDescent="0.3">
      <c r="A3" s="16"/>
      <c r="B3" s="225" t="s">
        <v>90</v>
      </c>
      <c r="C3" s="84"/>
      <c r="D3" s="85"/>
      <c r="E3" s="351" t="s">
        <v>200</v>
      </c>
      <c r="F3" s="351"/>
      <c r="G3" s="351"/>
      <c r="H3" s="351"/>
      <c r="I3" s="351"/>
      <c r="J3" s="351"/>
      <c r="K3" s="351"/>
      <c r="L3" s="351"/>
      <c r="M3" s="351"/>
      <c r="N3" s="351"/>
      <c r="O3" s="351"/>
      <c r="P3" s="351"/>
      <c r="Q3" s="351"/>
      <c r="R3" s="351"/>
      <c r="S3" s="351"/>
      <c r="T3" s="351"/>
      <c r="U3" s="84"/>
      <c r="V3" s="85"/>
      <c r="W3" s="351" t="s">
        <v>201</v>
      </c>
      <c r="X3" s="351"/>
      <c r="Y3" s="351"/>
      <c r="Z3" s="351"/>
      <c r="AA3" s="351"/>
      <c r="AB3" s="351"/>
      <c r="AC3" s="351"/>
      <c r="AD3" s="351"/>
      <c r="AE3" s="351"/>
      <c r="AF3" s="351"/>
      <c r="AG3" s="351"/>
      <c r="AH3" s="351"/>
      <c r="AI3" s="351"/>
      <c r="AJ3" s="351"/>
      <c r="AK3" s="351"/>
      <c r="AL3" s="351"/>
      <c r="AM3" s="84"/>
      <c r="AN3" s="352" t="s">
        <v>202</v>
      </c>
      <c r="AO3" s="351"/>
      <c r="AP3" s="351"/>
      <c r="AQ3" s="351"/>
    </row>
    <row r="4" spans="1:43" ht="6" customHeight="1" x14ac:dyDescent="0.25">
      <c r="A4" s="18"/>
      <c r="B4" s="88"/>
      <c r="C4" s="19"/>
      <c r="D4" s="20"/>
      <c r="E4" s="18"/>
      <c r="F4" s="18"/>
      <c r="G4" s="18"/>
      <c r="H4" s="18"/>
      <c r="I4" s="18"/>
      <c r="J4" s="18"/>
      <c r="K4" s="18"/>
      <c r="L4" s="18"/>
      <c r="M4" s="18"/>
      <c r="N4" s="18"/>
      <c r="O4" s="18"/>
      <c r="P4" s="18"/>
      <c r="Q4" s="18"/>
      <c r="R4" s="18"/>
      <c r="S4" s="18"/>
      <c r="T4" s="18"/>
      <c r="U4" s="19"/>
      <c r="V4" s="20"/>
      <c r="W4" s="18"/>
      <c r="X4" s="18"/>
      <c r="Y4" s="18"/>
      <c r="Z4" s="18"/>
      <c r="AA4" s="18"/>
      <c r="AB4" s="18"/>
      <c r="AC4" s="18"/>
      <c r="AD4" s="18"/>
      <c r="AE4" s="18"/>
      <c r="AF4" s="18"/>
      <c r="AG4" s="18"/>
      <c r="AH4" s="18"/>
      <c r="AI4" s="18"/>
      <c r="AJ4" s="18"/>
      <c r="AK4" s="18"/>
      <c r="AL4" s="201"/>
      <c r="AM4" s="19"/>
      <c r="AN4" s="221"/>
      <c r="AO4" s="186"/>
      <c r="AP4" s="186"/>
      <c r="AQ4" s="186"/>
    </row>
    <row r="5" spans="1:43" ht="11.25" customHeight="1" x14ac:dyDescent="0.25">
      <c r="A5" s="80"/>
      <c r="B5" s="165">
        <v>149</v>
      </c>
      <c r="C5" s="27"/>
      <c r="D5" s="28"/>
      <c r="E5" s="329" t="str">
        <f ca="1">VLOOKUP(INDIRECT(ADDRESS(ROW(),COLUMN()-3)),INDIRECT("translations[[Question Num]:["&amp; Language_Selected &amp;"]]"),MATCH(Language_Selected,Language_Options,0)+1,FALSE)</f>
        <v>Nous voudrions connaître l'endroit utilisé par les membres du ménage pour se laver les mains. Pouvez-vous me montrer, s'il vous plait, où les membres du ménage se lavent les mains ?</v>
      </c>
      <c r="F5" s="329"/>
      <c r="G5" s="329"/>
      <c r="H5" s="329"/>
      <c r="I5" s="329"/>
      <c r="J5" s="329"/>
      <c r="K5" s="329"/>
      <c r="L5" s="329"/>
      <c r="M5" s="329"/>
      <c r="N5" s="329"/>
      <c r="O5" s="329"/>
      <c r="P5" s="329"/>
      <c r="Q5" s="329"/>
      <c r="R5" s="329"/>
      <c r="S5" s="329"/>
      <c r="T5" s="329"/>
      <c r="U5" s="164"/>
      <c r="V5" s="28"/>
      <c r="W5" s="80" t="s">
        <v>449</v>
      </c>
      <c r="X5" s="80"/>
      <c r="Y5" s="80"/>
      <c r="Z5" s="80"/>
      <c r="AA5" s="80"/>
      <c r="AC5" s="138"/>
      <c r="AF5" s="89" t="s">
        <v>9</v>
      </c>
      <c r="AG5" s="89"/>
      <c r="AH5" s="89"/>
      <c r="AI5" s="89"/>
      <c r="AJ5" s="89"/>
      <c r="AK5" s="89"/>
      <c r="AL5" s="139" t="s">
        <v>237</v>
      </c>
      <c r="AM5" s="27"/>
      <c r="AN5" s="222"/>
    </row>
    <row r="6" spans="1:43" ht="11.25" customHeight="1" x14ac:dyDescent="0.25">
      <c r="A6" s="80"/>
      <c r="B6" s="254"/>
      <c r="C6" s="27"/>
      <c r="D6" s="28"/>
      <c r="E6" s="329"/>
      <c r="F6" s="329"/>
      <c r="G6" s="329"/>
      <c r="H6" s="329"/>
      <c r="I6" s="329"/>
      <c r="J6" s="329"/>
      <c r="K6" s="329"/>
      <c r="L6" s="329"/>
      <c r="M6" s="329"/>
      <c r="N6" s="329"/>
      <c r="O6" s="329"/>
      <c r="P6" s="329"/>
      <c r="Q6" s="329"/>
      <c r="R6" s="329"/>
      <c r="S6" s="329"/>
      <c r="T6" s="329"/>
      <c r="U6" s="164"/>
      <c r="V6" s="28"/>
      <c r="W6" s="80" t="s">
        <v>450</v>
      </c>
      <c r="X6" s="80"/>
      <c r="Y6" s="80"/>
      <c r="Z6" s="80"/>
      <c r="AA6" s="80"/>
      <c r="AB6" s="89"/>
      <c r="AC6" s="138"/>
      <c r="AD6" s="89" t="s">
        <v>9</v>
      </c>
      <c r="AE6" s="89"/>
      <c r="AF6" s="89"/>
      <c r="AG6" s="89"/>
      <c r="AH6" s="89"/>
      <c r="AI6" s="89"/>
      <c r="AJ6" s="89"/>
      <c r="AK6" s="89"/>
      <c r="AL6" s="139" t="s">
        <v>239</v>
      </c>
      <c r="AM6" s="27"/>
      <c r="AN6" s="222"/>
    </row>
    <row r="7" spans="1:43" x14ac:dyDescent="0.25">
      <c r="A7" s="80"/>
      <c r="B7" s="254"/>
      <c r="C7" s="27"/>
      <c r="D7" s="28"/>
      <c r="E7" s="329"/>
      <c r="F7" s="329"/>
      <c r="G7" s="329"/>
      <c r="H7" s="329"/>
      <c r="I7" s="329"/>
      <c r="J7" s="329"/>
      <c r="K7" s="329"/>
      <c r="L7" s="329"/>
      <c r="M7" s="329"/>
      <c r="N7" s="329"/>
      <c r="O7" s="329"/>
      <c r="P7" s="329"/>
      <c r="Q7" s="329"/>
      <c r="R7" s="329"/>
      <c r="S7" s="329"/>
      <c r="T7" s="329"/>
      <c r="U7" s="164"/>
      <c r="V7" s="28"/>
      <c r="W7" s="80" t="s">
        <v>451</v>
      </c>
      <c r="X7" s="80"/>
      <c r="Y7" s="80"/>
      <c r="Z7" s="80"/>
      <c r="AA7" s="80"/>
      <c r="AB7" s="80"/>
      <c r="AC7" s="80"/>
      <c r="AD7" s="80"/>
      <c r="AE7" s="80"/>
      <c r="AF7" s="80"/>
      <c r="AG7" s="80"/>
      <c r="AH7" s="80"/>
      <c r="AI7" s="80"/>
      <c r="AJ7" s="80"/>
      <c r="AK7" s="80"/>
      <c r="AL7" s="67"/>
      <c r="AM7" s="27"/>
      <c r="AN7" s="222"/>
    </row>
    <row r="8" spans="1:43" x14ac:dyDescent="0.25">
      <c r="A8" s="80"/>
      <c r="B8" s="254"/>
      <c r="C8" s="27"/>
      <c r="D8" s="28"/>
      <c r="E8" s="329"/>
      <c r="F8" s="329"/>
      <c r="G8" s="329"/>
      <c r="H8" s="329"/>
      <c r="I8" s="329"/>
      <c r="J8" s="329"/>
      <c r="K8" s="329"/>
      <c r="L8" s="329"/>
      <c r="M8" s="329"/>
      <c r="N8" s="329"/>
      <c r="O8" s="329"/>
      <c r="P8" s="329"/>
      <c r="Q8" s="329"/>
      <c r="R8" s="329"/>
      <c r="S8" s="329"/>
      <c r="T8" s="329"/>
      <c r="U8" s="164"/>
      <c r="V8" s="28"/>
      <c r="W8" s="80"/>
      <c r="X8" s="80" t="s">
        <v>670</v>
      </c>
      <c r="Y8" s="80"/>
      <c r="Z8" s="80"/>
      <c r="AA8" s="80"/>
      <c r="AB8" s="80"/>
      <c r="AC8" s="80"/>
      <c r="AD8" s="80"/>
      <c r="AE8" s="80"/>
      <c r="AF8" s="80"/>
      <c r="AG8" s="80"/>
      <c r="AH8" s="89"/>
      <c r="AI8" s="89"/>
      <c r="AJ8" s="89"/>
      <c r="AK8" s="89"/>
      <c r="AL8" s="139" t="s">
        <v>241</v>
      </c>
      <c r="AM8" s="27"/>
      <c r="AN8" s="222"/>
    </row>
    <row r="9" spans="1:43" x14ac:dyDescent="0.25">
      <c r="A9" s="80"/>
      <c r="B9" s="254"/>
      <c r="C9" s="27"/>
      <c r="D9" s="28"/>
      <c r="E9" s="329"/>
      <c r="F9" s="329"/>
      <c r="G9" s="329"/>
      <c r="H9" s="329"/>
      <c r="I9" s="329"/>
      <c r="J9" s="329"/>
      <c r="K9" s="329"/>
      <c r="L9" s="329"/>
      <c r="M9" s="329"/>
      <c r="N9" s="329"/>
      <c r="O9" s="329"/>
      <c r="P9" s="329"/>
      <c r="Q9" s="329"/>
      <c r="R9" s="329"/>
      <c r="S9" s="329"/>
      <c r="T9" s="329"/>
      <c r="U9" s="164"/>
      <c r="V9" s="28"/>
      <c r="W9" s="80" t="s">
        <v>451</v>
      </c>
      <c r="X9" s="80"/>
      <c r="Y9" s="80"/>
      <c r="Z9" s="80"/>
      <c r="AA9" s="80"/>
      <c r="AB9" s="80"/>
      <c r="AC9" s="80"/>
      <c r="AD9" s="80"/>
      <c r="AE9" s="80"/>
      <c r="AF9" s="80"/>
      <c r="AG9" s="80"/>
      <c r="AH9" s="89"/>
      <c r="AI9" s="89"/>
      <c r="AJ9" s="89"/>
      <c r="AK9" s="89"/>
      <c r="AL9" s="139"/>
      <c r="AM9" s="27"/>
      <c r="AN9" s="222"/>
      <c r="AP9" s="362">
        <v>152</v>
      </c>
    </row>
    <row r="10" spans="1:43" x14ac:dyDescent="0.25">
      <c r="A10" s="80"/>
      <c r="B10" s="254"/>
      <c r="C10" s="27"/>
      <c r="D10" s="28"/>
      <c r="E10" s="329"/>
      <c r="F10" s="329"/>
      <c r="G10" s="329"/>
      <c r="H10" s="329"/>
      <c r="I10" s="329"/>
      <c r="J10" s="329"/>
      <c r="K10" s="329"/>
      <c r="L10" s="329"/>
      <c r="M10" s="329"/>
      <c r="N10" s="329"/>
      <c r="O10" s="329"/>
      <c r="P10" s="329"/>
      <c r="Q10" s="329"/>
      <c r="R10" s="329"/>
      <c r="S10" s="329"/>
      <c r="T10" s="329"/>
      <c r="U10" s="164"/>
      <c r="V10" s="28"/>
      <c r="W10" s="80"/>
      <c r="X10" s="80" t="s">
        <v>452</v>
      </c>
      <c r="Y10" s="80"/>
      <c r="Z10" s="80"/>
      <c r="AA10" s="80"/>
      <c r="AB10" s="80"/>
      <c r="AC10" s="80"/>
      <c r="AD10" s="80"/>
      <c r="AE10" s="80"/>
      <c r="AF10" s="80"/>
      <c r="AG10" s="80"/>
      <c r="AH10" s="80"/>
      <c r="AI10" s="80"/>
      <c r="AK10" s="89" t="s">
        <v>9</v>
      </c>
      <c r="AL10" s="139" t="s">
        <v>298</v>
      </c>
      <c r="AM10" s="27"/>
      <c r="AN10" s="222"/>
      <c r="AP10" s="362"/>
    </row>
    <row r="11" spans="1:43" x14ac:dyDescent="0.25">
      <c r="A11" s="80"/>
      <c r="B11" s="254"/>
      <c r="C11" s="27"/>
      <c r="D11" s="28"/>
      <c r="E11" s="329"/>
      <c r="F11" s="329"/>
      <c r="G11" s="329"/>
      <c r="H11" s="329"/>
      <c r="I11" s="329"/>
      <c r="J11" s="329"/>
      <c r="K11" s="329"/>
      <c r="L11" s="329"/>
      <c r="M11" s="329"/>
      <c r="N11" s="329"/>
      <c r="O11" s="329"/>
      <c r="P11" s="329"/>
      <c r="Q11" s="329"/>
      <c r="R11" s="329"/>
      <c r="S11" s="329"/>
      <c r="T11" s="329"/>
      <c r="U11" s="164"/>
      <c r="V11" s="28"/>
      <c r="W11" s="80" t="s">
        <v>453</v>
      </c>
      <c r="X11" s="80"/>
      <c r="Y11" s="80"/>
      <c r="Z11" s="80"/>
      <c r="AA11" s="80"/>
      <c r="AB11" s="80"/>
      <c r="AC11" s="80"/>
      <c r="AD11" s="80"/>
      <c r="AE11" s="80"/>
      <c r="AF11" s="80"/>
      <c r="AH11" s="89" t="s">
        <v>9</v>
      </c>
      <c r="AI11" s="89"/>
      <c r="AJ11" s="89"/>
      <c r="AK11" s="89"/>
      <c r="AL11" s="139" t="s">
        <v>396</v>
      </c>
      <c r="AM11" s="27"/>
      <c r="AN11" s="222"/>
    </row>
    <row r="12" spans="1:43" ht="6" customHeight="1" thickBot="1" x14ac:dyDescent="0.3">
      <c r="A12" s="16"/>
      <c r="B12" s="260"/>
      <c r="C12" s="84"/>
      <c r="D12" s="85"/>
      <c r="E12" s="16"/>
      <c r="F12" s="16"/>
      <c r="G12" s="16"/>
      <c r="H12" s="16"/>
      <c r="I12" s="16"/>
      <c r="J12" s="16"/>
      <c r="K12" s="16"/>
      <c r="L12" s="16"/>
      <c r="M12" s="16"/>
      <c r="N12" s="16"/>
      <c r="O12" s="16"/>
      <c r="P12" s="16"/>
      <c r="Q12" s="16"/>
      <c r="R12" s="16"/>
      <c r="S12" s="16"/>
      <c r="T12" s="16"/>
      <c r="U12" s="84"/>
      <c r="V12" s="85"/>
      <c r="W12" s="16"/>
      <c r="X12" s="16"/>
      <c r="Y12" s="16"/>
      <c r="Z12" s="16"/>
      <c r="AA12" s="16"/>
      <c r="AB12" s="16"/>
      <c r="AC12" s="16"/>
      <c r="AD12" s="16"/>
      <c r="AE12" s="16"/>
      <c r="AF12" s="16"/>
      <c r="AG12" s="16"/>
      <c r="AH12" s="16"/>
      <c r="AI12" s="16"/>
      <c r="AJ12" s="16"/>
      <c r="AK12" s="16"/>
      <c r="AL12" s="200"/>
      <c r="AM12" s="84"/>
      <c r="AN12" s="223"/>
      <c r="AO12" s="192"/>
      <c r="AP12" s="192"/>
      <c r="AQ12" s="192"/>
    </row>
    <row r="13" spans="1:43" ht="6" customHeight="1" x14ac:dyDescent="0.25">
      <c r="A13" s="17"/>
      <c r="B13" s="88"/>
      <c r="C13" s="19"/>
      <c r="D13" s="20"/>
      <c r="E13" s="18"/>
      <c r="F13" s="18"/>
      <c r="G13" s="18"/>
      <c r="H13" s="18"/>
      <c r="I13" s="18"/>
      <c r="J13" s="18"/>
      <c r="K13" s="18"/>
      <c r="L13" s="18"/>
      <c r="M13" s="18"/>
      <c r="N13" s="18"/>
      <c r="O13" s="18"/>
      <c r="P13" s="18"/>
      <c r="Q13" s="18"/>
      <c r="R13" s="18"/>
      <c r="S13" s="18"/>
      <c r="T13" s="18"/>
      <c r="U13" s="19"/>
      <c r="V13" s="20"/>
      <c r="W13" s="18"/>
      <c r="X13" s="18"/>
      <c r="Y13" s="18"/>
      <c r="Z13" s="18"/>
      <c r="AA13" s="18"/>
      <c r="AB13" s="18"/>
      <c r="AC13" s="18"/>
      <c r="AD13" s="18"/>
      <c r="AE13" s="18"/>
      <c r="AF13" s="18"/>
      <c r="AG13" s="18"/>
      <c r="AH13" s="18"/>
      <c r="AI13" s="18"/>
      <c r="AJ13" s="18"/>
      <c r="AK13" s="18"/>
      <c r="AL13" s="201"/>
      <c r="AM13" s="19"/>
      <c r="AN13" s="221"/>
      <c r="AO13" s="186"/>
      <c r="AP13" s="186"/>
      <c r="AQ13" s="187"/>
    </row>
    <row r="14" spans="1:43" x14ac:dyDescent="0.25">
      <c r="A14" s="26"/>
      <c r="B14" s="165">
        <v>150</v>
      </c>
      <c r="C14" s="27"/>
      <c r="D14" s="28"/>
      <c r="E14" s="329" t="s">
        <v>454</v>
      </c>
      <c r="F14" s="329"/>
      <c r="G14" s="329"/>
      <c r="H14" s="329"/>
      <c r="I14" s="329"/>
      <c r="J14" s="329"/>
      <c r="K14" s="329"/>
      <c r="L14" s="329"/>
      <c r="M14" s="329"/>
      <c r="N14" s="329"/>
      <c r="O14" s="329"/>
      <c r="P14" s="329"/>
      <c r="Q14" s="329"/>
      <c r="R14" s="329"/>
      <c r="S14" s="329"/>
      <c r="T14" s="329"/>
      <c r="U14" s="27"/>
      <c r="V14" s="28"/>
      <c r="AM14" s="27"/>
      <c r="AN14" s="222"/>
      <c r="AQ14" s="189"/>
    </row>
    <row r="15" spans="1:43" x14ac:dyDescent="0.25">
      <c r="A15" s="26"/>
      <c r="B15" s="254"/>
      <c r="C15" s="27"/>
      <c r="D15" s="28"/>
      <c r="E15" s="329"/>
      <c r="F15" s="329"/>
      <c r="G15" s="329"/>
      <c r="H15" s="329"/>
      <c r="I15" s="329"/>
      <c r="J15" s="329"/>
      <c r="K15" s="329"/>
      <c r="L15" s="329"/>
      <c r="M15" s="329"/>
      <c r="N15" s="329"/>
      <c r="O15" s="329"/>
      <c r="P15" s="329"/>
      <c r="Q15" s="329"/>
      <c r="R15" s="329"/>
      <c r="S15" s="329"/>
      <c r="T15" s="329"/>
      <c r="U15" s="27"/>
      <c r="V15" s="28"/>
      <c r="W15" s="80" t="s">
        <v>455</v>
      </c>
      <c r="X15" s="80"/>
      <c r="Y15" s="80"/>
      <c r="Z15" s="80"/>
      <c r="AA15" s="80"/>
      <c r="AB15" s="80"/>
      <c r="AC15" s="138" t="s">
        <v>9</v>
      </c>
      <c r="AD15" s="89"/>
      <c r="AE15" s="89"/>
      <c r="AF15" s="89"/>
      <c r="AG15" s="89"/>
      <c r="AH15" s="138"/>
      <c r="AI15" s="138"/>
      <c r="AJ15" s="89"/>
      <c r="AK15" s="89"/>
      <c r="AL15" s="139" t="s">
        <v>237</v>
      </c>
      <c r="AM15" s="27"/>
      <c r="AN15" s="222"/>
      <c r="AQ15" s="189"/>
    </row>
    <row r="16" spans="1:43" x14ac:dyDescent="0.25">
      <c r="A16" s="26"/>
      <c r="B16" s="254"/>
      <c r="C16" s="27"/>
      <c r="D16" s="28"/>
      <c r="E16" s="329"/>
      <c r="F16" s="329"/>
      <c r="G16" s="329"/>
      <c r="H16" s="329"/>
      <c r="I16" s="329"/>
      <c r="J16" s="329"/>
      <c r="K16" s="329"/>
      <c r="L16" s="329"/>
      <c r="M16" s="329"/>
      <c r="N16" s="329"/>
      <c r="O16" s="329"/>
      <c r="P16" s="329"/>
      <c r="Q16" s="329"/>
      <c r="R16" s="329"/>
      <c r="S16" s="329"/>
      <c r="T16" s="329"/>
      <c r="U16" s="27"/>
      <c r="V16" s="28"/>
      <c r="W16" s="80" t="s">
        <v>456</v>
      </c>
      <c r="X16" s="80"/>
      <c r="Y16" s="80"/>
      <c r="Z16" s="80"/>
      <c r="AA16" s="80"/>
      <c r="AB16" s="80"/>
      <c r="AC16" s="80"/>
      <c r="AE16" s="138" t="s">
        <v>9</v>
      </c>
      <c r="AF16" s="89"/>
      <c r="AG16" s="89"/>
      <c r="AH16" s="138"/>
      <c r="AI16" s="138"/>
      <c r="AJ16" s="89"/>
      <c r="AK16" s="89"/>
      <c r="AL16" s="139" t="s">
        <v>239</v>
      </c>
      <c r="AM16" s="27"/>
      <c r="AN16" s="222"/>
      <c r="AQ16" s="189"/>
    </row>
    <row r="17" spans="1:43" x14ac:dyDescent="0.25">
      <c r="A17" s="26"/>
      <c r="B17" s="254"/>
      <c r="C17" s="27"/>
      <c r="D17" s="28"/>
      <c r="E17" s="329"/>
      <c r="F17" s="329"/>
      <c r="G17" s="329"/>
      <c r="H17" s="329"/>
      <c r="I17" s="329"/>
      <c r="J17" s="329"/>
      <c r="K17" s="329"/>
      <c r="L17" s="329"/>
      <c r="M17" s="329"/>
      <c r="N17" s="329"/>
      <c r="O17" s="329"/>
      <c r="P17" s="329"/>
      <c r="Q17" s="329"/>
      <c r="R17" s="329"/>
      <c r="S17" s="329"/>
      <c r="T17" s="329"/>
      <c r="U17" s="27"/>
      <c r="V17" s="28"/>
      <c r="W17" s="80"/>
      <c r="X17" s="80"/>
      <c r="Y17" s="80"/>
      <c r="Z17" s="80"/>
      <c r="AA17" s="80"/>
      <c r="AB17" s="80"/>
      <c r="AC17" s="80"/>
      <c r="AD17" s="80"/>
      <c r="AE17" s="80"/>
      <c r="AF17" s="80"/>
      <c r="AG17" s="80"/>
      <c r="AH17" s="80"/>
      <c r="AI17" s="80"/>
      <c r="AJ17" s="80"/>
      <c r="AK17" s="80"/>
      <c r="AL17" s="67"/>
      <c r="AM17" s="27"/>
      <c r="AN17" s="222"/>
      <c r="AQ17" s="189"/>
    </row>
    <row r="18" spans="1:43" ht="6" customHeight="1" thickBot="1" x14ac:dyDescent="0.3">
      <c r="A18" s="83"/>
      <c r="B18" s="260"/>
      <c r="C18" s="84"/>
      <c r="D18" s="85"/>
      <c r="E18" s="16"/>
      <c r="F18" s="16"/>
      <c r="G18" s="16"/>
      <c r="H18" s="16"/>
      <c r="I18" s="16"/>
      <c r="J18" s="16"/>
      <c r="K18" s="16"/>
      <c r="L18" s="16"/>
      <c r="M18" s="16"/>
      <c r="N18" s="16"/>
      <c r="O18" s="16"/>
      <c r="P18" s="16"/>
      <c r="Q18" s="16"/>
      <c r="R18" s="16"/>
      <c r="S18" s="16"/>
      <c r="T18" s="16"/>
      <c r="U18" s="84"/>
      <c r="V18" s="85"/>
      <c r="W18" s="16"/>
      <c r="X18" s="16"/>
      <c r="Y18" s="16"/>
      <c r="Z18" s="16"/>
      <c r="AA18" s="16"/>
      <c r="AB18" s="16"/>
      <c r="AC18" s="16"/>
      <c r="AD18" s="16"/>
      <c r="AE18" s="16"/>
      <c r="AF18" s="16"/>
      <c r="AG18" s="16"/>
      <c r="AH18" s="16"/>
      <c r="AI18" s="16"/>
      <c r="AJ18" s="16"/>
      <c r="AK18" s="16"/>
      <c r="AL18" s="200"/>
      <c r="AM18" s="84"/>
      <c r="AN18" s="223"/>
      <c r="AO18" s="192"/>
      <c r="AP18" s="192"/>
      <c r="AQ18" s="193"/>
    </row>
    <row r="19" spans="1:43" ht="6" customHeight="1" x14ac:dyDescent="0.25">
      <c r="A19" s="17"/>
      <c r="B19" s="88"/>
      <c r="C19" s="19"/>
      <c r="D19" s="20"/>
      <c r="E19" s="18"/>
      <c r="F19" s="18"/>
      <c r="G19" s="18"/>
      <c r="H19" s="18"/>
      <c r="I19" s="18"/>
      <c r="J19" s="18"/>
      <c r="K19" s="18"/>
      <c r="L19" s="18"/>
      <c r="M19" s="18"/>
      <c r="N19" s="18"/>
      <c r="O19" s="18"/>
      <c r="P19" s="18"/>
      <c r="Q19" s="18"/>
      <c r="R19" s="18"/>
      <c r="S19" s="18"/>
      <c r="T19" s="18"/>
      <c r="U19" s="19"/>
      <c r="V19" s="20"/>
      <c r="W19" s="18"/>
      <c r="X19" s="18"/>
      <c r="Y19" s="18"/>
      <c r="Z19" s="18"/>
      <c r="AA19" s="18"/>
      <c r="AB19" s="18"/>
      <c r="AC19" s="18"/>
      <c r="AD19" s="18"/>
      <c r="AE19" s="18"/>
      <c r="AF19" s="18"/>
      <c r="AG19" s="18"/>
      <c r="AH19" s="18"/>
      <c r="AI19" s="18"/>
      <c r="AJ19" s="18"/>
      <c r="AK19" s="18"/>
      <c r="AL19" s="88"/>
      <c r="AM19" s="19"/>
      <c r="AN19" s="221"/>
      <c r="AO19" s="186"/>
      <c r="AP19" s="186"/>
      <c r="AQ19" s="187"/>
    </row>
    <row r="20" spans="1:43" x14ac:dyDescent="0.25">
      <c r="A20" s="26"/>
      <c r="B20" s="165">
        <v>151</v>
      </c>
      <c r="C20" s="27"/>
      <c r="D20" s="28"/>
      <c r="E20" s="329" t="s">
        <v>457</v>
      </c>
      <c r="F20" s="329"/>
      <c r="G20" s="329"/>
      <c r="H20" s="329"/>
      <c r="I20" s="329"/>
      <c r="J20" s="329"/>
      <c r="K20" s="329"/>
      <c r="L20" s="329"/>
      <c r="M20" s="329"/>
      <c r="N20" s="329"/>
      <c r="O20" s="329"/>
      <c r="P20" s="329"/>
      <c r="Q20" s="329"/>
      <c r="R20" s="329"/>
      <c r="S20" s="329"/>
      <c r="T20" s="329"/>
      <c r="U20" s="27"/>
      <c r="V20" s="28"/>
      <c r="W20" s="80" t="s">
        <v>458</v>
      </c>
      <c r="X20" s="80"/>
      <c r="Y20" s="80"/>
      <c r="Z20" s="80"/>
      <c r="AA20" s="80"/>
      <c r="AB20" s="80"/>
      <c r="AC20" s="80"/>
      <c r="AD20" s="80"/>
      <c r="AE20" s="80"/>
      <c r="AF20" s="80"/>
      <c r="AG20" s="80"/>
      <c r="AH20" s="80"/>
      <c r="AI20" s="80"/>
      <c r="AJ20" s="80"/>
      <c r="AK20" s="80"/>
      <c r="AL20" s="254"/>
      <c r="AM20" s="27"/>
      <c r="AN20" s="222"/>
      <c r="AQ20" s="189"/>
    </row>
    <row r="21" spans="1:43" x14ac:dyDescent="0.25">
      <c r="A21" s="26"/>
      <c r="B21" s="254"/>
      <c r="C21" s="27"/>
      <c r="D21" s="28"/>
      <c r="E21" s="329"/>
      <c r="F21" s="329"/>
      <c r="G21" s="329"/>
      <c r="H21" s="329"/>
      <c r="I21" s="329"/>
      <c r="J21" s="329"/>
      <c r="K21" s="329"/>
      <c r="L21" s="329"/>
      <c r="M21" s="329"/>
      <c r="N21" s="329"/>
      <c r="O21" s="329"/>
      <c r="P21" s="329"/>
      <c r="Q21" s="329"/>
      <c r="R21" s="329"/>
      <c r="S21" s="329"/>
      <c r="T21" s="329"/>
      <c r="U21" s="27"/>
      <c r="V21" s="28"/>
      <c r="W21" s="80"/>
      <c r="X21" s="80" t="s">
        <v>671</v>
      </c>
      <c r="Y21" s="80"/>
      <c r="Z21" s="80"/>
      <c r="AA21" s="80"/>
      <c r="AB21" s="80"/>
      <c r="AC21" s="80"/>
      <c r="AD21" s="80"/>
      <c r="AE21" s="80"/>
      <c r="AF21" s="80"/>
      <c r="AG21" s="80"/>
      <c r="AI21" s="89"/>
      <c r="AJ21" s="89"/>
      <c r="AK21" s="89"/>
      <c r="AL21" s="254" t="s">
        <v>248</v>
      </c>
      <c r="AM21" s="27"/>
      <c r="AN21" s="222"/>
      <c r="AQ21" s="189"/>
    </row>
    <row r="22" spans="1:43" x14ac:dyDescent="0.25">
      <c r="A22" s="26"/>
      <c r="B22" s="254"/>
      <c r="C22" s="27"/>
      <c r="D22" s="28"/>
      <c r="E22" s="329"/>
      <c r="F22" s="329"/>
      <c r="G22" s="329"/>
      <c r="H22" s="329"/>
      <c r="I22" s="329"/>
      <c r="J22" s="329"/>
      <c r="K22" s="329"/>
      <c r="L22" s="329"/>
      <c r="M22" s="329"/>
      <c r="N22" s="329"/>
      <c r="O22" s="329"/>
      <c r="P22" s="329"/>
      <c r="Q22" s="329"/>
      <c r="R22" s="329"/>
      <c r="S22" s="329"/>
      <c r="T22" s="329"/>
      <c r="U22" s="27"/>
      <c r="V22" s="28"/>
      <c r="W22" s="80" t="s">
        <v>459</v>
      </c>
      <c r="X22" s="80"/>
      <c r="Y22" s="80"/>
      <c r="Z22" s="80"/>
      <c r="AA22" s="80"/>
      <c r="AB22" s="80"/>
      <c r="AC22" s="89"/>
      <c r="AD22" s="89"/>
      <c r="AE22" s="138" t="s">
        <v>9</v>
      </c>
      <c r="AF22" s="89"/>
      <c r="AG22" s="89"/>
      <c r="AH22" s="89"/>
      <c r="AI22" s="89"/>
      <c r="AJ22" s="89"/>
      <c r="AK22" s="89"/>
      <c r="AL22" s="254" t="s">
        <v>250</v>
      </c>
      <c r="AM22" s="27"/>
      <c r="AN22" s="222"/>
      <c r="AQ22" s="189"/>
    </row>
    <row r="23" spans="1:43" x14ac:dyDescent="0.25">
      <c r="A23" s="26"/>
      <c r="B23" s="254"/>
      <c r="C23" s="27"/>
      <c r="D23" s="28"/>
      <c r="E23" s="329"/>
      <c r="F23" s="329"/>
      <c r="G23" s="329"/>
      <c r="H23" s="329"/>
      <c r="I23" s="329"/>
      <c r="J23" s="329"/>
      <c r="K23" s="329"/>
      <c r="L23" s="329"/>
      <c r="M23" s="329"/>
      <c r="N23" s="329"/>
      <c r="O23" s="329"/>
      <c r="P23" s="329"/>
      <c r="Q23" s="329"/>
      <c r="R23" s="329"/>
      <c r="S23" s="329"/>
      <c r="T23" s="329"/>
      <c r="U23" s="27"/>
      <c r="V23" s="28"/>
      <c r="W23" s="80"/>
      <c r="X23" s="80"/>
      <c r="Y23" s="80"/>
      <c r="Z23" s="80"/>
      <c r="AA23" s="80"/>
      <c r="AB23" s="80"/>
      <c r="AC23" s="89"/>
      <c r="AD23" s="89"/>
      <c r="AE23" s="138"/>
      <c r="AF23" s="89"/>
      <c r="AG23" s="89"/>
      <c r="AH23" s="89"/>
      <c r="AI23" s="89"/>
      <c r="AJ23" s="89"/>
      <c r="AK23" s="89"/>
      <c r="AL23" s="254"/>
      <c r="AM23" s="27"/>
      <c r="AN23" s="222"/>
      <c r="AQ23" s="189"/>
    </row>
    <row r="24" spans="1:43" x14ac:dyDescent="0.25">
      <c r="A24" s="26"/>
      <c r="B24" s="254"/>
      <c r="C24" s="27"/>
      <c r="D24" s="28"/>
      <c r="E24" s="329"/>
      <c r="F24" s="329"/>
      <c r="G24" s="329"/>
      <c r="H24" s="329"/>
      <c r="I24" s="329"/>
      <c r="J24" s="329"/>
      <c r="K24" s="329"/>
      <c r="L24" s="329"/>
      <c r="M24" s="329"/>
      <c r="N24" s="329"/>
      <c r="O24" s="329"/>
      <c r="P24" s="329"/>
      <c r="Q24" s="329"/>
      <c r="R24" s="329"/>
      <c r="S24" s="329"/>
      <c r="T24" s="329"/>
      <c r="U24" s="27"/>
      <c r="V24" s="28"/>
      <c r="W24" s="80" t="s">
        <v>460</v>
      </c>
      <c r="X24" s="80"/>
      <c r="Y24" s="80"/>
      <c r="Z24" s="89" t="s">
        <v>9</v>
      </c>
      <c r="AA24" s="89"/>
      <c r="AB24" s="89"/>
      <c r="AC24" s="89"/>
      <c r="AD24" s="89"/>
      <c r="AE24" s="89"/>
      <c r="AF24" s="89"/>
      <c r="AG24" s="89"/>
      <c r="AH24" s="89"/>
      <c r="AI24" s="89"/>
      <c r="AJ24" s="89"/>
      <c r="AK24" s="89"/>
      <c r="AL24" s="254" t="s">
        <v>147</v>
      </c>
      <c r="AM24" s="27"/>
      <c r="AN24" s="222"/>
      <c r="AQ24" s="189"/>
    </row>
    <row r="25" spans="1:43" x14ac:dyDescent="0.25">
      <c r="A25" s="26"/>
      <c r="B25" s="254"/>
      <c r="C25" s="27"/>
      <c r="D25" s="28"/>
      <c r="E25" s="329"/>
      <c r="F25" s="329"/>
      <c r="G25" s="329"/>
      <c r="H25" s="329"/>
      <c r="I25" s="329"/>
      <c r="J25" s="329"/>
      <c r="K25" s="329"/>
      <c r="L25" s="329"/>
      <c r="M25" s="329"/>
      <c r="N25" s="329"/>
      <c r="O25" s="329"/>
      <c r="P25" s="329"/>
      <c r="Q25" s="329"/>
      <c r="R25" s="329"/>
      <c r="S25" s="329"/>
      <c r="T25" s="329"/>
      <c r="U25" s="27"/>
      <c r="V25" s="28"/>
      <c r="AL25"/>
      <c r="AM25" s="27"/>
      <c r="AN25" s="222"/>
      <c r="AQ25" s="189"/>
    </row>
    <row r="26" spans="1:43" ht="6" customHeight="1" thickBot="1" x14ac:dyDescent="0.3">
      <c r="A26" s="83"/>
      <c r="B26" s="260"/>
      <c r="C26" s="84"/>
      <c r="D26" s="85"/>
      <c r="E26" s="16"/>
      <c r="F26" s="16"/>
      <c r="G26" s="16"/>
      <c r="H26" s="16"/>
      <c r="I26" s="16"/>
      <c r="J26" s="16"/>
      <c r="K26" s="16"/>
      <c r="L26" s="16"/>
      <c r="M26" s="16"/>
      <c r="N26" s="16"/>
      <c r="O26" s="16"/>
      <c r="P26" s="16"/>
      <c r="Q26" s="16"/>
      <c r="R26" s="16"/>
      <c r="S26" s="16"/>
      <c r="T26" s="16"/>
      <c r="U26" s="84"/>
      <c r="V26" s="85"/>
      <c r="W26" s="16"/>
      <c r="X26" s="16"/>
      <c r="Y26" s="16"/>
      <c r="Z26" s="16"/>
      <c r="AA26" s="16"/>
      <c r="AB26" s="16"/>
      <c r="AC26" s="16"/>
      <c r="AD26" s="16"/>
      <c r="AE26" s="16"/>
      <c r="AF26" s="16"/>
      <c r="AG26" s="16"/>
      <c r="AH26" s="16"/>
      <c r="AI26" s="16"/>
      <c r="AJ26" s="16"/>
      <c r="AK26" s="16"/>
      <c r="AL26" s="260"/>
      <c r="AM26" s="84"/>
      <c r="AN26" s="223"/>
      <c r="AO26" s="192"/>
      <c r="AP26" s="192"/>
      <c r="AQ26" s="193"/>
    </row>
    <row r="27" spans="1:43" ht="6" customHeight="1" x14ac:dyDescent="0.25">
      <c r="A27" s="17"/>
      <c r="B27" s="88"/>
      <c r="C27" s="19"/>
      <c r="D27" s="20"/>
      <c r="E27" s="18"/>
      <c r="F27" s="18"/>
      <c r="G27" s="18"/>
      <c r="H27" s="18"/>
      <c r="I27" s="18"/>
      <c r="J27" s="18"/>
      <c r="K27" s="18"/>
      <c r="L27" s="18"/>
      <c r="M27" s="18"/>
      <c r="N27" s="18"/>
      <c r="O27" s="18"/>
      <c r="P27" s="18"/>
      <c r="Q27" s="18"/>
      <c r="R27" s="18"/>
      <c r="S27" s="18"/>
      <c r="T27" s="18"/>
      <c r="U27" s="19"/>
      <c r="V27" s="20"/>
      <c r="W27" s="18"/>
      <c r="X27" s="18"/>
      <c r="Y27" s="18"/>
      <c r="Z27" s="18"/>
      <c r="AA27" s="18"/>
      <c r="AB27" s="18"/>
      <c r="AC27" s="18"/>
      <c r="AD27" s="18"/>
      <c r="AE27" s="18"/>
      <c r="AF27" s="18"/>
      <c r="AG27" s="18"/>
      <c r="AH27" s="18"/>
      <c r="AI27" s="18"/>
      <c r="AJ27" s="18"/>
      <c r="AK27" s="18"/>
      <c r="AL27" s="201"/>
      <c r="AM27" s="19"/>
      <c r="AN27" s="20"/>
      <c r="AO27" s="18"/>
      <c r="AP27" s="18"/>
      <c r="AQ27" s="23"/>
    </row>
    <row r="28" spans="1:43" x14ac:dyDescent="0.25">
      <c r="A28" s="26"/>
      <c r="B28" s="165">
        <v>152</v>
      </c>
      <c r="C28" s="27"/>
      <c r="D28" s="28"/>
      <c r="E28" s="329" t="s">
        <v>461</v>
      </c>
      <c r="F28" s="329"/>
      <c r="G28" s="329"/>
      <c r="H28" s="329"/>
      <c r="I28" s="329"/>
      <c r="J28" s="329"/>
      <c r="K28" s="329"/>
      <c r="L28" s="329"/>
      <c r="M28" s="329"/>
      <c r="N28" s="329"/>
      <c r="O28" s="329"/>
      <c r="P28" s="329"/>
      <c r="Q28" s="329"/>
      <c r="R28" s="329"/>
      <c r="S28" s="329"/>
      <c r="T28" s="329"/>
      <c r="U28" s="27"/>
      <c r="V28" s="28"/>
      <c r="W28" s="52" t="s">
        <v>462</v>
      </c>
      <c r="X28" s="80"/>
      <c r="Y28" s="80"/>
      <c r="Z28" s="80"/>
      <c r="AA28" s="80"/>
      <c r="AB28" s="80"/>
      <c r="AC28" s="80"/>
      <c r="AD28" s="80"/>
      <c r="AE28" s="80"/>
      <c r="AF28" s="80"/>
      <c r="AG28" s="80"/>
      <c r="AH28" s="80"/>
      <c r="AI28" s="80"/>
      <c r="AJ28" s="80"/>
      <c r="AK28" s="80"/>
      <c r="AL28" s="67"/>
      <c r="AM28" s="27"/>
      <c r="AN28" s="28"/>
      <c r="AO28" s="80"/>
      <c r="AP28" s="80"/>
      <c r="AQ28" s="31"/>
    </row>
    <row r="29" spans="1:43" x14ac:dyDescent="0.25">
      <c r="A29" s="26"/>
      <c r="B29" s="96" t="s">
        <v>263</v>
      </c>
      <c r="C29" s="27"/>
      <c r="D29" s="28"/>
      <c r="E29" s="329"/>
      <c r="F29" s="329"/>
      <c r="G29" s="329"/>
      <c r="H29" s="329"/>
      <c r="I29" s="329"/>
      <c r="J29" s="329"/>
      <c r="K29" s="329"/>
      <c r="L29" s="329"/>
      <c r="M29" s="329"/>
      <c r="N29" s="329"/>
      <c r="O29" s="329"/>
      <c r="P29" s="329"/>
      <c r="Q29" s="329"/>
      <c r="R29" s="329"/>
      <c r="S29" s="329"/>
      <c r="T29" s="329"/>
      <c r="U29" s="27"/>
      <c r="V29" s="28"/>
      <c r="W29" s="80"/>
      <c r="X29" s="80" t="s">
        <v>463</v>
      </c>
      <c r="Y29" s="80"/>
      <c r="Z29" s="80"/>
      <c r="AA29" s="80"/>
      <c r="AB29" s="80"/>
      <c r="AC29" s="89" t="s">
        <v>9</v>
      </c>
      <c r="AD29" s="89"/>
      <c r="AE29" s="138"/>
      <c r="AF29" s="89"/>
      <c r="AG29" s="89"/>
      <c r="AH29" s="89"/>
      <c r="AI29" s="89"/>
      <c r="AJ29" s="89"/>
      <c r="AK29" s="89"/>
      <c r="AL29" s="67" t="s">
        <v>192</v>
      </c>
      <c r="AM29" s="27"/>
      <c r="AN29" s="28"/>
      <c r="AO29" s="80"/>
      <c r="AP29" s="80"/>
      <c r="AQ29" s="31"/>
    </row>
    <row r="30" spans="1:43" x14ac:dyDescent="0.25">
      <c r="A30" s="26"/>
      <c r="B30" s="254"/>
      <c r="C30" s="27"/>
      <c r="D30" s="28"/>
      <c r="E30" s="329"/>
      <c r="F30" s="329"/>
      <c r="G30" s="329"/>
      <c r="H30" s="329"/>
      <c r="I30" s="329"/>
      <c r="J30" s="329"/>
      <c r="K30" s="329"/>
      <c r="L30" s="329"/>
      <c r="M30" s="329"/>
      <c r="N30" s="329"/>
      <c r="O30" s="329"/>
      <c r="P30" s="329"/>
      <c r="Q30" s="329"/>
      <c r="R30" s="329"/>
      <c r="S30" s="329"/>
      <c r="T30" s="329"/>
      <c r="U30" s="27"/>
      <c r="V30" s="28"/>
      <c r="W30" s="80"/>
      <c r="X30" s="80" t="s">
        <v>464</v>
      </c>
      <c r="Y30" s="80"/>
      <c r="Z30" s="89"/>
      <c r="AA30" s="138"/>
      <c r="AB30" s="89" t="s">
        <v>9</v>
      </c>
      <c r="AC30" s="89"/>
      <c r="AD30" s="89"/>
      <c r="AE30" s="89"/>
      <c r="AF30" s="89"/>
      <c r="AG30" s="89"/>
      <c r="AH30" s="89"/>
      <c r="AI30" s="89"/>
      <c r="AJ30" s="89"/>
      <c r="AK30" s="89"/>
      <c r="AL30" s="67" t="s">
        <v>193</v>
      </c>
      <c r="AM30" s="27"/>
      <c r="AN30" s="28"/>
      <c r="AO30" s="80"/>
      <c r="AP30" s="80"/>
      <c r="AQ30" s="31"/>
    </row>
    <row r="31" spans="1:43" x14ac:dyDescent="0.25">
      <c r="A31" s="26"/>
      <c r="B31" s="254"/>
      <c r="C31" s="27"/>
      <c r="D31" s="28"/>
      <c r="E31" s="329"/>
      <c r="F31" s="329"/>
      <c r="G31" s="329"/>
      <c r="H31" s="329"/>
      <c r="I31" s="329"/>
      <c r="J31" s="329"/>
      <c r="K31" s="329"/>
      <c r="L31" s="329"/>
      <c r="M31" s="329"/>
      <c r="N31" s="329"/>
      <c r="O31" s="329"/>
      <c r="P31" s="329"/>
      <c r="Q31" s="329"/>
      <c r="R31" s="329"/>
      <c r="S31" s="329"/>
      <c r="T31" s="329"/>
      <c r="U31" s="27"/>
      <c r="V31" s="28"/>
      <c r="W31" s="52" t="s">
        <v>465</v>
      </c>
      <c r="X31" s="80"/>
      <c r="Y31" s="80"/>
      <c r="Z31" s="80"/>
      <c r="AA31" s="80"/>
      <c r="AB31" s="80"/>
      <c r="AC31" s="80"/>
      <c r="AD31" s="80"/>
      <c r="AE31" s="80"/>
      <c r="AF31" s="80"/>
      <c r="AG31" s="80"/>
      <c r="AH31" s="80"/>
      <c r="AI31" s="80"/>
      <c r="AJ31" s="80"/>
      <c r="AK31" s="80"/>
      <c r="AL31" s="67"/>
      <c r="AM31" s="27"/>
      <c r="AN31" s="28"/>
      <c r="AO31" s="80"/>
      <c r="AP31" s="80"/>
      <c r="AQ31" s="31"/>
    </row>
    <row r="32" spans="1:43" x14ac:dyDescent="0.25">
      <c r="A32" s="26"/>
      <c r="B32" s="254"/>
      <c r="C32" s="27"/>
      <c r="D32" s="28"/>
      <c r="E32" s="329"/>
      <c r="F32" s="329"/>
      <c r="G32" s="329"/>
      <c r="H32" s="329"/>
      <c r="I32" s="329"/>
      <c r="J32" s="329"/>
      <c r="K32" s="329"/>
      <c r="L32" s="329"/>
      <c r="M32" s="329"/>
      <c r="N32" s="329"/>
      <c r="O32" s="329"/>
      <c r="P32" s="329"/>
      <c r="Q32" s="329"/>
      <c r="R32" s="329"/>
      <c r="S32" s="329"/>
      <c r="T32" s="329"/>
      <c r="U32" s="27"/>
      <c r="V32" s="28"/>
      <c r="W32" s="80"/>
      <c r="X32" s="80" t="s">
        <v>466</v>
      </c>
      <c r="Y32" s="80"/>
      <c r="Z32" s="80"/>
      <c r="AA32" s="80"/>
      <c r="AB32" s="80"/>
      <c r="AC32" s="89"/>
      <c r="AD32" s="89"/>
      <c r="AE32" s="89" t="s">
        <v>9</v>
      </c>
      <c r="AF32" s="138"/>
      <c r="AG32" s="89"/>
      <c r="AH32" s="89"/>
      <c r="AI32" s="89"/>
      <c r="AJ32" s="89"/>
      <c r="AK32" s="89"/>
      <c r="AL32" s="67" t="s">
        <v>210</v>
      </c>
      <c r="AM32" s="27"/>
      <c r="AN32" s="28"/>
      <c r="AO32" s="80"/>
      <c r="AP32" s="80"/>
      <c r="AQ32" s="31"/>
    </row>
    <row r="33" spans="1:43" x14ac:dyDescent="0.25">
      <c r="A33" s="26"/>
      <c r="B33" s="254"/>
      <c r="C33" s="27"/>
      <c r="D33" s="28"/>
      <c r="E33" s="329"/>
      <c r="F33" s="329"/>
      <c r="G33" s="329"/>
      <c r="H33" s="329"/>
      <c r="I33" s="329"/>
      <c r="J33" s="329"/>
      <c r="K33" s="329"/>
      <c r="L33" s="329"/>
      <c r="M33" s="329"/>
      <c r="N33" s="329"/>
      <c r="O33" s="329"/>
      <c r="P33" s="329"/>
      <c r="Q33" s="329"/>
      <c r="R33" s="329"/>
      <c r="S33" s="329"/>
      <c r="T33" s="329"/>
      <c r="U33" s="27"/>
      <c r="V33" s="28"/>
      <c r="W33" s="80"/>
      <c r="X33" s="80" t="s">
        <v>467</v>
      </c>
      <c r="Y33" s="80"/>
      <c r="Z33" s="80"/>
      <c r="AA33" s="80"/>
      <c r="AB33" s="80"/>
      <c r="AC33" s="89"/>
      <c r="AD33" s="89"/>
      <c r="AE33" s="89" t="s">
        <v>9</v>
      </c>
      <c r="AF33" s="138"/>
      <c r="AG33" s="89"/>
      <c r="AH33" s="89"/>
      <c r="AI33" s="89"/>
      <c r="AJ33" s="89"/>
      <c r="AK33" s="89"/>
      <c r="AL33" s="67" t="s">
        <v>273</v>
      </c>
      <c r="AM33" s="27"/>
      <c r="AN33" s="28"/>
      <c r="AO33" s="80"/>
      <c r="AP33" s="80"/>
      <c r="AQ33" s="31"/>
    </row>
    <row r="34" spans="1:43" x14ac:dyDescent="0.25">
      <c r="A34" s="26"/>
      <c r="B34" s="254"/>
      <c r="C34" s="27"/>
      <c r="D34" s="28"/>
      <c r="E34" s="329"/>
      <c r="F34" s="329"/>
      <c r="G34" s="329"/>
      <c r="H34" s="329"/>
      <c r="I34" s="329"/>
      <c r="J34" s="329"/>
      <c r="K34" s="329"/>
      <c r="L34" s="329"/>
      <c r="M34" s="329"/>
      <c r="N34" s="329"/>
      <c r="O34" s="329"/>
      <c r="P34" s="329"/>
      <c r="Q34" s="329"/>
      <c r="R34" s="329"/>
      <c r="S34" s="329"/>
      <c r="T34" s="329"/>
      <c r="U34" s="27"/>
      <c r="V34" s="28"/>
      <c r="W34" s="52" t="s">
        <v>468</v>
      </c>
      <c r="X34" s="80"/>
      <c r="Y34" s="80"/>
      <c r="Z34" s="80"/>
      <c r="AA34" s="80"/>
      <c r="AB34" s="80"/>
      <c r="AC34" s="80"/>
      <c r="AD34" s="80"/>
      <c r="AE34" s="80"/>
      <c r="AF34" s="80"/>
      <c r="AG34" s="80"/>
      <c r="AH34" s="80"/>
      <c r="AI34" s="80"/>
      <c r="AJ34" s="80"/>
      <c r="AK34" s="80"/>
      <c r="AL34" s="67"/>
      <c r="AM34" s="27"/>
      <c r="AN34" s="28"/>
      <c r="AO34" s="80"/>
      <c r="AP34" s="80"/>
      <c r="AQ34" s="31"/>
    </row>
    <row r="35" spans="1:43" x14ac:dyDescent="0.25">
      <c r="A35" s="26"/>
      <c r="B35" s="254"/>
      <c r="C35" s="27"/>
      <c r="D35" s="28"/>
      <c r="E35" s="329"/>
      <c r="F35" s="329"/>
      <c r="G35" s="329"/>
      <c r="H35" s="329"/>
      <c r="I35" s="329"/>
      <c r="J35" s="329"/>
      <c r="K35" s="329"/>
      <c r="L35" s="329"/>
      <c r="M35" s="329"/>
      <c r="N35" s="329"/>
      <c r="O35" s="329"/>
      <c r="P35" s="329"/>
      <c r="Q35" s="329"/>
      <c r="R35" s="329"/>
      <c r="S35" s="329"/>
      <c r="T35" s="329"/>
      <c r="U35" s="27"/>
      <c r="V35" s="28"/>
      <c r="W35" s="80"/>
      <c r="X35" s="80" t="s">
        <v>469</v>
      </c>
      <c r="Y35" s="80"/>
      <c r="Z35" s="80"/>
      <c r="AA35" s="80"/>
      <c r="AB35" s="80"/>
      <c r="AC35" s="80"/>
      <c r="AD35" s="80"/>
      <c r="AE35" s="80"/>
      <c r="AG35" s="89" t="s">
        <v>9</v>
      </c>
      <c r="AH35" s="89"/>
      <c r="AI35" s="89"/>
      <c r="AJ35" s="89"/>
      <c r="AK35" s="89"/>
      <c r="AL35" s="67" t="s">
        <v>213</v>
      </c>
      <c r="AM35" s="27"/>
      <c r="AN35" s="28"/>
      <c r="AO35" s="80"/>
      <c r="AP35" s="80"/>
      <c r="AQ35" s="31"/>
    </row>
    <row r="36" spans="1:43" x14ac:dyDescent="0.25">
      <c r="A36" s="26"/>
      <c r="B36" s="254"/>
      <c r="C36" s="27"/>
      <c r="D36" s="28"/>
      <c r="E36" s="329"/>
      <c r="F36" s="329"/>
      <c r="G36" s="329"/>
      <c r="H36" s="329"/>
      <c r="I36" s="329"/>
      <c r="J36" s="329"/>
      <c r="K36" s="329"/>
      <c r="L36" s="329"/>
      <c r="M36" s="329"/>
      <c r="N36" s="329"/>
      <c r="O36" s="329"/>
      <c r="P36" s="329"/>
      <c r="Q36" s="329"/>
      <c r="R36" s="329"/>
      <c r="S36" s="329"/>
      <c r="T36" s="329"/>
      <c r="U36" s="27"/>
      <c r="V36" s="28"/>
      <c r="W36" s="80"/>
      <c r="X36" s="80" t="s">
        <v>470</v>
      </c>
      <c r="Y36" s="80"/>
      <c r="Z36" s="80"/>
      <c r="AA36" s="80"/>
      <c r="AB36" s="80"/>
      <c r="AC36" s="80"/>
      <c r="AD36" s="80"/>
      <c r="AE36" s="80"/>
      <c r="AF36" s="80"/>
      <c r="AG36" s="89"/>
      <c r="AI36" s="89" t="s">
        <v>9</v>
      </c>
      <c r="AJ36" s="89"/>
      <c r="AK36" s="89"/>
      <c r="AL36" s="67" t="s">
        <v>215</v>
      </c>
      <c r="AM36" s="27"/>
      <c r="AN36" s="28"/>
      <c r="AO36" s="80"/>
      <c r="AP36" s="80"/>
      <c r="AQ36" s="31"/>
    </row>
    <row r="37" spans="1:43" x14ac:dyDescent="0.25">
      <c r="A37" s="26"/>
      <c r="B37" s="254"/>
      <c r="C37" s="27"/>
      <c r="D37" s="28"/>
      <c r="E37" s="329"/>
      <c r="F37" s="329"/>
      <c r="G37" s="329"/>
      <c r="H37" s="329"/>
      <c r="I37" s="329"/>
      <c r="J37" s="329"/>
      <c r="K37" s="329"/>
      <c r="L37" s="329"/>
      <c r="M37" s="329"/>
      <c r="N37" s="329"/>
      <c r="O37" s="329"/>
      <c r="P37" s="329"/>
      <c r="Q37" s="329"/>
      <c r="R37" s="329"/>
      <c r="S37" s="329"/>
      <c r="T37" s="329"/>
      <c r="U37" s="27"/>
      <c r="V37" s="28"/>
      <c r="W37" s="80"/>
      <c r="X37" s="80" t="s">
        <v>471</v>
      </c>
      <c r="Y37" s="80"/>
      <c r="Z37" s="80"/>
      <c r="AA37" s="80"/>
      <c r="AB37" s="80"/>
      <c r="AC37" s="89" t="s">
        <v>9</v>
      </c>
      <c r="AD37" s="89"/>
      <c r="AE37" s="89"/>
      <c r="AF37" s="138"/>
      <c r="AG37" s="89"/>
      <c r="AH37" s="89"/>
      <c r="AI37" s="89"/>
      <c r="AJ37" s="89"/>
      <c r="AK37" s="89"/>
      <c r="AL37" s="67" t="s">
        <v>472</v>
      </c>
      <c r="AM37" s="27"/>
      <c r="AN37" s="28"/>
      <c r="AO37" s="80"/>
      <c r="AP37" s="80"/>
      <c r="AQ37" s="31"/>
    </row>
    <row r="38" spans="1:43" x14ac:dyDescent="0.25">
      <c r="A38" s="26"/>
      <c r="B38" s="254"/>
      <c r="C38" s="27"/>
      <c r="D38" s="28"/>
      <c r="E38" s="329"/>
      <c r="F38" s="329"/>
      <c r="G38" s="329"/>
      <c r="H38" s="329"/>
      <c r="I38" s="329"/>
      <c r="J38" s="329"/>
      <c r="K38" s="329"/>
      <c r="L38" s="329"/>
      <c r="M38" s="329"/>
      <c r="N38" s="329"/>
      <c r="O38" s="329"/>
      <c r="P38" s="329"/>
      <c r="Q38" s="329"/>
      <c r="R38" s="329"/>
      <c r="S38" s="329"/>
      <c r="T38" s="329"/>
      <c r="U38" s="27"/>
      <c r="V38" s="28"/>
      <c r="W38" s="80"/>
      <c r="X38" s="80" t="s">
        <v>473</v>
      </c>
      <c r="Y38" s="80"/>
      <c r="Z38" s="80"/>
      <c r="AA38" s="89" t="s">
        <v>9</v>
      </c>
      <c r="AB38" s="138"/>
      <c r="AC38" s="138"/>
      <c r="AD38" s="89"/>
      <c r="AE38" s="89"/>
      <c r="AF38" s="89"/>
      <c r="AG38" s="89"/>
      <c r="AH38" s="89"/>
      <c r="AI38" s="89"/>
      <c r="AJ38" s="89"/>
      <c r="AK38" s="89"/>
      <c r="AL38" s="67" t="s">
        <v>474</v>
      </c>
      <c r="AM38" s="27"/>
      <c r="AN38" s="28"/>
      <c r="AO38" s="80"/>
      <c r="AP38" s="80"/>
      <c r="AQ38" s="31"/>
    </row>
    <row r="39" spans="1:43" x14ac:dyDescent="0.25">
      <c r="A39" s="26"/>
      <c r="B39" s="254"/>
      <c r="C39" s="27"/>
      <c r="D39" s="28"/>
      <c r="E39" s="329"/>
      <c r="F39" s="329"/>
      <c r="G39" s="329"/>
      <c r="H39" s="329"/>
      <c r="I39" s="329"/>
      <c r="J39" s="329"/>
      <c r="K39" s="329"/>
      <c r="L39" s="329"/>
      <c r="M39" s="329"/>
      <c r="N39" s="329"/>
      <c r="O39" s="329"/>
      <c r="P39" s="329"/>
      <c r="Q39" s="329"/>
      <c r="R39" s="329"/>
      <c r="S39" s="329"/>
      <c r="T39" s="329"/>
      <c r="U39" s="27"/>
      <c r="V39" s="28"/>
      <c r="W39" s="80"/>
      <c r="X39" s="80" t="s">
        <v>475</v>
      </c>
      <c r="Y39" s="80"/>
      <c r="Z39" s="80"/>
      <c r="AA39" s="89"/>
      <c r="AB39" s="89" t="s">
        <v>9</v>
      </c>
      <c r="AC39" s="89"/>
      <c r="AD39" s="89"/>
      <c r="AE39" s="89"/>
      <c r="AF39" s="89"/>
      <c r="AG39" s="89"/>
      <c r="AH39" s="89"/>
      <c r="AI39" s="89"/>
      <c r="AJ39" s="89"/>
      <c r="AK39" s="89"/>
      <c r="AL39" s="67" t="s">
        <v>476</v>
      </c>
      <c r="AM39" s="27"/>
      <c r="AN39" s="28"/>
      <c r="AO39" s="80"/>
      <c r="AP39" s="80"/>
      <c r="AQ39" s="31"/>
    </row>
    <row r="40" spans="1:43" x14ac:dyDescent="0.25">
      <c r="A40" s="26"/>
      <c r="B40" s="254"/>
      <c r="C40" s="27"/>
      <c r="D40" s="28"/>
      <c r="E40" s="329"/>
      <c r="F40" s="329"/>
      <c r="G40" s="329"/>
      <c r="H40" s="329"/>
      <c r="I40" s="329"/>
      <c r="J40" s="329"/>
      <c r="K40" s="329"/>
      <c r="L40" s="329"/>
      <c r="M40" s="329"/>
      <c r="N40" s="329"/>
      <c r="O40" s="329"/>
      <c r="P40" s="329"/>
      <c r="Q40" s="329"/>
      <c r="R40" s="329"/>
      <c r="S40" s="329"/>
      <c r="T40" s="329"/>
      <c r="U40" s="27"/>
      <c r="V40" s="28"/>
      <c r="W40" s="80"/>
      <c r="X40" s="80"/>
      <c r="Y40" s="80"/>
      <c r="Z40" s="80"/>
      <c r="AA40" s="80"/>
      <c r="AB40" s="80"/>
      <c r="AC40" s="80"/>
      <c r="AD40" s="80"/>
      <c r="AE40" s="80"/>
      <c r="AF40" s="80"/>
      <c r="AG40" s="80"/>
      <c r="AH40" s="80"/>
      <c r="AI40" s="80"/>
      <c r="AJ40" s="80"/>
      <c r="AK40" s="80"/>
      <c r="AL40" s="67"/>
      <c r="AM40" s="27"/>
      <c r="AN40" s="28"/>
      <c r="AO40" s="80"/>
      <c r="AP40" s="80"/>
      <c r="AQ40" s="31"/>
    </row>
    <row r="41" spans="1:43" x14ac:dyDescent="0.25">
      <c r="A41" s="26"/>
      <c r="B41" s="254"/>
      <c r="C41" s="27"/>
      <c r="D41" s="28"/>
      <c r="E41" s="329"/>
      <c r="F41" s="329"/>
      <c r="G41" s="329"/>
      <c r="H41" s="329"/>
      <c r="I41" s="329"/>
      <c r="J41" s="329"/>
      <c r="K41" s="329"/>
      <c r="L41" s="329"/>
      <c r="M41" s="329"/>
      <c r="N41" s="329"/>
      <c r="O41" s="329"/>
      <c r="P41" s="329"/>
      <c r="Q41" s="329"/>
      <c r="R41" s="329"/>
      <c r="S41" s="329"/>
      <c r="T41" s="329"/>
      <c r="U41" s="27"/>
      <c r="V41" s="28"/>
      <c r="W41" s="80" t="s">
        <v>45</v>
      </c>
      <c r="X41" s="80"/>
      <c r="Y41" s="80"/>
      <c r="Z41" s="80"/>
      <c r="AA41" s="80"/>
      <c r="AB41" s="80"/>
      <c r="AC41" s="80"/>
      <c r="AD41" s="80"/>
      <c r="AE41" s="80"/>
      <c r="AF41" s="80"/>
      <c r="AG41" s="80"/>
      <c r="AH41" s="80"/>
      <c r="AI41" s="80"/>
      <c r="AJ41" s="80"/>
      <c r="AK41" s="80"/>
      <c r="AL41" s="67" t="s">
        <v>234</v>
      </c>
      <c r="AM41" s="27"/>
      <c r="AN41" s="28"/>
      <c r="AO41" s="80"/>
      <c r="AP41" s="80"/>
      <c r="AQ41" s="31"/>
    </row>
    <row r="42" spans="1:43" x14ac:dyDescent="0.25">
      <c r="A42" s="26"/>
      <c r="B42" s="254"/>
      <c r="C42" s="27"/>
      <c r="D42" s="28"/>
      <c r="E42" s="329"/>
      <c r="F42" s="329"/>
      <c r="G42" s="329"/>
      <c r="H42" s="329"/>
      <c r="I42" s="329"/>
      <c r="J42" s="329"/>
      <c r="K42" s="329"/>
      <c r="L42" s="329"/>
      <c r="M42" s="329"/>
      <c r="N42" s="329"/>
      <c r="O42" s="329"/>
      <c r="P42" s="329"/>
      <c r="Q42" s="329"/>
      <c r="R42" s="329"/>
      <c r="S42" s="329"/>
      <c r="T42" s="329"/>
      <c r="U42" s="27"/>
      <c r="V42" s="28"/>
      <c r="W42" s="80"/>
      <c r="X42" s="80"/>
      <c r="Y42" s="80"/>
      <c r="Z42" s="327" t="s">
        <v>47</v>
      </c>
      <c r="AA42" s="327"/>
      <c r="AB42" s="327"/>
      <c r="AC42" s="327"/>
      <c r="AD42" s="327"/>
      <c r="AE42" s="327"/>
      <c r="AF42" s="327"/>
      <c r="AG42" s="327"/>
      <c r="AH42" s="327"/>
      <c r="AI42" s="327"/>
      <c r="AJ42" s="327"/>
      <c r="AK42" s="327"/>
      <c r="AL42" s="67"/>
      <c r="AM42" s="27"/>
      <c r="AN42" s="28"/>
      <c r="AO42" s="80"/>
      <c r="AP42" s="80"/>
      <c r="AQ42" s="31"/>
    </row>
    <row r="43" spans="1:43" ht="6" customHeight="1" thickBot="1" x14ac:dyDescent="0.3">
      <c r="A43" s="83"/>
      <c r="B43" s="260"/>
      <c r="C43" s="84"/>
      <c r="D43" s="85"/>
      <c r="E43" s="16"/>
      <c r="F43" s="16"/>
      <c r="G43" s="16"/>
      <c r="H43" s="16"/>
      <c r="I43" s="16"/>
      <c r="J43" s="16"/>
      <c r="K43" s="16"/>
      <c r="L43" s="16"/>
      <c r="M43" s="16"/>
      <c r="N43" s="16"/>
      <c r="O43" s="16"/>
      <c r="P43" s="16"/>
      <c r="Q43" s="16"/>
      <c r="R43" s="16"/>
      <c r="S43" s="16"/>
      <c r="T43" s="16"/>
      <c r="U43" s="84"/>
      <c r="V43" s="85"/>
      <c r="W43" s="16"/>
      <c r="X43" s="16"/>
      <c r="Y43" s="16"/>
      <c r="Z43" s="16"/>
      <c r="AA43" s="16"/>
      <c r="AB43" s="16"/>
      <c r="AC43" s="16"/>
      <c r="AD43" s="16"/>
      <c r="AE43" s="16"/>
      <c r="AF43" s="16"/>
      <c r="AG43" s="16"/>
      <c r="AH43" s="16"/>
      <c r="AI43" s="16"/>
      <c r="AJ43" s="16"/>
      <c r="AK43" s="16"/>
      <c r="AL43" s="200"/>
      <c r="AM43" s="84"/>
      <c r="AN43" s="85"/>
      <c r="AO43" s="16"/>
      <c r="AP43" s="16"/>
      <c r="AQ43" s="86"/>
    </row>
    <row r="44" spans="1:43" ht="6" customHeight="1" x14ac:dyDescent="0.25">
      <c r="A44" s="17"/>
      <c r="B44" s="88"/>
      <c r="C44" s="19"/>
      <c r="D44" s="20"/>
      <c r="E44" s="18"/>
      <c r="F44" s="18"/>
      <c r="G44" s="18"/>
      <c r="H44" s="18"/>
      <c r="I44" s="18"/>
      <c r="J44" s="18"/>
      <c r="K44" s="18"/>
      <c r="L44" s="18"/>
      <c r="M44" s="18"/>
      <c r="N44" s="18"/>
      <c r="O44" s="18"/>
      <c r="P44" s="18"/>
      <c r="Q44" s="18"/>
      <c r="R44" s="18"/>
      <c r="S44" s="18"/>
      <c r="T44" s="18"/>
      <c r="U44" s="19"/>
      <c r="V44" s="20"/>
      <c r="W44" s="18"/>
      <c r="X44" s="18"/>
      <c r="Y44" s="18"/>
      <c r="Z44" s="18"/>
      <c r="AA44" s="18"/>
      <c r="AB44" s="18"/>
      <c r="AC44" s="18"/>
      <c r="AD44" s="18"/>
      <c r="AE44" s="18"/>
      <c r="AF44" s="18"/>
      <c r="AG44" s="18"/>
      <c r="AH44" s="18"/>
      <c r="AI44" s="18"/>
      <c r="AJ44" s="18"/>
      <c r="AK44" s="18"/>
      <c r="AL44" s="201"/>
      <c r="AM44" s="19"/>
      <c r="AN44" s="20"/>
      <c r="AO44" s="18"/>
      <c r="AP44" s="18"/>
      <c r="AQ44" s="23"/>
    </row>
    <row r="45" spans="1:43" x14ac:dyDescent="0.25">
      <c r="A45" s="26"/>
      <c r="B45" s="165">
        <v>153</v>
      </c>
      <c r="C45" s="27"/>
      <c r="D45" s="28"/>
      <c r="E45" s="329" t="s">
        <v>477</v>
      </c>
      <c r="F45" s="329"/>
      <c r="G45" s="329"/>
      <c r="H45" s="329"/>
      <c r="I45" s="329"/>
      <c r="J45" s="329"/>
      <c r="K45" s="329"/>
      <c r="L45" s="329"/>
      <c r="M45" s="329"/>
      <c r="N45" s="329"/>
      <c r="O45" s="329"/>
      <c r="P45" s="329"/>
      <c r="Q45" s="329"/>
      <c r="R45" s="329"/>
      <c r="S45" s="329"/>
      <c r="T45" s="329"/>
      <c r="U45" s="27"/>
      <c r="V45" s="28"/>
      <c r="W45" s="52" t="s">
        <v>462</v>
      </c>
      <c r="X45" s="80"/>
      <c r="Y45" s="80"/>
      <c r="Z45" s="80"/>
      <c r="AA45" s="80"/>
      <c r="AB45" s="80"/>
      <c r="AC45" s="80"/>
      <c r="AD45" s="80"/>
      <c r="AE45" s="80"/>
      <c r="AF45" s="80"/>
      <c r="AG45" s="80"/>
      <c r="AH45" s="80"/>
      <c r="AI45" s="80"/>
      <c r="AJ45" s="80"/>
      <c r="AK45" s="80"/>
      <c r="AL45" s="67"/>
      <c r="AM45" s="27"/>
      <c r="AN45" s="28"/>
      <c r="AO45" s="80"/>
      <c r="AP45" s="80"/>
      <c r="AQ45" s="31"/>
    </row>
    <row r="46" spans="1:43" x14ac:dyDescent="0.25">
      <c r="A46" s="26"/>
      <c r="B46" s="96" t="s">
        <v>263</v>
      </c>
      <c r="C46" s="27"/>
      <c r="D46" s="28"/>
      <c r="E46" s="329"/>
      <c r="F46" s="329"/>
      <c r="G46" s="329"/>
      <c r="H46" s="329"/>
      <c r="I46" s="329"/>
      <c r="J46" s="329"/>
      <c r="K46" s="329"/>
      <c r="L46" s="329"/>
      <c r="M46" s="329"/>
      <c r="N46" s="329"/>
      <c r="O46" s="329"/>
      <c r="P46" s="329"/>
      <c r="Q46" s="329"/>
      <c r="R46" s="329"/>
      <c r="S46" s="329"/>
      <c r="T46" s="329"/>
      <c r="U46" s="27"/>
      <c r="V46" s="28"/>
      <c r="W46" s="80"/>
      <c r="X46" s="80" t="s">
        <v>478</v>
      </c>
      <c r="Y46" s="80"/>
      <c r="Z46" s="80"/>
      <c r="AC46" s="89" t="s">
        <v>9</v>
      </c>
      <c r="AD46" s="89"/>
      <c r="AE46" s="89"/>
      <c r="AF46" s="89"/>
      <c r="AG46" s="89"/>
      <c r="AH46" s="89"/>
      <c r="AI46" s="89"/>
      <c r="AJ46" s="89"/>
      <c r="AK46" s="89"/>
      <c r="AL46" s="67" t="s">
        <v>192</v>
      </c>
      <c r="AM46" s="27"/>
      <c r="AN46" s="28"/>
      <c r="AO46" s="80"/>
      <c r="AP46" s="80"/>
      <c r="AQ46" s="31"/>
    </row>
    <row r="47" spans="1:43" x14ac:dyDescent="0.25">
      <c r="A47" s="26"/>
      <c r="B47" s="254"/>
      <c r="C47" s="27"/>
      <c r="D47" s="28"/>
      <c r="E47" s="329"/>
      <c r="F47" s="329"/>
      <c r="G47" s="329"/>
      <c r="H47" s="329"/>
      <c r="I47" s="329"/>
      <c r="J47" s="329"/>
      <c r="K47" s="329"/>
      <c r="L47" s="329"/>
      <c r="M47" s="329"/>
      <c r="N47" s="329"/>
      <c r="O47" s="329"/>
      <c r="P47" s="329"/>
      <c r="Q47" s="329"/>
      <c r="R47" s="329"/>
      <c r="S47" s="329"/>
      <c r="T47" s="329"/>
      <c r="U47" s="27"/>
      <c r="V47" s="28"/>
      <c r="W47" s="80"/>
      <c r="X47" s="80" t="s">
        <v>479</v>
      </c>
      <c r="Y47" s="80"/>
      <c r="Z47" s="80"/>
      <c r="AA47" s="80"/>
      <c r="AB47" s="80"/>
      <c r="AC47" s="80"/>
      <c r="AD47" s="80"/>
      <c r="AE47" s="89"/>
      <c r="AF47" s="89"/>
      <c r="AH47" s="89" t="s">
        <v>9</v>
      </c>
      <c r="AI47" s="89"/>
      <c r="AJ47" s="89"/>
      <c r="AK47" s="89"/>
      <c r="AL47" s="67" t="s">
        <v>193</v>
      </c>
      <c r="AM47" s="27"/>
      <c r="AN47" s="28"/>
      <c r="AO47" s="80"/>
      <c r="AP47" s="80"/>
      <c r="AQ47" s="31"/>
    </row>
    <row r="48" spans="1:43" x14ac:dyDescent="0.25">
      <c r="A48" s="26"/>
      <c r="B48" s="254"/>
      <c r="C48" s="27"/>
      <c r="D48" s="28"/>
      <c r="E48" s="329"/>
      <c r="F48" s="329"/>
      <c r="G48" s="329"/>
      <c r="H48" s="329"/>
      <c r="I48" s="329"/>
      <c r="J48" s="329"/>
      <c r="K48" s="329"/>
      <c r="L48" s="329"/>
      <c r="M48" s="329"/>
      <c r="N48" s="329"/>
      <c r="O48" s="329"/>
      <c r="P48" s="329"/>
      <c r="Q48" s="329"/>
      <c r="R48" s="329"/>
      <c r="S48" s="329"/>
      <c r="T48" s="329"/>
      <c r="U48" s="27"/>
      <c r="V48" s="28"/>
      <c r="W48" s="80"/>
      <c r="X48" s="80" t="s">
        <v>480</v>
      </c>
      <c r="Y48" s="80"/>
      <c r="Z48" s="89"/>
      <c r="AA48" s="138"/>
      <c r="AB48" s="89"/>
      <c r="AC48" s="89"/>
      <c r="AE48" s="89" t="s">
        <v>9</v>
      </c>
      <c r="AF48" s="89"/>
      <c r="AG48" s="89"/>
      <c r="AH48" s="89"/>
      <c r="AI48" s="89"/>
      <c r="AJ48" s="89"/>
      <c r="AK48" s="89"/>
      <c r="AL48" s="67" t="s">
        <v>194</v>
      </c>
      <c r="AM48" s="27"/>
      <c r="AN48" s="28"/>
      <c r="AO48" s="80"/>
      <c r="AP48" s="80"/>
      <c r="AQ48" s="31"/>
    </row>
    <row r="49" spans="1:43" x14ac:dyDescent="0.25">
      <c r="A49" s="26"/>
      <c r="B49" s="254"/>
      <c r="C49" s="27"/>
      <c r="D49" s="28"/>
      <c r="E49" s="329"/>
      <c r="F49" s="329"/>
      <c r="G49" s="329"/>
      <c r="H49" s="329"/>
      <c r="I49" s="329"/>
      <c r="J49" s="329"/>
      <c r="K49" s="329"/>
      <c r="L49" s="329"/>
      <c r="M49" s="329"/>
      <c r="N49" s="329"/>
      <c r="O49" s="329"/>
      <c r="P49" s="329"/>
      <c r="Q49" s="329"/>
      <c r="R49" s="329"/>
      <c r="S49" s="329"/>
      <c r="T49" s="329"/>
      <c r="U49" s="27"/>
      <c r="V49" s="28"/>
      <c r="W49" s="52" t="s">
        <v>465</v>
      </c>
      <c r="X49" s="80"/>
      <c r="Y49" s="80"/>
      <c r="Z49" s="80"/>
      <c r="AA49" s="80"/>
      <c r="AB49" s="80"/>
      <c r="AC49" s="80"/>
      <c r="AD49" s="80"/>
      <c r="AE49" s="80"/>
      <c r="AF49" s="80"/>
      <c r="AG49" s="80"/>
      <c r="AH49" s="80"/>
      <c r="AI49" s="80"/>
      <c r="AJ49" s="80"/>
      <c r="AK49" s="80"/>
      <c r="AL49" s="67"/>
      <c r="AM49" s="27"/>
      <c r="AN49" s="28"/>
      <c r="AO49" s="80"/>
      <c r="AP49" s="80"/>
      <c r="AQ49" s="31"/>
    </row>
    <row r="50" spans="1:43" x14ac:dyDescent="0.25">
      <c r="A50" s="26"/>
      <c r="B50" s="254"/>
      <c r="C50" s="27"/>
      <c r="D50" s="28"/>
      <c r="E50" s="329"/>
      <c r="F50" s="329"/>
      <c r="G50" s="329"/>
      <c r="H50" s="329"/>
      <c r="I50" s="329"/>
      <c r="J50" s="329"/>
      <c r="K50" s="329"/>
      <c r="L50" s="329"/>
      <c r="M50" s="329"/>
      <c r="N50" s="329"/>
      <c r="O50" s="329"/>
      <c r="P50" s="329"/>
      <c r="Q50" s="329"/>
      <c r="R50" s="329"/>
      <c r="S50" s="329"/>
      <c r="T50" s="329"/>
      <c r="U50" s="27"/>
      <c r="V50" s="28"/>
      <c r="W50" s="80"/>
      <c r="X50" s="80" t="s">
        <v>481</v>
      </c>
      <c r="Y50" s="80"/>
      <c r="Z50" s="80"/>
      <c r="AA50" s="101" t="s">
        <v>9</v>
      </c>
      <c r="AB50" s="138"/>
      <c r="AC50" s="89"/>
      <c r="AD50" s="138"/>
      <c r="AE50" s="138"/>
      <c r="AF50" s="89"/>
      <c r="AG50" s="89"/>
      <c r="AH50" s="89"/>
      <c r="AI50" s="89"/>
      <c r="AJ50" s="89"/>
      <c r="AK50" s="89"/>
      <c r="AL50" s="67" t="s">
        <v>210</v>
      </c>
      <c r="AM50" s="27"/>
      <c r="AN50" s="28"/>
      <c r="AO50" s="80"/>
      <c r="AP50" s="80"/>
      <c r="AQ50" s="31"/>
    </row>
    <row r="51" spans="1:43" x14ac:dyDescent="0.25">
      <c r="A51" s="26"/>
      <c r="B51" s="254"/>
      <c r="C51" s="27"/>
      <c r="D51" s="28"/>
      <c r="E51" s="329"/>
      <c r="F51" s="329"/>
      <c r="G51" s="329"/>
      <c r="H51" s="329"/>
      <c r="I51" s="329"/>
      <c r="J51" s="329"/>
      <c r="K51" s="329"/>
      <c r="L51" s="329"/>
      <c r="M51" s="329"/>
      <c r="N51" s="329"/>
      <c r="O51" s="329"/>
      <c r="P51" s="329"/>
      <c r="Q51" s="329"/>
      <c r="R51" s="329"/>
      <c r="S51" s="329"/>
      <c r="T51" s="329"/>
      <c r="U51" s="27"/>
      <c r="V51" s="28"/>
      <c r="W51" s="80"/>
      <c r="X51" s="80" t="s">
        <v>467</v>
      </c>
      <c r="Y51" s="80"/>
      <c r="Z51" s="80"/>
      <c r="AA51" s="80"/>
      <c r="AB51" s="80"/>
      <c r="AC51" s="89"/>
      <c r="AE51" s="138" t="s">
        <v>9</v>
      </c>
      <c r="AF51" s="89"/>
      <c r="AG51" s="89"/>
      <c r="AH51" s="89"/>
      <c r="AI51" s="89"/>
      <c r="AJ51" s="89"/>
      <c r="AK51" s="89"/>
      <c r="AL51" s="67" t="s">
        <v>273</v>
      </c>
      <c r="AM51" s="27"/>
      <c r="AN51" s="28"/>
      <c r="AO51" s="80"/>
      <c r="AP51" s="80"/>
      <c r="AQ51" s="31"/>
    </row>
    <row r="52" spans="1:43" x14ac:dyDescent="0.25">
      <c r="A52" s="26"/>
      <c r="B52" s="254"/>
      <c r="C52" s="27"/>
      <c r="D52" s="28"/>
      <c r="E52" s="329"/>
      <c r="F52" s="329"/>
      <c r="G52" s="329"/>
      <c r="H52" s="329"/>
      <c r="I52" s="329"/>
      <c r="J52" s="329"/>
      <c r="K52" s="329"/>
      <c r="L52" s="329"/>
      <c r="M52" s="329"/>
      <c r="N52" s="329"/>
      <c r="O52" s="329"/>
      <c r="P52" s="329"/>
      <c r="Q52" s="329"/>
      <c r="R52" s="329"/>
      <c r="S52" s="329"/>
      <c r="T52" s="329"/>
      <c r="U52" s="27"/>
      <c r="V52" s="28"/>
      <c r="W52" s="80"/>
      <c r="X52" s="80" t="s">
        <v>466</v>
      </c>
      <c r="Y52" s="80"/>
      <c r="Z52" s="80"/>
      <c r="AA52" s="80"/>
      <c r="AB52" s="80"/>
      <c r="AC52" s="89"/>
      <c r="AD52" s="138"/>
      <c r="AE52" s="138" t="s">
        <v>9</v>
      </c>
      <c r="AF52" s="89"/>
      <c r="AG52" s="89"/>
      <c r="AH52" s="89"/>
      <c r="AI52" s="89"/>
      <c r="AJ52" s="89"/>
      <c r="AK52" s="89"/>
      <c r="AL52" s="67" t="s">
        <v>276</v>
      </c>
      <c r="AM52" s="27"/>
      <c r="AN52" s="28"/>
      <c r="AO52" s="80"/>
      <c r="AP52" s="80"/>
      <c r="AQ52" s="31"/>
    </row>
    <row r="53" spans="1:43" x14ac:dyDescent="0.25">
      <c r="A53" s="26"/>
      <c r="B53" s="254"/>
      <c r="C53" s="27"/>
      <c r="D53" s="28"/>
      <c r="E53" s="329"/>
      <c r="F53" s="329"/>
      <c r="G53" s="329"/>
      <c r="H53" s="329"/>
      <c r="I53" s="329"/>
      <c r="J53" s="329"/>
      <c r="K53" s="329"/>
      <c r="L53" s="329"/>
      <c r="M53" s="329"/>
      <c r="N53" s="329"/>
      <c r="O53" s="329"/>
      <c r="P53" s="329"/>
      <c r="Q53" s="329"/>
      <c r="R53" s="329"/>
      <c r="S53" s="329"/>
      <c r="T53" s="329"/>
      <c r="U53" s="27"/>
      <c r="V53" s="28"/>
      <c r="W53" s="80"/>
      <c r="X53" s="80" t="s">
        <v>482</v>
      </c>
      <c r="Y53" s="80"/>
      <c r="Z53" s="80"/>
      <c r="AA53" s="101" t="s">
        <v>9</v>
      </c>
      <c r="AB53" s="89"/>
      <c r="AC53" s="89"/>
      <c r="AD53" s="138"/>
      <c r="AE53" s="138"/>
      <c r="AF53" s="89"/>
      <c r="AG53" s="89"/>
      <c r="AH53" s="89"/>
      <c r="AI53" s="89"/>
      <c r="AJ53" s="89"/>
      <c r="AK53" s="89"/>
      <c r="AL53" s="139" t="s">
        <v>483</v>
      </c>
      <c r="AM53" s="27"/>
      <c r="AN53" s="28"/>
      <c r="AO53" s="80"/>
      <c r="AP53" s="80"/>
      <c r="AQ53" s="31"/>
    </row>
    <row r="54" spans="1:43" x14ac:dyDescent="0.25">
      <c r="A54" s="26"/>
      <c r="B54" s="254"/>
      <c r="C54" s="27"/>
      <c r="D54" s="28"/>
      <c r="E54" s="329"/>
      <c r="F54" s="329"/>
      <c r="G54" s="329"/>
      <c r="H54" s="329"/>
      <c r="I54" s="329"/>
      <c r="J54" s="329"/>
      <c r="K54" s="329"/>
      <c r="L54" s="329"/>
      <c r="M54" s="329"/>
      <c r="N54" s="329"/>
      <c r="O54" s="329"/>
      <c r="P54" s="329"/>
      <c r="Q54" s="329"/>
      <c r="R54" s="329"/>
      <c r="S54" s="329"/>
      <c r="T54" s="329"/>
      <c r="U54" s="27"/>
      <c r="V54" s="28"/>
      <c r="W54" s="52" t="s">
        <v>468</v>
      </c>
      <c r="X54" s="80"/>
      <c r="Y54" s="80"/>
      <c r="Z54" s="80"/>
      <c r="AA54" s="80"/>
      <c r="AB54" s="80"/>
      <c r="AC54" s="80"/>
      <c r="AF54" s="80"/>
      <c r="AG54" s="80"/>
      <c r="AH54" s="80"/>
      <c r="AI54" s="80"/>
      <c r="AJ54" s="80"/>
      <c r="AK54" s="80"/>
      <c r="AL54" s="67"/>
      <c r="AM54" s="27"/>
      <c r="AN54" s="28"/>
      <c r="AO54" s="80"/>
      <c r="AP54" s="80"/>
      <c r="AQ54" s="31"/>
    </row>
    <row r="55" spans="1:43" x14ac:dyDescent="0.25">
      <c r="A55" s="26"/>
      <c r="B55" s="254"/>
      <c r="C55" s="27"/>
      <c r="D55" s="28"/>
      <c r="E55" s="329"/>
      <c r="F55" s="329"/>
      <c r="G55" s="329"/>
      <c r="H55" s="329"/>
      <c r="I55" s="329"/>
      <c r="J55" s="329"/>
      <c r="K55" s="329"/>
      <c r="L55" s="329"/>
      <c r="M55" s="329"/>
      <c r="N55" s="329"/>
      <c r="O55" s="329"/>
      <c r="P55" s="329"/>
      <c r="Q55" s="329"/>
      <c r="R55" s="329"/>
      <c r="S55" s="329"/>
      <c r="T55" s="329"/>
      <c r="U55" s="27"/>
      <c r="V55" s="28"/>
      <c r="W55" s="80"/>
      <c r="X55" s="80" t="s">
        <v>484</v>
      </c>
      <c r="Y55" s="80"/>
      <c r="Z55" s="101" t="s">
        <v>9</v>
      </c>
      <c r="AA55" s="89"/>
      <c r="AB55" s="138"/>
      <c r="AC55" s="89"/>
      <c r="AD55" s="89"/>
      <c r="AE55" s="89"/>
      <c r="AF55" s="89"/>
      <c r="AG55" s="89"/>
      <c r="AH55" s="89"/>
      <c r="AI55" s="89"/>
      <c r="AJ55" s="89"/>
      <c r="AK55" s="89"/>
      <c r="AL55" s="67" t="s">
        <v>213</v>
      </c>
      <c r="AM55" s="27"/>
      <c r="AN55" s="28"/>
      <c r="AO55" s="80"/>
      <c r="AP55" s="80"/>
      <c r="AQ55" s="31"/>
    </row>
    <row r="56" spans="1:43" x14ac:dyDescent="0.25">
      <c r="A56" s="26"/>
      <c r="B56" s="254"/>
      <c r="C56" s="27"/>
      <c r="D56" s="28"/>
      <c r="E56" s="329"/>
      <c r="F56" s="329"/>
      <c r="G56" s="329"/>
      <c r="H56" s="329"/>
      <c r="I56" s="329"/>
      <c r="J56" s="329"/>
      <c r="K56" s="329"/>
      <c r="L56" s="329"/>
      <c r="M56" s="329"/>
      <c r="N56" s="329"/>
      <c r="O56" s="329"/>
      <c r="P56" s="329"/>
      <c r="Q56" s="329"/>
      <c r="R56" s="329"/>
      <c r="S56" s="329"/>
      <c r="T56" s="329"/>
      <c r="U56" s="27"/>
      <c r="V56" s="28"/>
      <c r="W56" s="80"/>
      <c r="X56" s="80" t="s">
        <v>317</v>
      </c>
      <c r="Y56" s="80"/>
      <c r="Z56" s="101" t="s">
        <v>9</v>
      </c>
      <c r="AA56" s="89"/>
      <c r="AB56" s="138"/>
      <c r="AC56" s="89"/>
      <c r="AD56" s="89"/>
      <c r="AE56" s="89"/>
      <c r="AF56" s="89"/>
      <c r="AG56" s="89"/>
      <c r="AH56" s="89"/>
      <c r="AI56" s="89"/>
      <c r="AJ56" s="89"/>
      <c r="AK56" s="89"/>
      <c r="AL56" s="67" t="s">
        <v>215</v>
      </c>
      <c r="AM56" s="27"/>
      <c r="AN56" s="28"/>
      <c r="AO56" s="80"/>
      <c r="AP56" s="80"/>
      <c r="AQ56" s="31"/>
    </row>
    <row r="57" spans="1:43" x14ac:dyDescent="0.25">
      <c r="A57" s="26"/>
      <c r="B57" s="254"/>
      <c r="C57" s="27"/>
      <c r="D57" s="28"/>
      <c r="E57" s="329"/>
      <c r="F57" s="329"/>
      <c r="G57" s="329"/>
      <c r="H57" s="329"/>
      <c r="I57" s="329"/>
      <c r="J57" s="329"/>
      <c r="K57" s="329"/>
      <c r="L57" s="329"/>
      <c r="M57" s="329"/>
      <c r="N57" s="329"/>
      <c r="O57" s="329"/>
      <c r="P57" s="329"/>
      <c r="Q57" s="329"/>
      <c r="R57" s="329"/>
      <c r="S57" s="329"/>
      <c r="T57" s="329"/>
      <c r="U57" s="27"/>
      <c r="V57" s="28"/>
      <c r="W57" s="80"/>
      <c r="X57" s="80" t="s">
        <v>485</v>
      </c>
      <c r="Y57" s="80"/>
      <c r="Z57" s="80"/>
      <c r="AA57" s="80"/>
      <c r="AB57" s="80"/>
      <c r="AC57" s="80"/>
      <c r="AD57" s="80"/>
      <c r="AE57" s="80"/>
      <c r="AF57" s="101" t="s">
        <v>9</v>
      </c>
      <c r="AG57" s="89"/>
      <c r="AH57" s="89"/>
      <c r="AI57" s="89"/>
      <c r="AJ57" s="89"/>
      <c r="AK57" s="89"/>
      <c r="AL57" s="67" t="s">
        <v>472</v>
      </c>
      <c r="AM57" s="27"/>
      <c r="AN57" s="28"/>
      <c r="AO57" s="80"/>
      <c r="AP57" s="80"/>
      <c r="AQ57" s="31"/>
    </row>
    <row r="58" spans="1:43" x14ac:dyDescent="0.25">
      <c r="A58" s="26"/>
      <c r="B58" s="254"/>
      <c r="C58" s="27"/>
      <c r="D58" s="28"/>
      <c r="E58" s="329"/>
      <c r="F58" s="329"/>
      <c r="G58" s="329"/>
      <c r="H58" s="329"/>
      <c r="I58" s="329"/>
      <c r="J58" s="329"/>
      <c r="K58" s="329"/>
      <c r="L58" s="329"/>
      <c r="M58" s="329"/>
      <c r="N58" s="329"/>
      <c r="O58" s="329"/>
      <c r="P58" s="329"/>
      <c r="Q58" s="329"/>
      <c r="R58" s="329"/>
      <c r="S58" s="329"/>
      <c r="T58" s="329"/>
      <c r="U58" s="27"/>
      <c r="V58" s="28"/>
      <c r="W58" s="80"/>
      <c r="X58" s="80" t="s">
        <v>486</v>
      </c>
      <c r="Y58" s="80"/>
      <c r="Z58" s="80"/>
      <c r="AA58" s="101" t="s">
        <v>9</v>
      </c>
      <c r="AB58" s="89"/>
      <c r="AC58" s="138"/>
      <c r="AD58" s="89"/>
      <c r="AE58" s="138"/>
      <c r="AF58" s="89"/>
      <c r="AG58" s="89"/>
      <c r="AH58" s="89"/>
      <c r="AI58" s="89"/>
      <c r="AJ58" s="89"/>
      <c r="AK58" s="89"/>
      <c r="AL58" s="67" t="s">
        <v>474</v>
      </c>
      <c r="AM58" s="27"/>
      <c r="AN58" s="28"/>
      <c r="AO58" s="80"/>
      <c r="AP58" s="80"/>
      <c r="AQ58" s="31"/>
    </row>
    <row r="59" spans="1:43" x14ac:dyDescent="0.25">
      <c r="A59" s="26"/>
      <c r="B59" s="254"/>
      <c r="C59" s="27"/>
      <c r="D59" s="28"/>
      <c r="E59" s="329"/>
      <c r="F59" s="329"/>
      <c r="G59" s="329"/>
      <c r="H59" s="329"/>
      <c r="I59" s="329"/>
      <c r="J59" s="329"/>
      <c r="K59" s="329"/>
      <c r="L59" s="329"/>
      <c r="M59" s="329"/>
      <c r="N59" s="329"/>
      <c r="O59" s="329"/>
      <c r="P59" s="329"/>
      <c r="Q59" s="329"/>
      <c r="R59" s="329"/>
      <c r="S59" s="329"/>
      <c r="T59" s="329"/>
      <c r="U59" s="27"/>
      <c r="V59" s="28"/>
      <c r="W59" s="80"/>
      <c r="X59" s="80" t="s">
        <v>473</v>
      </c>
      <c r="Y59" s="80"/>
      <c r="Z59" s="80"/>
      <c r="AA59" s="89" t="s">
        <v>9</v>
      </c>
      <c r="AB59" s="138"/>
      <c r="AC59" s="89"/>
      <c r="AD59" s="89"/>
      <c r="AE59" s="89"/>
      <c r="AF59" s="89"/>
      <c r="AG59" s="89"/>
      <c r="AH59" s="89"/>
      <c r="AI59" s="89"/>
      <c r="AJ59" s="89"/>
      <c r="AK59" s="89"/>
      <c r="AL59" s="67" t="s">
        <v>476</v>
      </c>
      <c r="AM59" s="27"/>
      <c r="AN59" s="28"/>
      <c r="AO59" s="80"/>
      <c r="AP59" s="80"/>
      <c r="AQ59" s="31"/>
    </row>
    <row r="60" spans="1:43" x14ac:dyDescent="0.25">
      <c r="A60" s="26"/>
      <c r="B60" s="254"/>
      <c r="C60" s="27"/>
      <c r="D60" s="28"/>
      <c r="E60" s="329"/>
      <c r="F60" s="329"/>
      <c r="G60" s="329"/>
      <c r="H60" s="329"/>
      <c r="I60" s="329"/>
      <c r="J60" s="329"/>
      <c r="K60" s="329"/>
      <c r="L60" s="329"/>
      <c r="M60" s="329"/>
      <c r="N60" s="329"/>
      <c r="O60" s="329"/>
      <c r="P60" s="329"/>
      <c r="Q60" s="329"/>
      <c r="R60" s="329"/>
      <c r="S60" s="329"/>
      <c r="T60" s="329"/>
      <c r="U60" s="27"/>
      <c r="V60" s="28"/>
      <c r="W60" s="80"/>
      <c r="X60" s="80" t="s">
        <v>487</v>
      </c>
      <c r="Y60" s="80"/>
      <c r="Z60" s="80"/>
      <c r="AA60" s="89"/>
      <c r="AB60" s="101" t="s">
        <v>9</v>
      </c>
      <c r="AC60" s="89"/>
      <c r="AD60" s="89"/>
      <c r="AE60" s="89"/>
      <c r="AF60" s="89"/>
      <c r="AG60" s="138"/>
      <c r="AH60" s="89"/>
      <c r="AI60" s="89"/>
      <c r="AJ60" s="89"/>
      <c r="AK60" s="89"/>
      <c r="AL60" s="67" t="s">
        <v>488</v>
      </c>
      <c r="AM60" s="27"/>
      <c r="AN60" s="28"/>
      <c r="AO60" s="80"/>
      <c r="AP60" s="80"/>
      <c r="AQ60" s="31"/>
    </row>
    <row r="61" spans="1:43" x14ac:dyDescent="0.25">
      <c r="A61" s="26"/>
      <c r="B61" s="254"/>
      <c r="C61" s="27"/>
      <c r="D61" s="28"/>
      <c r="E61" s="329"/>
      <c r="F61" s="329"/>
      <c r="G61" s="329"/>
      <c r="H61" s="329"/>
      <c r="I61" s="329"/>
      <c r="J61" s="329"/>
      <c r="K61" s="329"/>
      <c r="L61" s="329"/>
      <c r="M61" s="329"/>
      <c r="N61" s="329"/>
      <c r="O61" s="329"/>
      <c r="P61" s="329"/>
      <c r="Q61" s="329"/>
      <c r="R61" s="329"/>
      <c r="S61" s="329"/>
      <c r="T61" s="329"/>
      <c r="U61" s="27"/>
      <c r="V61" s="28"/>
      <c r="W61" s="80"/>
      <c r="X61" s="80"/>
      <c r="Y61" s="80"/>
      <c r="Z61" s="80"/>
      <c r="AA61" s="80"/>
      <c r="AB61" s="80"/>
      <c r="AC61" s="80"/>
      <c r="AD61" s="80"/>
      <c r="AE61" s="80"/>
      <c r="AF61" s="80"/>
      <c r="AG61" s="80"/>
      <c r="AH61" s="80"/>
      <c r="AI61" s="80"/>
      <c r="AJ61" s="80"/>
      <c r="AK61" s="80"/>
      <c r="AL61" s="67"/>
      <c r="AM61" s="27"/>
      <c r="AN61" s="28"/>
      <c r="AO61" s="80"/>
      <c r="AP61" s="80"/>
      <c r="AQ61" s="31"/>
    </row>
    <row r="62" spans="1:43" x14ac:dyDescent="0.25">
      <c r="A62" s="26"/>
      <c r="B62" s="254"/>
      <c r="C62" s="27"/>
      <c r="D62" s="28"/>
      <c r="E62" s="329"/>
      <c r="F62" s="329"/>
      <c r="G62" s="329"/>
      <c r="H62" s="329"/>
      <c r="I62" s="329"/>
      <c r="J62" s="329"/>
      <c r="K62" s="329"/>
      <c r="L62" s="329"/>
      <c r="M62" s="329"/>
      <c r="N62" s="329"/>
      <c r="O62" s="329"/>
      <c r="P62" s="329"/>
      <c r="Q62" s="329"/>
      <c r="R62" s="329"/>
      <c r="S62" s="329"/>
      <c r="T62" s="329"/>
      <c r="U62" s="27"/>
      <c r="V62" s="28"/>
      <c r="W62" s="80" t="s">
        <v>45</v>
      </c>
      <c r="X62" s="80"/>
      <c r="Y62" s="80"/>
      <c r="Z62" s="80"/>
      <c r="AA62" s="80"/>
      <c r="AB62" s="80"/>
      <c r="AC62" s="80"/>
      <c r="AD62" s="80"/>
      <c r="AE62" s="80"/>
      <c r="AF62" s="80"/>
      <c r="AG62" s="80"/>
      <c r="AH62" s="80"/>
      <c r="AI62" s="80"/>
      <c r="AJ62" s="80"/>
      <c r="AK62" s="80"/>
      <c r="AL62" s="67" t="s">
        <v>234</v>
      </c>
      <c r="AM62" s="27"/>
      <c r="AN62" s="28"/>
      <c r="AO62" s="80"/>
      <c r="AP62" s="80"/>
      <c r="AQ62" s="31"/>
    </row>
    <row r="63" spans="1:43" x14ac:dyDescent="0.25">
      <c r="A63" s="26"/>
      <c r="B63" s="254"/>
      <c r="C63" s="27"/>
      <c r="D63" s="28"/>
      <c r="E63" s="329"/>
      <c r="F63" s="329"/>
      <c r="G63" s="329"/>
      <c r="H63" s="329"/>
      <c r="I63" s="329"/>
      <c r="J63" s="329"/>
      <c r="K63" s="329"/>
      <c r="L63" s="329"/>
      <c r="M63" s="329"/>
      <c r="N63" s="329"/>
      <c r="O63" s="329"/>
      <c r="P63" s="329"/>
      <c r="Q63" s="329"/>
      <c r="R63" s="329"/>
      <c r="S63" s="329"/>
      <c r="T63" s="329"/>
      <c r="U63" s="27"/>
      <c r="V63" s="28"/>
      <c r="W63" s="80"/>
      <c r="X63" s="80"/>
      <c r="Y63" s="80"/>
      <c r="Z63" s="327" t="s">
        <v>47</v>
      </c>
      <c r="AA63" s="327"/>
      <c r="AB63" s="327"/>
      <c r="AC63" s="327"/>
      <c r="AD63" s="327"/>
      <c r="AE63" s="327"/>
      <c r="AF63" s="327"/>
      <c r="AG63" s="327"/>
      <c r="AH63" s="327"/>
      <c r="AI63" s="327"/>
      <c r="AJ63" s="327"/>
      <c r="AK63" s="327"/>
      <c r="AL63" s="67"/>
      <c r="AM63" s="27"/>
      <c r="AN63" s="28"/>
      <c r="AO63" s="80"/>
      <c r="AP63" s="80"/>
      <c r="AQ63" s="31"/>
    </row>
    <row r="64" spans="1:43" ht="6" customHeight="1" thickBot="1" x14ac:dyDescent="0.3">
      <c r="A64" s="83"/>
      <c r="B64" s="260"/>
      <c r="C64" s="84"/>
      <c r="D64" s="85"/>
      <c r="E64" s="16"/>
      <c r="F64" s="16"/>
      <c r="G64" s="16"/>
      <c r="H64" s="16"/>
      <c r="I64" s="16"/>
      <c r="J64" s="16"/>
      <c r="K64" s="16"/>
      <c r="L64" s="16"/>
      <c r="M64" s="16"/>
      <c r="N64" s="16"/>
      <c r="O64" s="16"/>
      <c r="P64" s="16"/>
      <c r="Q64" s="16"/>
      <c r="R64" s="16"/>
      <c r="S64" s="16"/>
      <c r="T64" s="16"/>
      <c r="U64" s="84"/>
      <c r="V64" s="85"/>
      <c r="W64" s="16"/>
      <c r="X64" s="16"/>
      <c r="Y64" s="16"/>
      <c r="Z64" s="16"/>
      <c r="AA64" s="16"/>
      <c r="AB64" s="16"/>
      <c r="AC64" s="16"/>
      <c r="AD64" s="16"/>
      <c r="AE64" s="16"/>
      <c r="AF64" s="16"/>
      <c r="AG64" s="16"/>
      <c r="AH64" s="16"/>
      <c r="AI64" s="16"/>
      <c r="AJ64" s="16"/>
      <c r="AK64" s="16"/>
      <c r="AL64" s="200"/>
      <c r="AM64" s="84"/>
      <c r="AN64" s="85"/>
      <c r="AO64" s="16"/>
      <c r="AP64" s="16"/>
      <c r="AQ64" s="86"/>
    </row>
    <row r="65" spans="1:43" ht="6" customHeight="1" x14ac:dyDescent="0.25">
      <c r="A65" s="17"/>
      <c r="B65" s="88"/>
      <c r="C65" s="19"/>
      <c r="D65" s="20"/>
      <c r="E65" s="18"/>
      <c r="F65" s="18"/>
      <c r="G65" s="18"/>
      <c r="H65" s="18"/>
      <c r="I65" s="18"/>
      <c r="J65" s="18"/>
      <c r="K65" s="18"/>
      <c r="L65" s="18"/>
      <c r="M65" s="18"/>
      <c r="N65" s="18"/>
      <c r="O65" s="18"/>
      <c r="P65" s="18"/>
      <c r="Q65" s="18"/>
      <c r="R65" s="18"/>
      <c r="S65" s="18"/>
      <c r="T65" s="18"/>
      <c r="U65" s="19"/>
      <c r="V65" s="20"/>
      <c r="W65" s="18"/>
      <c r="X65" s="18"/>
      <c r="Y65" s="18"/>
      <c r="Z65" s="18"/>
      <c r="AA65" s="18"/>
      <c r="AB65" s="18"/>
      <c r="AC65" s="18"/>
      <c r="AD65" s="18"/>
      <c r="AE65" s="18"/>
      <c r="AF65" s="18"/>
      <c r="AG65" s="18"/>
      <c r="AH65" s="18"/>
      <c r="AI65" s="18"/>
      <c r="AJ65" s="18"/>
      <c r="AK65" s="18"/>
      <c r="AL65" s="201"/>
      <c r="AM65" s="19"/>
      <c r="AN65" s="20"/>
      <c r="AO65" s="18"/>
      <c r="AP65" s="18"/>
      <c r="AQ65" s="23"/>
    </row>
    <row r="66" spans="1:43" x14ac:dyDescent="0.25">
      <c r="A66" s="26"/>
      <c r="B66" s="165">
        <v>154</v>
      </c>
      <c r="C66" s="27"/>
      <c r="D66" s="28"/>
      <c r="E66" s="329" t="s">
        <v>489</v>
      </c>
      <c r="F66" s="329"/>
      <c r="G66" s="329"/>
      <c r="H66" s="329"/>
      <c r="I66" s="329"/>
      <c r="J66" s="329"/>
      <c r="K66" s="329"/>
      <c r="L66" s="329"/>
      <c r="M66" s="329"/>
      <c r="N66" s="329"/>
      <c r="O66" s="329"/>
      <c r="P66" s="329"/>
      <c r="Q66" s="329"/>
      <c r="R66" s="329"/>
      <c r="S66" s="329"/>
      <c r="T66" s="329"/>
      <c r="U66" s="27"/>
      <c r="V66" s="28"/>
      <c r="W66" s="52" t="s">
        <v>462</v>
      </c>
      <c r="X66" s="80"/>
      <c r="Y66" s="80"/>
      <c r="Z66" s="80"/>
      <c r="AA66" s="80"/>
      <c r="AB66" s="80"/>
      <c r="AC66" s="80"/>
      <c r="AD66" s="80"/>
      <c r="AE66" s="80"/>
      <c r="AF66" s="80"/>
      <c r="AG66" s="80"/>
      <c r="AH66" s="80"/>
      <c r="AI66" s="80"/>
      <c r="AJ66" s="80"/>
      <c r="AK66" s="80"/>
      <c r="AL66" s="67"/>
      <c r="AM66" s="27"/>
      <c r="AN66" s="28"/>
      <c r="AO66" s="80"/>
      <c r="AP66" s="80"/>
      <c r="AQ66" s="31"/>
    </row>
    <row r="67" spans="1:43" x14ac:dyDescent="0.25">
      <c r="A67" s="26"/>
      <c r="B67" s="96" t="s">
        <v>263</v>
      </c>
      <c r="C67" s="27"/>
      <c r="D67" s="28"/>
      <c r="E67" s="329"/>
      <c r="F67" s="329"/>
      <c r="G67" s="329"/>
      <c r="H67" s="329"/>
      <c r="I67" s="329"/>
      <c r="J67" s="329"/>
      <c r="K67" s="329"/>
      <c r="L67" s="329"/>
      <c r="M67" s="329"/>
      <c r="N67" s="329"/>
      <c r="O67" s="329"/>
      <c r="P67" s="329"/>
      <c r="Q67" s="329"/>
      <c r="R67" s="329"/>
      <c r="S67" s="329"/>
      <c r="T67" s="329"/>
      <c r="U67" s="27"/>
      <c r="V67" s="28"/>
      <c r="W67" s="80"/>
      <c r="X67" s="80" t="s">
        <v>490</v>
      </c>
      <c r="Y67" s="80"/>
      <c r="Z67" s="80"/>
      <c r="AA67" s="80"/>
      <c r="AB67" s="89"/>
      <c r="AC67" s="138" t="s">
        <v>9</v>
      </c>
      <c r="AD67" s="89"/>
      <c r="AE67" s="89"/>
      <c r="AF67" s="89"/>
      <c r="AG67" s="89"/>
      <c r="AH67" s="89"/>
      <c r="AI67" s="89"/>
      <c r="AJ67" s="89"/>
      <c r="AK67" s="89"/>
      <c r="AL67" s="67" t="s">
        <v>192</v>
      </c>
      <c r="AM67" s="27"/>
      <c r="AN67" s="28"/>
      <c r="AO67" s="80"/>
      <c r="AP67" s="80"/>
      <c r="AQ67" s="31"/>
    </row>
    <row r="68" spans="1:43" x14ac:dyDescent="0.25">
      <c r="A68" s="26"/>
      <c r="B68" s="254"/>
      <c r="C68" s="27"/>
      <c r="D68" s="28"/>
      <c r="E68" s="329"/>
      <c r="F68" s="329"/>
      <c r="G68" s="329"/>
      <c r="H68" s="329"/>
      <c r="I68" s="329"/>
      <c r="J68" s="329"/>
      <c r="K68" s="329"/>
      <c r="L68" s="329"/>
      <c r="M68" s="329"/>
      <c r="N68" s="329"/>
      <c r="O68" s="329"/>
      <c r="P68" s="329"/>
      <c r="Q68" s="329"/>
      <c r="R68" s="329"/>
      <c r="S68" s="329"/>
      <c r="T68" s="329"/>
      <c r="U68" s="27"/>
      <c r="V68" s="28"/>
      <c r="W68" s="80"/>
      <c r="X68" s="80" t="s">
        <v>491</v>
      </c>
      <c r="Y68" s="80"/>
      <c r="Z68" s="80"/>
      <c r="AA68" s="80"/>
      <c r="AB68" s="80"/>
      <c r="AC68" s="80"/>
      <c r="AD68" s="80"/>
      <c r="AE68" s="89"/>
      <c r="AF68" s="89"/>
      <c r="AG68" s="89"/>
      <c r="AI68" s="89" t="s">
        <v>9</v>
      </c>
      <c r="AJ68" s="89"/>
      <c r="AK68" s="89"/>
      <c r="AL68" s="67" t="s">
        <v>193</v>
      </c>
      <c r="AM68" s="27"/>
      <c r="AN68" s="28"/>
      <c r="AO68" s="80"/>
      <c r="AP68" s="80"/>
      <c r="AQ68" s="31"/>
    </row>
    <row r="69" spans="1:43" x14ac:dyDescent="0.25">
      <c r="A69" s="26"/>
      <c r="B69" s="254"/>
      <c r="C69" s="27"/>
      <c r="D69" s="28"/>
      <c r="E69" s="329"/>
      <c r="F69" s="329"/>
      <c r="G69" s="329"/>
      <c r="H69" s="329"/>
      <c r="I69" s="329"/>
      <c r="J69" s="329"/>
      <c r="K69" s="329"/>
      <c r="L69" s="329"/>
      <c r="M69" s="329"/>
      <c r="N69" s="329"/>
      <c r="O69" s="329"/>
      <c r="P69" s="329"/>
      <c r="Q69" s="329"/>
      <c r="R69" s="329"/>
      <c r="S69" s="329"/>
      <c r="T69" s="329"/>
      <c r="U69" s="27"/>
      <c r="V69" s="28"/>
      <c r="W69" s="80"/>
      <c r="X69" s="80" t="s">
        <v>492</v>
      </c>
      <c r="Y69" s="80"/>
      <c r="Z69" s="89"/>
      <c r="AA69" s="138" t="s">
        <v>9</v>
      </c>
      <c r="AB69" s="89"/>
      <c r="AC69" s="89"/>
      <c r="AD69" s="89"/>
      <c r="AE69" s="89"/>
      <c r="AF69" s="89"/>
      <c r="AG69" s="89"/>
      <c r="AH69" s="89"/>
      <c r="AI69" s="89"/>
      <c r="AJ69" s="89"/>
      <c r="AK69" s="89"/>
      <c r="AL69" s="67" t="s">
        <v>194</v>
      </c>
      <c r="AM69" s="27"/>
      <c r="AN69" s="28"/>
      <c r="AO69" s="80"/>
      <c r="AP69" s="80"/>
      <c r="AQ69" s="31"/>
    </row>
    <row r="70" spans="1:43" x14ac:dyDescent="0.25">
      <c r="A70" s="26"/>
      <c r="B70" s="254"/>
      <c r="C70" s="27"/>
      <c r="D70" s="28"/>
      <c r="E70" s="329"/>
      <c r="F70" s="329"/>
      <c r="G70" s="329"/>
      <c r="H70" s="329"/>
      <c r="I70" s="329"/>
      <c r="J70" s="329"/>
      <c r="K70" s="329"/>
      <c r="L70" s="329"/>
      <c r="M70" s="329"/>
      <c r="N70" s="329"/>
      <c r="O70" s="329"/>
      <c r="P70" s="329"/>
      <c r="Q70" s="329"/>
      <c r="R70" s="329"/>
      <c r="S70" s="329"/>
      <c r="T70" s="329"/>
      <c r="U70" s="27"/>
      <c r="V70" s="28"/>
      <c r="W70" s="52" t="s">
        <v>465</v>
      </c>
      <c r="X70" s="80"/>
      <c r="Y70" s="80"/>
      <c r="Z70" s="80"/>
      <c r="AA70" s="80"/>
      <c r="AB70" s="80"/>
      <c r="AC70" s="80"/>
      <c r="AD70" s="80"/>
      <c r="AE70" s="80"/>
      <c r="AF70" s="80"/>
      <c r="AG70" s="80"/>
      <c r="AH70" s="80"/>
      <c r="AI70" s="80"/>
      <c r="AJ70" s="80"/>
      <c r="AK70" s="80"/>
      <c r="AL70" s="67"/>
      <c r="AM70" s="27"/>
      <c r="AN70" s="28"/>
      <c r="AO70" s="80"/>
      <c r="AP70" s="80"/>
      <c r="AQ70" s="31"/>
    </row>
    <row r="71" spans="1:43" x14ac:dyDescent="0.25">
      <c r="A71" s="26"/>
      <c r="B71" s="254"/>
      <c r="C71" s="27"/>
      <c r="D71" s="28"/>
      <c r="E71" s="329"/>
      <c r="F71" s="329"/>
      <c r="G71" s="329"/>
      <c r="H71" s="329"/>
      <c r="I71" s="329"/>
      <c r="J71" s="329"/>
      <c r="K71" s="329"/>
      <c r="L71" s="329"/>
      <c r="M71" s="329"/>
      <c r="N71" s="329"/>
      <c r="O71" s="329"/>
      <c r="P71" s="329"/>
      <c r="Q71" s="329"/>
      <c r="R71" s="329"/>
      <c r="S71" s="329"/>
      <c r="T71" s="329"/>
      <c r="U71" s="27"/>
      <c r="V71" s="28"/>
      <c r="W71" s="80"/>
      <c r="X71" s="80" t="s">
        <v>493</v>
      </c>
      <c r="Y71" s="80"/>
      <c r="Z71" s="80"/>
      <c r="AA71" s="80"/>
      <c r="AB71" s="80"/>
      <c r="AC71" s="80"/>
      <c r="AD71" s="80"/>
      <c r="AF71" s="89" t="s">
        <v>9</v>
      </c>
      <c r="AG71" s="138"/>
      <c r="AH71" s="89"/>
      <c r="AI71" s="89"/>
      <c r="AJ71" s="89"/>
      <c r="AK71" s="89"/>
      <c r="AL71" s="67" t="s">
        <v>210</v>
      </c>
      <c r="AM71" s="27"/>
      <c r="AN71" s="28"/>
      <c r="AO71" s="80"/>
      <c r="AP71" s="80"/>
      <c r="AQ71" s="31"/>
    </row>
    <row r="72" spans="1:43" x14ac:dyDescent="0.25">
      <c r="A72" s="26"/>
      <c r="B72" s="254"/>
      <c r="C72" s="27"/>
      <c r="D72" s="28"/>
      <c r="E72" s="329"/>
      <c r="F72" s="329"/>
      <c r="G72" s="329"/>
      <c r="H72" s="329"/>
      <c r="I72" s="329"/>
      <c r="J72" s="329"/>
      <c r="K72" s="329"/>
      <c r="L72" s="329"/>
      <c r="M72" s="329"/>
      <c r="N72" s="329"/>
      <c r="O72" s="329"/>
      <c r="P72" s="329"/>
      <c r="Q72" s="329"/>
      <c r="R72" s="329"/>
      <c r="S72" s="329"/>
      <c r="T72" s="329"/>
      <c r="U72" s="27"/>
      <c r="V72" s="28"/>
      <c r="W72" s="80"/>
      <c r="X72" s="80" t="s">
        <v>494</v>
      </c>
      <c r="Y72" s="80"/>
      <c r="Z72" s="80"/>
      <c r="AA72" s="80"/>
      <c r="AB72" s="80"/>
      <c r="AC72" s="80"/>
      <c r="AD72" s="89"/>
      <c r="AF72" s="138" t="s">
        <v>9</v>
      </c>
      <c r="AG72" s="138"/>
      <c r="AH72" s="89"/>
      <c r="AI72" s="89"/>
      <c r="AJ72" s="89"/>
      <c r="AK72" s="89"/>
      <c r="AL72" s="67" t="s">
        <v>273</v>
      </c>
      <c r="AM72" s="27"/>
      <c r="AN72" s="28"/>
      <c r="AO72" s="80"/>
      <c r="AP72" s="80"/>
      <c r="AQ72" s="31"/>
    </row>
    <row r="73" spans="1:43" x14ac:dyDescent="0.25">
      <c r="A73" s="26"/>
      <c r="B73" s="254"/>
      <c r="C73" s="27"/>
      <c r="D73" s="28"/>
      <c r="E73" s="329"/>
      <c r="F73" s="329"/>
      <c r="G73" s="329"/>
      <c r="H73" s="329"/>
      <c r="I73" s="329"/>
      <c r="J73" s="329"/>
      <c r="K73" s="329"/>
      <c r="L73" s="329"/>
      <c r="M73" s="329"/>
      <c r="N73" s="329"/>
      <c r="O73" s="329"/>
      <c r="P73" s="329"/>
      <c r="Q73" s="329"/>
      <c r="R73" s="329"/>
      <c r="S73" s="329"/>
      <c r="T73" s="329"/>
      <c r="U73" s="27"/>
      <c r="V73" s="28"/>
      <c r="W73" s="80"/>
      <c r="X73" s="80" t="s">
        <v>495</v>
      </c>
      <c r="Y73" s="80"/>
      <c r="Z73" s="80"/>
      <c r="AA73" s="80"/>
      <c r="AB73" s="80"/>
      <c r="AC73" s="80"/>
      <c r="AD73" s="80"/>
      <c r="AE73" s="89"/>
      <c r="AF73" s="89"/>
      <c r="AG73" s="89" t="s">
        <v>9</v>
      </c>
      <c r="AH73" s="89"/>
      <c r="AI73" s="89"/>
      <c r="AJ73" s="89"/>
      <c r="AK73" s="89"/>
      <c r="AL73" s="67" t="s">
        <v>276</v>
      </c>
      <c r="AM73" s="27"/>
      <c r="AN73" s="28"/>
      <c r="AO73" s="80"/>
      <c r="AP73" s="80"/>
      <c r="AQ73" s="31"/>
    </row>
    <row r="74" spans="1:43" x14ac:dyDescent="0.25">
      <c r="A74" s="26"/>
      <c r="B74" s="254"/>
      <c r="C74" s="27"/>
      <c r="D74" s="28"/>
      <c r="E74" s="329"/>
      <c r="F74" s="329"/>
      <c r="G74" s="329"/>
      <c r="H74" s="329"/>
      <c r="I74" s="329"/>
      <c r="J74" s="329"/>
      <c r="K74" s="329"/>
      <c r="L74" s="329"/>
      <c r="M74" s="329"/>
      <c r="N74" s="329"/>
      <c r="O74" s="329"/>
      <c r="P74" s="329"/>
      <c r="Q74" s="329"/>
      <c r="R74" s="329"/>
      <c r="S74" s="329"/>
      <c r="T74" s="329"/>
      <c r="U74" s="27"/>
      <c r="V74" s="28"/>
      <c r="W74" s="80"/>
      <c r="X74" s="80" t="s">
        <v>496</v>
      </c>
      <c r="Y74" s="80"/>
      <c r="Z74" s="80"/>
      <c r="AA74" s="80"/>
      <c r="AB74" s="89"/>
      <c r="AC74" s="89"/>
      <c r="AD74" s="138" t="s">
        <v>9</v>
      </c>
      <c r="AE74" s="89"/>
      <c r="AF74" s="89"/>
      <c r="AG74" s="89"/>
      <c r="AH74" s="89"/>
      <c r="AI74" s="89"/>
      <c r="AJ74" s="89"/>
      <c r="AK74" s="89"/>
      <c r="AL74" s="67" t="s">
        <v>483</v>
      </c>
      <c r="AM74" s="27"/>
      <c r="AN74" s="28"/>
      <c r="AO74" s="80"/>
      <c r="AP74" s="80"/>
      <c r="AQ74" s="31"/>
    </row>
    <row r="75" spans="1:43" x14ac:dyDescent="0.25">
      <c r="A75" s="26"/>
      <c r="B75" s="254"/>
      <c r="C75" s="27"/>
      <c r="D75" s="28"/>
      <c r="E75" s="329"/>
      <c r="F75" s="329"/>
      <c r="G75" s="329"/>
      <c r="H75" s="329"/>
      <c r="I75" s="329"/>
      <c r="J75" s="329"/>
      <c r="K75" s="329"/>
      <c r="L75" s="329"/>
      <c r="M75" s="329"/>
      <c r="N75" s="329"/>
      <c r="O75" s="329"/>
      <c r="P75" s="329"/>
      <c r="Q75" s="329"/>
      <c r="R75" s="329"/>
      <c r="S75" s="329"/>
      <c r="T75" s="329"/>
      <c r="U75" s="27"/>
      <c r="V75" s="28"/>
      <c r="W75" s="80"/>
      <c r="X75" s="80" t="s">
        <v>482</v>
      </c>
      <c r="Y75" s="80"/>
      <c r="Z75" s="80"/>
      <c r="AA75" s="101" t="s">
        <v>9</v>
      </c>
      <c r="AB75" s="89"/>
      <c r="AC75" s="89"/>
      <c r="AD75" s="89"/>
      <c r="AE75" s="138"/>
      <c r="AF75" s="138"/>
      <c r="AG75" s="89"/>
      <c r="AH75" s="89"/>
      <c r="AI75" s="89"/>
      <c r="AJ75" s="89"/>
      <c r="AK75" s="89"/>
      <c r="AL75" s="67" t="s">
        <v>497</v>
      </c>
      <c r="AM75" s="27"/>
      <c r="AN75" s="28"/>
      <c r="AO75" s="80"/>
      <c r="AP75" s="80"/>
      <c r="AQ75" s="31"/>
    </row>
    <row r="76" spans="1:43" x14ac:dyDescent="0.25">
      <c r="A76" s="26"/>
      <c r="B76" s="254"/>
      <c r="C76" s="27"/>
      <c r="D76" s="28"/>
      <c r="E76" s="329"/>
      <c r="F76" s="329"/>
      <c r="G76" s="329"/>
      <c r="H76" s="329"/>
      <c r="I76" s="329"/>
      <c r="J76" s="329"/>
      <c r="K76" s="329"/>
      <c r="L76" s="329"/>
      <c r="M76" s="329"/>
      <c r="N76" s="329"/>
      <c r="O76" s="329"/>
      <c r="P76" s="329"/>
      <c r="Q76" s="329"/>
      <c r="R76" s="329"/>
      <c r="S76" s="329"/>
      <c r="T76" s="329"/>
      <c r="U76" s="27"/>
      <c r="V76" s="28"/>
      <c r="W76" s="80"/>
      <c r="X76" s="80" t="s">
        <v>498</v>
      </c>
      <c r="Y76" s="80"/>
      <c r="Z76" s="80"/>
      <c r="AA76" s="80"/>
      <c r="AB76" s="80"/>
      <c r="AD76" s="89"/>
      <c r="AE76" s="138"/>
      <c r="AG76" s="138" t="s">
        <v>9</v>
      </c>
      <c r="AH76" s="89"/>
      <c r="AI76" s="89"/>
      <c r="AJ76" s="89"/>
      <c r="AK76" s="89"/>
      <c r="AL76" s="67" t="s">
        <v>499</v>
      </c>
      <c r="AM76" s="27"/>
      <c r="AN76" s="28"/>
      <c r="AO76" s="80"/>
      <c r="AP76" s="80"/>
      <c r="AQ76" s="31"/>
    </row>
    <row r="77" spans="1:43" x14ac:dyDescent="0.25">
      <c r="A77" s="26"/>
      <c r="B77" s="254"/>
      <c r="C77" s="27"/>
      <c r="D77" s="28"/>
      <c r="E77" s="329"/>
      <c r="F77" s="329"/>
      <c r="G77" s="329"/>
      <c r="H77" s="329"/>
      <c r="I77" s="329"/>
      <c r="J77" s="329"/>
      <c r="K77" s="329"/>
      <c r="L77" s="329"/>
      <c r="M77" s="329"/>
      <c r="N77" s="329"/>
      <c r="O77" s="329"/>
      <c r="P77" s="329"/>
      <c r="Q77" s="329"/>
      <c r="R77" s="329"/>
      <c r="S77" s="329"/>
      <c r="T77" s="329"/>
      <c r="U77" s="27"/>
      <c r="V77" s="28"/>
      <c r="W77" s="52" t="s">
        <v>468</v>
      </c>
      <c r="X77" s="80"/>
      <c r="Y77" s="80"/>
      <c r="Z77" s="80"/>
      <c r="AA77" s="80"/>
      <c r="AB77" s="80"/>
      <c r="AC77" s="80"/>
      <c r="AD77" s="80"/>
      <c r="AE77" s="80"/>
      <c r="AF77" s="80"/>
      <c r="AG77" s="80"/>
      <c r="AH77" s="80"/>
      <c r="AI77" s="80"/>
      <c r="AJ77" s="80"/>
      <c r="AK77" s="80"/>
      <c r="AL77" s="67"/>
      <c r="AM77" s="27"/>
      <c r="AN77" s="28"/>
      <c r="AO77" s="80"/>
      <c r="AP77" s="80"/>
      <c r="AQ77" s="31"/>
    </row>
    <row r="78" spans="1:43" x14ac:dyDescent="0.25">
      <c r="A78" s="26"/>
      <c r="B78" s="254"/>
      <c r="C78" s="27"/>
      <c r="D78" s="28"/>
      <c r="E78" s="329"/>
      <c r="F78" s="329"/>
      <c r="G78" s="329"/>
      <c r="H78" s="329"/>
      <c r="I78" s="329"/>
      <c r="J78" s="329"/>
      <c r="K78" s="329"/>
      <c r="L78" s="329"/>
      <c r="M78" s="329"/>
      <c r="N78" s="329"/>
      <c r="O78" s="329"/>
      <c r="P78" s="329"/>
      <c r="Q78" s="329"/>
      <c r="R78" s="329"/>
      <c r="S78" s="329"/>
      <c r="T78" s="329"/>
      <c r="U78" s="27"/>
      <c r="V78" s="28"/>
      <c r="W78" s="80"/>
      <c r="X78" s="80" t="s">
        <v>473</v>
      </c>
      <c r="Y78" s="80"/>
      <c r="Z78" s="80"/>
      <c r="AA78" s="89" t="s">
        <v>9</v>
      </c>
      <c r="AB78" s="89"/>
      <c r="AC78" s="138"/>
      <c r="AD78" s="89"/>
      <c r="AE78" s="89"/>
      <c r="AF78" s="89"/>
      <c r="AG78" s="89"/>
      <c r="AH78" s="89"/>
      <c r="AI78" s="89"/>
      <c r="AJ78" s="89"/>
      <c r="AK78" s="89"/>
      <c r="AL78" s="67" t="s">
        <v>213</v>
      </c>
      <c r="AM78" s="27"/>
      <c r="AN78" s="28"/>
      <c r="AO78" s="80"/>
      <c r="AP78" s="80"/>
      <c r="AQ78" s="31"/>
    </row>
    <row r="79" spans="1:43" x14ac:dyDescent="0.25">
      <c r="A79" s="26"/>
      <c r="B79" s="254"/>
      <c r="C79" s="27"/>
      <c r="D79" s="28"/>
      <c r="E79" s="329"/>
      <c r="F79" s="329"/>
      <c r="G79" s="329"/>
      <c r="H79" s="329"/>
      <c r="I79" s="329"/>
      <c r="J79" s="329"/>
      <c r="K79" s="329"/>
      <c r="L79" s="329"/>
      <c r="M79" s="329"/>
      <c r="N79" s="329"/>
      <c r="O79" s="329"/>
      <c r="P79" s="329"/>
      <c r="Q79" s="329"/>
      <c r="R79" s="329"/>
      <c r="S79" s="329"/>
      <c r="T79" s="329"/>
      <c r="U79" s="27"/>
      <c r="V79" s="28"/>
      <c r="W79" s="80"/>
      <c r="X79" s="80" t="s">
        <v>500</v>
      </c>
      <c r="Y79" s="80"/>
      <c r="Z79" s="80"/>
      <c r="AA79" s="80"/>
      <c r="AB79" s="80"/>
      <c r="AC79" s="80"/>
      <c r="AD79" s="80"/>
      <c r="AE79" s="80"/>
      <c r="AG79" s="89"/>
      <c r="AI79" s="89" t="s">
        <v>9</v>
      </c>
      <c r="AJ79" s="89"/>
      <c r="AK79" s="89"/>
      <c r="AL79" s="67" t="s">
        <v>215</v>
      </c>
      <c r="AM79" s="27"/>
      <c r="AN79" s="28"/>
      <c r="AO79" s="80"/>
      <c r="AP79" s="80"/>
      <c r="AQ79" s="31"/>
    </row>
    <row r="80" spans="1:43" x14ac:dyDescent="0.25">
      <c r="A80" s="26"/>
      <c r="B80" s="254"/>
      <c r="C80" s="27"/>
      <c r="D80" s="28"/>
      <c r="E80" s="329"/>
      <c r="F80" s="329"/>
      <c r="G80" s="329"/>
      <c r="H80" s="329"/>
      <c r="I80" s="329"/>
      <c r="J80" s="329"/>
      <c r="K80" s="329"/>
      <c r="L80" s="329"/>
      <c r="M80" s="329"/>
      <c r="N80" s="329"/>
      <c r="O80" s="329"/>
      <c r="P80" s="329"/>
      <c r="Q80" s="329"/>
      <c r="R80" s="329"/>
      <c r="S80" s="329"/>
      <c r="T80" s="329"/>
      <c r="U80" s="27"/>
      <c r="V80" s="28"/>
      <c r="W80" s="80"/>
      <c r="X80" s="80" t="s">
        <v>501</v>
      </c>
      <c r="Y80" s="80"/>
      <c r="Z80" s="80"/>
      <c r="AB80" s="89" t="s">
        <v>9</v>
      </c>
      <c r="AC80" s="89"/>
      <c r="AD80" s="89"/>
      <c r="AE80" s="89"/>
      <c r="AF80" s="89"/>
      <c r="AG80" s="89"/>
      <c r="AH80" s="89"/>
      <c r="AI80" s="89"/>
      <c r="AJ80" s="89"/>
      <c r="AK80" s="89"/>
      <c r="AL80" s="67" t="s">
        <v>472</v>
      </c>
      <c r="AM80" s="27"/>
      <c r="AN80" s="28"/>
      <c r="AO80" s="80"/>
      <c r="AP80" s="80"/>
      <c r="AQ80" s="31"/>
    </row>
    <row r="81" spans="1:43" x14ac:dyDescent="0.25">
      <c r="A81" s="26"/>
      <c r="B81" s="254"/>
      <c r="C81" s="27"/>
      <c r="D81" s="28"/>
      <c r="E81" s="329"/>
      <c r="F81" s="329"/>
      <c r="G81" s="329"/>
      <c r="H81" s="329"/>
      <c r="I81" s="329"/>
      <c r="J81" s="329"/>
      <c r="K81" s="329"/>
      <c r="L81" s="329"/>
      <c r="M81" s="329"/>
      <c r="N81" s="329"/>
      <c r="O81" s="329"/>
      <c r="P81" s="329"/>
      <c r="Q81" s="329"/>
      <c r="R81" s="329"/>
      <c r="S81" s="329"/>
      <c r="T81" s="329"/>
      <c r="U81" s="27"/>
      <c r="V81" s="28"/>
      <c r="W81" s="80"/>
      <c r="X81" s="80" t="s">
        <v>502</v>
      </c>
      <c r="Y81" s="80"/>
      <c r="Z81" s="80"/>
      <c r="AA81" s="80"/>
      <c r="AB81" s="80"/>
      <c r="AC81" s="80"/>
      <c r="AE81" s="89" t="s">
        <v>9</v>
      </c>
      <c r="AF81" s="138"/>
      <c r="AG81" s="89"/>
      <c r="AH81" s="89"/>
      <c r="AI81" s="89"/>
      <c r="AJ81" s="89"/>
      <c r="AK81" s="89"/>
      <c r="AL81" s="67" t="s">
        <v>474</v>
      </c>
      <c r="AM81" s="27"/>
      <c r="AN81" s="28"/>
      <c r="AO81" s="80"/>
      <c r="AP81" s="80"/>
      <c r="AQ81" s="31"/>
    </row>
    <row r="82" spans="1:43" x14ac:dyDescent="0.25">
      <c r="A82" s="26"/>
      <c r="B82" s="254"/>
      <c r="C82" s="27"/>
      <c r="D82" s="28"/>
      <c r="E82" s="329"/>
      <c r="F82" s="329"/>
      <c r="G82" s="329"/>
      <c r="H82" s="329"/>
      <c r="I82" s="329"/>
      <c r="J82" s="329"/>
      <c r="K82" s="329"/>
      <c r="L82" s="329"/>
      <c r="M82" s="329"/>
      <c r="N82" s="329"/>
      <c r="O82" s="329"/>
      <c r="P82" s="329"/>
      <c r="Q82" s="329"/>
      <c r="R82" s="329"/>
      <c r="S82" s="329"/>
      <c r="T82" s="329"/>
      <c r="U82" s="27"/>
      <c r="V82" s="28"/>
      <c r="W82" s="80"/>
      <c r="X82" s="80" t="s">
        <v>503</v>
      </c>
      <c r="Y82" s="80"/>
      <c r="Z82" s="80"/>
      <c r="AA82" s="80"/>
      <c r="AB82" s="80"/>
      <c r="AC82" s="80"/>
      <c r="AD82" s="89"/>
      <c r="AE82" s="89"/>
      <c r="AF82" s="138" t="s">
        <v>9</v>
      </c>
      <c r="AG82" s="138"/>
      <c r="AH82" s="89"/>
      <c r="AI82" s="89"/>
      <c r="AJ82" s="89"/>
      <c r="AK82" s="89"/>
      <c r="AL82" s="67" t="s">
        <v>476</v>
      </c>
      <c r="AM82" s="27"/>
      <c r="AN82" s="28"/>
      <c r="AO82" s="80"/>
      <c r="AP82" s="80"/>
      <c r="AQ82" s="31"/>
    </row>
    <row r="83" spans="1:43" x14ac:dyDescent="0.25">
      <c r="A83" s="26"/>
      <c r="B83" s="254"/>
      <c r="C83" s="27"/>
      <c r="D83" s="28"/>
      <c r="E83" s="329"/>
      <c r="F83" s="329"/>
      <c r="G83" s="329"/>
      <c r="H83" s="329"/>
      <c r="I83" s="329"/>
      <c r="J83" s="329"/>
      <c r="K83" s="329"/>
      <c r="L83" s="329"/>
      <c r="M83" s="329"/>
      <c r="N83" s="329"/>
      <c r="O83" s="329"/>
      <c r="P83" s="329"/>
      <c r="Q83" s="329"/>
      <c r="R83" s="329"/>
      <c r="S83" s="329"/>
      <c r="T83" s="329"/>
      <c r="U83" s="27"/>
      <c r="V83" s="28"/>
      <c r="W83" s="80"/>
      <c r="X83" s="80" t="s">
        <v>504</v>
      </c>
      <c r="Y83" s="80"/>
      <c r="Z83" s="80"/>
      <c r="AA83" s="80"/>
      <c r="AB83" s="80"/>
      <c r="AC83" s="80"/>
      <c r="AD83" s="80"/>
      <c r="AE83" s="80"/>
      <c r="AG83" s="89"/>
      <c r="AH83" s="89" t="s">
        <v>9</v>
      </c>
      <c r="AI83" s="89"/>
      <c r="AJ83" s="89"/>
      <c r="AK83" s="89"/>
      <c r="AL83" s="67" t="s">
        <v>488</v>
      </c>
      <c r="AM83" s="27"/>
      <c r="AN83" s="28"/>
      <c r="AO83" s="80"/>
      <c r="AP83" s="80"/>
      <c r="AQ83" s="31"/>
    </row>
    <row r="84" spans="1:43" x14ac:dyDescent="0.25">
      <c r="A84" s="26"/>
      <c r="B84" s="254"/>
      <c r="C84" s="27"/>
      <c r="D84" s="28"/>
      <c r="E84" s="329"/>
      <c r="F84" s="329"/>
      <c r="G84" s="329"/>
      <c r="H84" s="329"/>
      <c r="I84" s="329"/>
      <c r="J84" s="329"/>
      <c r="K84" s="329"/>
      <c r="L84" s="329"/>
      <c r="M84" s="329"/>
      <c r="N84" s="329"/>
      <c r="O84" s="329"/>
      <c r="P84" s="329"/>
      <c r="Q84" s="329"/>
      <c r="R84" s="329"/>
      <c r="S84" s="329"/>
      <c r="T84" s="329"/>
      <c r="U84" s="27"/>
      <c r="V84" s="28"/>
      <c r="W84" s="80"/>
      <c r="X84" s="80"/>
      <c r="Y84" s="80"/>
      <c r="Z84" s="80"/>
      <c r="AA84" s="80"/>
      <c r="AB84" s="80"/>
      <c r="AC84" s="80"/>
      <c r="AD84" s="80"/>
      <c r="AE84" s="80"/>
      <c r="AF84" s="80"/>
      <c r="AG84" s="80"/>
      <c r="AH84" s="80"/>
      <c r="AI84" s="80"/>
      <c r="AJ84" s="80"/>
      <c r="AK84" s="80"/>
      <c r="AL84" s="67"/>
      <c r="AM84" s="27"/>
      <c r="AN84" s="28"/>
      <c r="AO84" s="80"/>
      <c r="AP84" s="80"/>
      <c r="AQ84" s="31"/>
    </row>
    <row r="85" spans="1:43" x14ac:dyDescent="0.25">
      <c r="A85" s="26"/>
      <c r="B85" s="254"/>
      <c r="C85" s="27"/>
      <c r="D85" s="28"/>
      <c r="E85" s="329"/>
      <c r="F85" s="329"/>
      <c r="G85" s="329"/>
      <c r="H85" s="329"/>
      <c r="I85" s="329"/>
      <c r="J85" s="329"/>
      <c r="K85" s="329"/>
      <c r="L85" s="329"/>
      <c r="M85" s="329"/>
      <c r="N85" s="329"/>
      <c r="O85" s="329"/>
      <c r="P85" s="329"/>
      <c r="Q85" s="329"/>
      <c r="R85" s="329"/>
      <c r="S85" s="329"/>
      <c r="T85" s="329"/>
      <c r="U85" s="27"/>
      <c r="V85" s="28"/>
      <c r="W85" s="80" t="s">
        <v>45</v>
      </c>
      <c r="X85" s="80"/>
      <c r="Y85" s="80"/>
      <c r="Z85" s="80"/>
      <c r="AA85" s="80"/>
      <c r="AB85" s="80"/>
      <c r="AC85" s="80"/>
      <c r="AD85" s="80"/>
      <c r="AE85" s="80"/>
      <c r="AF85" s="80"/>
      <c r="AG85" s="80"/>
      <c r="AH85" s="80"/>
      <c r="AI85" s="80"/>
      <c r="AJ85" s="80"/>
      <c r="AK85" s="80"/>
      <c r="AL85" s="67" t="s">
        <v>234</v>
      </c>
      <c r="AM85" s="27"/>
      <c r="AN85" s="28"/>
      <c r="AO85" s="80"/>
      <c r="AP85" s="80"/>
      <c r="AQ85" s="31"/>
    </row>
    <row r="86" spans="1:43" x14ac:dyDescent="0.25">
      <c r="A86" s="26"/>
      <c r="B86" s="254"/>
      <c r="C86" s="27"/>
      <c r="D86" s="28"/>
      <c r="E86" s="329"/>
      <c r="F86" s="329"/>
      <c r="G86" s="329"/>
      <c r="H86" s="329"/>
      <c r="I86" s="329"/>
      <c r="J86" s="329"/>
      <c r="K86" s="329"/>
      <c r="L86" s="329"/>
      <c r="M86" s="329"/>
      <c r="N86" s="329"/>
      <c r="O86" s="329"/>
      <c r="P86" s="329"/>
      <c r="Q86" s="329"/>
      <c r="R86" s="329"/>
      <c r="S86" s="329"/>
      <c r="T86" s="329"/>
      <c r="U86" s="27"/>
      <c r="V86" s="28"/>
      <c r="W86" s="80"/>
      <c r="X86" s="80"/>
      <c r="Y86" s="80"/>
      <c r="Z86" s="327" t="s">
        <v>47</v>
      </c>
      <c r="AA86" s="327"/>
      <c r="AB86" s="327"/>
      <c r="AC86" s="327"/>
      <c r="AD86" s="327"/>
      <c r="AE86" s="327"/>
      <c r="AF86" s="327"/>
      <c r="AG86" s="327"/>
      <c r="AH86" s="327"/>
      <c r="AI86" s="327"/>
      <c r="AJ86" s="327"/>
      <c r="AK86" s="327"/>
      <c r="AL86" s="67"/>
      <c r="AM86" s="27"/>
      <c r="AN86" s="28"/>
      <c r="AO86" s="80"/>
      <c r="AQ86" s="31"/>
    </row>
    <row r="87" spans="1:43" ht="6" customHeight="1" thickBot="1" x14ac:dyDescent="0.3">
      <c r="A87" s="83"/>
      <c r="B87" s="260"/>
      <c r="C87" s="84"/>
      <c r="D87" s="85"/>
      <c r="E87" s="16"/>
      <c r="F87" s="16"/>
      <c r="G87" s="16"/>
      <c r="H87" s="16"/>
      <c r="I87" s="16"/>
      <c r="J87" s="16"/>
      <c r="K87" s="16"/>
      <c r="L87" s="16"/>
      <c r="M87" s="16"/>
      <c r="N87" s="16"/>
      <c r="O87" s="16"/>
      <c r="P87" s="16"/>
      <c r="Q87" s="16"/>
      <c r="R87" s="16"/>
      <c r="S87" s="16"/>
      <c r="T87" s="16"/>
      <c r="U87" s="84"/>
      <c r="V87" s="85"/>
      <c r="W87" s="16"/>
      <c r="X87" s="16"/>
      <c r="Y87" s="16"/>
      <c r="Z87" s="16"/>
      <c r="AA87" s="16"/>
      <c r="AB87" s="16"/>
      <c r="AC87" s="16"/>
      <c r="AD87" s="16"/>
      <c r="AE87" s="16"/>
      <c r="AF87" s="16"/>
      <c r="AG87" s="16"/>
      <c r="AH87" s="16"/>
      <c r="AI87" s="16"/>
      <c r="AJ87" s="16"/>
      <c r="AK87" s="16"/>
      <c r="AL87" s="200"/>
      <c r="AM87" s="84"/>
      <c r="AN87" s="85"/>
      <c r="AO87" s="16"/>
      <c r="AP87" s="16"/>
      <c r="AQ87" s="86"/>
    </row>
    <row r="88" spans="1:43" ht="6" customHeight="1" x14ac:dyDescent="0.25">
      <c r="A88" s="18"/>
      <c r="B88" s="88"/>
      <c r="C88" s="19"/>
      <c r="D88" s="20"/>
      <c r="E88" s="18"/>
      <c r="F88" s="18"/>
      <c r="G88" s="18"/>
      <c r="H88" s="18"/>
      <c r="I88" s="18"/>
      <c r="J88" s="18"/>
      <c r="K88" s="18"/>
      <c r="L88" s="18"/>
      <c r="M88" s="18"/>
      <c r="N88" s="18"/>
      <c r="O88" s="18"/>
      <c r="P88" s="18"/>
      <c r="Q88" s="18"/>
      <c r="R88" s="18"/>
      <c r="S88" s="18"/>
      <c r="T88" s="18"/>
      <c r="U88" s="19"/>
      <c r="V88" s="20"/>
      <c r="W88" s="18"/>
      <c r="X88" s="18"/>
      <c r="Y88" s="18"/>
      <c r="Z88" s="18"/>
      <c r="AA88" s="18"/>
      <c r="AB88" s="18"/>
      <c r="AC88" s="18"/>
      <c r="AD88" s="18"/>
      <c r="AE88" s="18"/>
      <c r="AF88" s="18"/>
      <c r="AG88" s="18"/>
      <c r="AH88" s="18"/>
      <c r="AI88" s="18"/>
      <c r="AJ88" s="18"/>
      <c r="AK88" s="18"/>
      <c r="AL88" s="201"/>
      <c r="AM88" s="19"/>
      <c r="AN88" s="221"/>
      <c r="AO88" s="186"/>
      <c r="AP88" s="186"/>
      <c r="AQ88" s="186"/>
    </row>
    <row r="89" spans="1:43" ht="11.25" customHeight="1" x14ac:dyDescent="0.25">
      <c r="A89" s="80"/>
      <c r="B89" s="165">
        <v>155</v>
      </c>
      <c r="C89" s="27"/>
      <c r="D89" s="28"/>
      <c r="E89" s="361" t="str">
        <f ca="1">VLOOKUP(INDIRECT(ADDRESS(ROW(),COLUMN()-3)),INDIRECT("translations[[Question Num]:["&amp; Language_Selected &amp;"]]"),MATCH(Language_Selected,Language_Options,0)+1,FALSE)</f>
        <v>Je voudrais vérifier si le sel utilisé dans votre ménage est iodé. Puis-je avoir un peu de sel qui est utilisé pour cuisiner dans votre ménage ?
TEST DU SEL POUR L'IODE.</v>
      </c>
      <c r="F89" s="361"/>
      <c r="G89" s="361"/>
      <c r="H89" s="361"/>
      <c r="I89" s="361"/>
      <c r="J89" s="361"/>
      <c r="K89" s="361"/>
      <c r="L89" s="361"/>
      <c r="M89" s="361"/>
      <c r="N89" s="361"/>
      <c r="O89" s="361"/>
      <c r="P89" s="361"/>
      <c r="Q89" s="361"/>
      <c r="R89" s="361"/>
      <c r="S89" s="361"/>
      <c r="T89" s="361"/>
      <c r="U89" s="27"/>
      <c r="V89" s="28"/>
      <c r="W89" s="224" t="s">
        <v>505</v>
      </c>
      <c r="AM89" s="27"/>
      <c r="AN89" s="222"/>
    </row>
    <row r="90" spans="1:43" x14ac:dyDescent="0.25">
      <c r="A90" s="80"/>
      <c r="B90" s="96" t="s">
        <v>506</v>
      </c>
      <c r="C90" s="27"/>
      <c r="D90" s="28"/>
      <c r="E90" s="361"/>
      <c r="F90" s="361"/>
      <c r="G90" s="361"/>
      <c r="H90" s="361"/>
      <c r="I90" s="361"/>
      <c r="J90" s="361"/>
      <c r="K90" s="361"/>
      <c r="L90" s="361"/>
      <c r="M90" s="361"/>
      <c r="N90" s="361"/>
      <c r="O90" s="361"/>
      <c r="P90" s="361"/>
      <c r="Q90" s="361"/>
      <c r="R90" s="361"/>
      <c r="S90" s="361"/>
      <c r="T90" s="361"/>
      <c r="U90" s="27"/>
      <c r="V90" s="28"/>
      <c r="X90" s="80" t="s">
        <v>507</v>
      </c>
      <c r="Y90" s="80"/>
      <c r="Z90" s="80"/>
      <c r="AA90" s="80"/>
      <c r="AB90" s="80"/>
      <c r="AE90" s="89" t="s">
        <v>9</v>
      </c>
      <c r="AF90" s="89"/>
      <c r="AG90" s="89"/>
      <c r="AH90" s="89"/>
      <c r="AI90" s="89"/>
      <c r="AJ90" s="89"/>
      <c r="AK90" s="89"/>
      <c r="AL90" s="139" t="s">
        <v>237</v>
      </c>
      <c r="AM90" s="27"/>
      <c r="AN90" s="222"/>
    </row>
    <row r="91" spans="1:43" x14ac:dyDescent="0.25">
      <c r="A91" s="80"/>
      <c r="B91" s="96"/>
      <c r="C91" s="27"/>
      <c r="D91" s="28"/>
      <c r="E91" s="361"/>
      <c r="F91" s="361"/>
      <c r="G91" s="361"/>
      <c r="H91" s="361"/>
      <c r="I91" s="361"/>
      <c r="J91" s="361"/>
      <c r="K91" s="361"/>
      <c r="L91" s="361"/>
      <c r="M91" s="361"/>
      <c r="N91" s="361"/>
      <c r="O91" s="361"/>
      <c r="P91" s="361"/>
      <c r="Q91" s="361"/>
      <c r="R91" s="361"/>
      <c r="S91" s="361"/>
      <c r="T91" s="361"/>
      <c r="U91" s="27"/>
      <c r="V91" s="28"/>
      <c r="X91" s="80" t="s">
        <v>508</v>
      </c>
      <c r="Y91" s="80"/>
      <c r="Z91" s="80"/>
      <c r="AA91" s="80"/>
      <c r="AB91" s="89" t="s">
        <v>9</v>
      </c>
      <c r="AC91" s="89"/>
      <c r="AD91" s="89"/>
      <c r="AE91" s="89"/>
      <c r="AF91" s="89"/>
      <c r="AG91" s="89"/>
      <c r="AH91" s="89"/>
      <c r="AI91" s="89"/>
      <c r="AJ91" s="89"/>
      <c r="AK91" s="89"/>
      <c r="AL91" s="139" t="s">
        <v>239</v>
      </c>
      <c r="AM91" s="27"/>
      <c r="AN91" s="222"/>
    </row>
    <row r="92" spans="1:43" x14ac:dyDescent="0.25">
      <c r="A92" s="80"/>
      <c r="B92" s="96"/>
      <c r="C92" s="27"/>
      <c r="D92" s="28"/>
      <c r="E92" s="361"/>
      <c r="F92" s="361"/>
      <c r="G92" s="361"/>
      <c r="H92" s="361"/>
      <c r="I92" s="361"/>
      <c r="J92" s="361"/>
      <c r="K92" s="361"/>
      <c r="L92" s="361"/>
      <c r="M92" s="361"/>
      <c r="N92" s="361"/>
      <c r="O92" s="361"/>
      <c r="P92" s="361"/>
      <c r="Q92" s="361"/>
      <c r="R92" s="361"/>
      <c r="S92" s="361"/>
      <c r="T92" s="361"/>
      <c r="U92" s="27"/>
      <c r="V92" s="28"/>
      <c r="W92" s="52" t="s">
        <v>509</v>
      </c>
      <c r="X92" s="80"/>
      <c r="Y92" s="80"/>
      <c r="Z92" s="80"/>
      <c r="AA92" s="80"/>
      <c r="AB92" s="89"/>
      <c r="AC92" s="89"/>
      <c r="AD92" s="89"/>
      <c r="AE92" s="89"/>
      <c r="AF92" s="89"/>
      <c r="AG92" s="89"/>
      <c r="AH92" s="89"/>
      <c r="AI92" s="89"/>
      <c r="AJ92" s="89"/>
      <c r="AK92" s="89"/>
      <c r="AL92" s="139"/>
      <c r="AM92" s="27"/>
      <c r="AN92" s="222"/>
    </row>
    <row r="93" spans="1:43" x14ac:dyDescent="0.25">
      <c r="A93" s="80"/>
      <c r="B93" s="96"/>
      <c r="C93" s="27"/>
      <c r="D93" s="28"/>
      <c r="E93" s="361"/>
      <c r="F93" s="361"/>
      <c r="G93" s="361"/>
      <c r="H93" s="361"/>
      <c r="I93" s="361"/>
      <c r="J93" s="361"/>
      <c r="K93" s="361"/>
      <c r="L93" s="361"/>
      <c r="M93" s="361"/>
      <c r="N93" s="361"/>
      <c r="O93" s="361"/>
      <c r="P93" s="361"/>
      <c r="Q93" s="361"/>
      <c r="R93" s="361"/>
      <c r="S93" s="361"/>
      <c r="T93" s="361"/>
      <c r="U93" s="27"/>
      <c r="V93" s="28"/>
      <c r="W93" s="80"/>
      <c r="X93" s="80" t="s">
        <v>510</v>
      </c>
      <c r="Y93" s="80"/>
      <c r="Z93" s="80"/>
      <c r="AA93" s="80"/>
      <c r="AB93" s="89"/>
      <c r="AC93" s="89"/>
      <c r="AD93" s="89"/>
      <c r="AE93" s="89"/>
      <c r="AF93" s="89"/>
      <c r="AG93" s="89"/>
      <c r="AH93" s="89"/>
      <c r="AI93" s="89"/>
      <c r="AJ93" s="89"/>
      <c r="AK93" s="89"/>
      <c r="AL93"/>
      <c r="AM93" s="27"/>
      <c r="AN93" s="222"/>
    </row>
    <row r="94" spans="1:43" x14ac:dyDescent="0.25">
      <c r="A94" s="80"/>
      <c r="B94" s="96"/>
      <c r="C94" s="27"/>
      <c r="D94" s="28"/>
      <c r="E94" s="361"/>
      <c r="F94" s="361"/>
      <c r="G94" s="361"/>
      <c r="H94" s="361"/>
      <c r="I94" s="361"/>
      <c r="J94" s="361"/>
      <c r="K94" s="361"/>
      <c r="L94" s="361"/>
      <c r="M94" s="361"/>
      <c r="N94" s="361"/>
      <c r="O94" s="361"/>
      <c r="P94" s="361"/>
      <c r="Q94" s="361"/>
      <c r="R94" s="361"/>
      <c r="S94" s="361"/>
      <c r="T94" s="361"/>
      <c r="U94" s="27"/>
      <c r="V94" s="28"/>
      <c r="W94" s="80"/>
      <c r="X94" s="80"/>
      <c r="Y94" s="80" t="s">
        <v>511</v>
      </c>
      <c r="Z94" s="80"/>
      <c r="AA94" s="80"/>
      <c r="AB94" s="89"/>
      <c r="AC94" s="89"/>
      <c r="AD94" s="89"/>
      <c r="AE94" s="89"/>
      <c r="AF94" s="89"/>
      <c r="AG94" s="89"/>
      <c r="AH94" s="89"/>
      <c r="AJ94" s="101" t="s">
        <v>9</v>
      </c>
      <c r="AK94" s="138"/>
      <c r="AL94" s="139" t="s">
        <v>241</v>
      </c>
      <c r="AM94" s="27"/>
      <c r="AN94" s="222"/>
    </row>
    <row r="95" spans="1:43" x14ac:dyDescent="0.25">
      <c r="A95" s="80"/>
      <c r="B95" s="254"/>
      <c r="C95" s="27"/>
      <c r="D95" s="28"/>
      <c r="E95" s="361"/>
      <c r="F95" s="361"/>
      <c r="G95" s="361"/>
      <c r="H95" s="361"/>
      <c r="I95" s="361"/>
      <c r="J95" s="361"/>
      <c r="K95" s="361"/>
      <c r="L95" s="361"/>
      <c r="M95" s="361"/>
      <c r="N95" s="361"/>
      <c r="O95" s="361"/>
      <c r="P95" s="361"/>
      <c r="Q95" s="361"/>
      <c r="R95" s="361"/>
      <c r="S95" s="361"/>
      <c r="T95" s="361"/>
      <c r="U95" s="27"/>
      <c r="V95" s="28"/>
      <c r="W95" s="80"/>
      <c r="X95" s="80" t="s">
        <v>512</v>
      </c>
      <c r="Y95" s="80"/>
      <c r="Z95" s="80"/>
      <c r="AA95" s="80"/>
      <c r="AB95" s="80"/>
      <c r="AC95" s="80"/>
      <c r="AD95" s="80"/>
      <c r="AE95" s="80"/>
      <c r="AF95" s="80"/>
      <c r="AG95" s="80"/>
      <c r="AH95" s="80"/>
      <c r="AJ95" s="89" t="s">
        <v>9</v>
      </c>
      <c r="AK95" s="89"/>
      <c r="AL95" s="139" t="s">
        <v>298</v>
      </c>
      <c r="AM95" s="27"/>
      <c r="AN95" s="222"/>
    </row>
    <row r="96" spans="1:43" x14ac:dyDescent="0.25">
      <c r="A96" s="80"/>
      <c r="B96" s="254"/>
      <c r="C96" s="27"/>
      <c r="D96" s="28"/>
      <c r="E96" s="361"/>
      <c r="F96" s="361"/>
      <c r="G96" s="361"/>
      <c r="H96" s="361"/>
      <c r="I96" s="361"/>
      <c r="J96" s="361"/>
      <c r="K96" s="361"/>
      <c r="L96" s="361"/>
      <c r="M96" s="361"/>
      <c r="N96" s="361"/>
      <c r="O96" s="361"/>
      <c r="P96" s="361"/>
      <c r="Q96" s="361"/>
      <c r="R96" s="361"/>
      <c r="S96" s="361"/>
      <c r="T96" s="361"/>
      <c r="U96" s="27"/>
      <c r="V96" s="28"/>
      <c r="W96" s="80"/>
      <c r="X96" s="80"/>
      <c r="Y96" s="80"/>
      <c r="Z96" s="80"/>
      <c r="AA96" s="80"/>
      <c r="AB96" s="80"/>
      <c r="AC96" s="80"/>
      <c r="AD96" s="80"/>
      <c r="AE96" s="80"/>
      <c r="AF96" s="80"/>
      <c r="AG96" s="80"/>
      <c r="AH96" s="80"/>
      <c r="AI96" s="80"/>
      <c r="AJ96" s="80"/>
      <c r="AK96" s="80"/>
      <c r="AL96" s="67"/>
      <c r="AM96" s="27"/>
      <c r="AN96" s="222"/>
    </row>
    <row r="97" spans="1:43" x14ac:dyDescent="0.25">
      <c r="A97" s="80"/>
      <c r="B97" s="254"/>
      <c r="C97" s="27"/>
      <c r="D97" s="28"/>
      <c r="E97" s="361"/>
      <c r="F97" s="361"/>
      <c r="G97" s="361"/>
      <c r="H97" s="361"/>
      <c r="I97" s="361"/>
      <c r="J97" s="361"/>
      <c r="K97" s="361"/>
      <c r="L97" s="361"/>
      <c r="M97" s="361"/>
      <c r="N97" s="361"/>
      <c r="O97" s="361"/>
      <c r="P97" s="361"/>
      <c r="Q97" s="361"/>
      <c r="R97" s="361"/>
      <c r="S97" s="361"/>
      <c r="T97" s="361"/>
      <c r="U97" s="27"/>
      <c r="V97" s="28"/>
      <c r="W97" s="80" t="s">
        <v>509</v>
      </c>
      <c r="X97" s="80"/>
      <c r="Y97" s="80"/>
      <c r="Z97" s="80"/>
      <c r="AA97" s="80"/>
      <c r="AB97" s="80"/>
      <c r="AC97" s="80"/>
      <c r="AD97" s="80"/>
      <c r="AE97" s="80"/>
      <c r="AF97" s="80"/>
      <c r="AG97" s="80"/>
      <c r="AH97" s="80"/>
      <c r="AI97" s="80"/>
      <c r="AJ97" s="80"/>
      <c r="AK97" s="80"/>
      <c r="AL97" s="139" t="s">
        <v>299</v>
      </c>
      <c r="AM97" s="27"/>
      <c r="AN97" s="222"/>
    </row>
    <row r="98" spans="1:43" x14ac:dyDescent="0.25">
      <c r="A98" s="80"/>
      <c r="B98" s="254"/>
      <c r="C98" s="27"/>
      <c r="D98" s="28"/>
      <c r="E98" s="361"/>
      <c r="F98" s="361"/>
      <c r="G98" s="361"/>
      <c r="H98" s="361"/>
      <c r="I98" s="361"/>
      <c r="J98" s="361"/>
      <c r="K98" s="361"/>
      <c r="L98" s="361"/>
      <c r="M98" s="361"/>
      <c r="N98" s="361"/>
      <c r="O98" s="361"/>
      <c r="P98" s="361"/>
      <c r="Q98" s="361"/>
      <c r="R98" s="361"/>
      <c r="S98" s="361"/>
      <c r="T98" s="361"/>
      <c r="U98" s="27"/>
      <c r="V98" s="28"/>
      <c r="W98" s="80"/>
      <c r="X98" s="80"/>
      <c r="Y98" s="80"/>
      <c r="Z98" s="80"/>
      <c r="AA98" s="80"/>
      <c r="AB98" s="80"/>
      <c r="AC98" s="327" t="s">
        <v>513</v>
      </c>
      <c r="AD98" s="327"/>
      <c r="AE98" s="327"/>
      <c r="AF98" s="327"/>
      <c r="AG98" s="327"/>
      <c r="AH98" s="327"/>
      <c r="AI98" s="327"/>
      <c r="AJ98" s="327"/>
      <c r="AK98" s="327"/>
      <c r="AL98" s="67"/>
      <c r="AM98" s="27"/>
      <c r="AN98" s="222"/>
    </row>
    <row r="99" spans="1:43" ht="6" customHeight="1" thickBot="1" x14ac:dyDescent="0.3">
      <c r="A99" s="16"/>
      <c r="B99" s="260"/>
      <c r="C99" s="84"/>
      <c r="D99" s="85"/>
      <c r="E99" s="16"/>
      <c r="F99" s="16"/>
      <c r="G99" s="16"/>
      <c r="H99" s="16"/>
      <c r="I99" s="16"/>
      <c r="J99" s="16"/>
      <c r="K99" s="16"/>
      <c r="L99" s="16"/>
      <c r="M99" s="16"/>
      <c r="N99" s="16"/>
      <c r="O99" s="16"/>
      <c r="P99" s="16"/>
      <c r="Q99" s="16"/>
      <c r="R99" s="16"/>
      <c r="S99" s="16"/>
      <c r="T99" s="16"/>
      <c r="U99" s="84"/>
      <c r="V99" s="85"/>
      <c r="W99" s="16"/>
      <c r="X99" s="16"/>
      <c r="Y99" s="16"/>
      <c r="Z99" s="16"/>
      <c r="AA99" s="16"/>
      <c r="AB99" s="16"/>
      <c r="AC99" s="16"/>
      <c r="AD99" s="16"/>
      <c r="AE99" s="16"/>
      <c r="AF99" s="16"/>
      <c r="AG99" s="16"/>
      <c r="AH99" s="16"/>
      <c r="AI99" s="16"/>
      <c r="AJ99" s="16"/>
      <c r="AK99" s="16"/>
      <c r="AL99" s="200"/>
      <c r="AM99" s="84"/>
      <c r="AN99" s="223"/>
      <c r="AO99" s="192"/>
      <c r="AP99" s="192"/>
      <c r="AQ99" s="192"/>
    </row>
    <row r="100" spans="1:43" ht="6" customHeight="1" x14ac:dyDescent="0.25">
      <c r="A100" s="90"/>
      <c r="B100" s="91"/>
      <c r="C100" s="92"/>
      <c r="D100" s="93"/>
      <c r="E100" s="92"/>
      <c r="F100" s="92"/>
      <c r="G100" s="92"/>
      <c r="H100" s="92"/>
      <c r="I100" s="92"/>
      <c r="J100" s="92"/>
      <c r="K100" s="92"/>
      <c r="L100" s="92"/>
      <c r="M100" s="92"/>
      <c r="N100" s="92"/>
      <c r="O100" s="92"/>
      <c r="P100" s="92"/>
      <c r="Q100" s="92"/>
      <c r="R100" s="92"/>
      <c r="S100" s="92"/>
      <c r="T100" s="92"/>
      <c r="U100" s="94"/>
      <c r="V100" s="93"/>
      <c r="W100" s="92"/>
      <c r="X100" s="92"/>
      <c r="Y100" s="92"/>
      <c r="Z100" s="92"/>
      <c r="AA100" s="92"/>
      <c r="AB100" s="92"/>
      <c r="AC100" s="92"/>
      <c r="AD100" s="92"/>
      <c r="AE100" s="92"/>
      <c r="AF100" s="92"/>
      <c r="AG100" s="92"/>
      <c r="AH100" s="92"/>
      <c r="AI100" s="92"/>
      <c r="AJ100" s="92"/>
      <c r="AK100" s="92"/>
      <c r="AL100" s="92"/>
      <c r="AM100" s="94"/>
      <c r="AN100" s="221"/>
      <c r="AO100" s="186"/>
      <c r="AP100" s="186"/>
      <c r="AQ100" s="187"/>
    </row>
    <row r="101" spans="1:43" x14ac:dyDescent="0.25">
      <c r="A101" s="95"/>
      <c r="B101" s="165">
        <v>156</v>
      </c>
      <c r="C101" s="2"/>
      <c r="D101" s="97"/>
      <c r="E101" s="308" t="s">
        <v>75</v>
      </c>
      <c r="F101" s="308"/>
      <c r="G101" s="308"/>
      <c r="H101" s="308"/>
      <c r="I101" s="308"/>
      <c r="J101" s="308"/>
      <c r="K101" s="308"/>
      <c r="L101" s="308"/>
      <c r="M101" s="308"/>
      <c r="N101" s="308"/>
      <c r="O101" s="308"/>
      <c r="P101" s="308"/>
      <c r="Q101" s="308"/>
      <c r="R101" s="308"/>
      <c r="S101" s="308"/>
      <c r="T101" s="308"/>
      <c r="U101" s="98"/>
      <c r="V101" s="97"/>
      <c r="W101" s="2"/>
      <c r="X101" s="2"/>
      <c r="Y101" s="2"/>
      <c r="Z101" s="2"/>
      <c r="AA101" s="2"/>
      <c r="AB101" s="2"/>
      <c r="AC101" s="2"/>
      <c r="AD101" s="2"/>
      <c r="AE101" s="2"/>
      <c r="AF101" s="2"/>
      <c r="AG101" s="2"/>
      <c r="AH101" s="2"/>
      <c r="AI101" s="99"/>
      <c r="AJ101" s="100"/>
      <c r="AK101" s="99"/>
      <c r="AL101" s="100"/>
      <c r="AM101" s="98"/>
      <c r="AN101" s="222"/>
      <c r="AQ101" s="189"/>
    </row>
    <row r="102" spans="1:43" x14ac:dyDescent="0.25">
      <c r="A102" s="95"/>
      <c r="B102" s="150"/>
      <c r="C102" s="2"/>
      <c r="D102" s="97"/>
      <c r="E102" s="308"/>
      <c r="F102" s="308"/>
      <c r="G102" s="308"/>
      <c r="H102" s="308"/>
      <c r="I102" s="308"/>
      <c r="J102" s="308"/>
      <c r="K102" s="308"/>
      <c r="L102" s="308"/>
      <c r="M102" s="308"/>
      <c r="N102" s="308"/>
      <c r="O102" s="308"/>
      <c r="P102" s="308"/>
      <c r="Q102" s="308"/>
      <c r="R102" s="308"/>
      <c r="S102" s="308"/>
      <c r="T102" s="308"/>
      <c r="U102" s="98"/>
      <c r="V102" s="97"/>
      <c r="W102" s="2" t="s">
        <v>76</v>
      </c>
      <c r="X102" s="2"/>
      <c r="Y102" s="2"/>
      <c r="Z102" s="101" t="s">
        <v>9</v>
      </c>
      <c r="AA102" s="101"/>
      <c r="AB102" s="101"/>
      <c r="AC102" s="101"/>
      <c r="AD102" s="101"/>
      <c r="AE102" s="101"/>
      <c r="AF102" s="101"/>
      <c r="AG102" s="101"/>
      <c r="AH102" s="101"/>
      <c r="AI102" s="102"/>
      <c r="AJ102" s="103"/>
      <c r="AK102" s="102"/>
      <c r="AL102" s="103"/>
      <c r="AM102" s="98"/>
      <c r="AN102" s="222"/>
      <c r="AQ102" s="189"/>
    </row>
    <row r="103" spans="1:43" x14ac:dyDescent="0.25">
      <c r="A103" s="95"/>
      <c r="B103" s="150"/>
      <c r="C103" s="2"/>
      <c r="D103" s="97"/>
      <c r="E103" s="308"/>
      <c r="F103" s="308"/>
      <c r="G103" s="308"/>
      <c r="H103" s="308"/>
      <c r="I103" s="308"/>
      <c r="J103" s="308"/>
      <c r="K103" s="308"/>
      <c r="L103" s="308"/>
      <c r="M103" s="308"/>
      <c r="N103" s="308"/>
      <c r="O103" s="308"/>
      <c r="P103" s="308"/>
      <c r="Q103" s="308"/>
      <c r="R103" s="308"/>
      <c r="S103" s="308"/>
      <c r="T103" s="308"/>
      <c r="U103" s="98"/>
      <c r="V103" s="97"/>
      <c r="W103" s="2"/>
      <c r="X103" s="2"/>
      <c r="Y103" s="2"/>
      <c r="Z103" s="2"/>
      <c r="AA103" s="2"/>
      <c r="AB103" s="2"/>
      <c r="AC103" s="2"/>
      <c r="AD103" s="2"/>
      <c r="AE103" s="2"/>
      <c r="AF103" s="2"/>
      <c r="AG103" s="2"/>
      <c r="AH103" s="2"/>
      <c r="AI103" s="99"/>
      <c r="AJ103" s="100"/>
      <c r="AK103" s="99"/>
      <c r="AL103" s="100"/>
      <c r="AM103" s="98"/>
      <c r="AN103" s="222"/>
      <c r="AQ103" s="189"/>
    </row>
    <row r="104" spans="1:43" x14ac:dyDescent="0.25">
      <c r="A104" s="104"/>
      <c r="B104" s="150"/>
      <c r="C104" s="2"/>
      <c r="D104" s="97"/>
      <c r="E104" s="308"/>
      <c r="F104" s="308"/>
      <c r="G104" s="308"/>
      <c r="H104" s="308"/>
      <c r="I104" s="308"/>
      <c r="J104" s="308"/>
      <c r="K104" s="308"/>
      <c r="L104" s="308"/>
      <c r="M104" s="308"/>
      <c r="N104" s="308"/>
      <c r="O104" s="308"/>
      <c r="P104" s="308"/>
      <c r="Q104" s="308"/>
      <c r="R104" s="308"/>
      <c r="S104" s="308"/>
      <c r="T104" s="308"/>
      <c r="U104" s="98"/>
      <c r="V104" s="97"/>
      <c r="W104" s="2" t="s">
        <v>77</v>
      </c>
      <c r="X104" s="2"/>
      <c r="Y104" s="2"/>
      <c r="AA104" s="101" t="s">
        <v>9</v>
      </c>
      <c r="AB104" s="101"/>
      <c r="AC104" s="101"/>
      <c r="AD104" s="101"/>
      <c r="AE104" s="101"/>
      <c r="AF104" s="101"/>
      <c r="AG104" s="101"/>
      <c r="AH104" s="101"/>
      <c r="AI104" s="102"/>
      <c r="AJ104" s="103"/>
      <c r="AK104" s="102"/>
      <c r="AL104" s="103"/>
      <c r="AM104" s="98"/>
      <c r="AN104" s="222"/>
      <c r="AQ104" s="189"/>
    </row>
    <row r="105" spans="1:43" ht="6" customHeight="1" thickBot="1" x14ac:dyDescent="0.3">
      <c r="A105" s="105"/>
      <c r="B105" s="106"/>
      <c r="C105" s="107"/>
      <c r="D105" s="108"/>
      <c r="E105" s="107"/>
      <c r="F105" s="107"/>
      <c r="G105" s="107"/>
      <c r="H105" s="107"/>
      <c r="I105" s="107"/>
      <c r="J105" s="107"/>
      <c r="K105" s="107"/>
      <c r="L105" s="107"/>
      <c r="M105" s="107"/>
      <c r="N105" s="107"/>
      <c r="O105" s="107"/>
      <c r="P105" s="107"/>
      <c r="Q105" s="107"/>
      <c r="R105" s="107"/>
      <c r="S105" s="107"/>
      <c r="T105" s="107"/>
      <c r="U105" s="109"/>
      <c r="V105" s="108"/>
      <c r="W105" s="107"/>
      <c r="X105" s="107"/>
      <c r="Y105" s="107"/>
      <c r="Z105" s="107"/>
      <c r="AA105" s="107"/>
      <c r="AB105" s="107"/>
      <c r="AC105" s="107"/>
      <c r="AD105" s="107"/>
      <c r="AE105" s="107"/>
      <c r="AF105" s="107"/>
      <c r="AG105" s="107"/>
      <c r="AH105" s="107"/>
      <c r="AI105" s="107"/>
      <c r="AJ105" s="107"/>
      <c r="AK105" s="107"/>
      <c r="AL105" s="107"/>
      <c r="AM105" s="109"/>
      <c r="AN105" s="223"/>
      <c r="AO105" s="192"/>
      <c r="AP105" s="192"/>
      <c r="AQ105" s="193"/>
    </row>
    <row r="106" spans="1:43" ht="6" customHeight="1" x14ac:dyDescent="0.25">
      <c r="AL106"/>
    </row>
  </sheetData>
  <sheetProtection formatCells="0" formatRows="0" insertRows="0" deleteRows="0"/>
  <mergeCells count="17">
    <mergeCell ref="A1:AQ1"/>
    <mergeCell ref="E3:T3"/>
    <mergeCell ref="W3:AL3"/>
    <mergeCell ref="AC98:AK98"/>
    <mergeCell ref="E5:T11"/>
    <mergeCell ref="Z42:AK42"/>
    <mergeCell ref="Z63:AK63"/>
    <mergeCell ref="Z86:AK86"/>
    <mergeCell ref="AP9:AP10"/>
    <mergeCell ref="AN3:AQ3"/>
    <mergeCell ref="E101:T104"/>
    <mergeCell ref="E20:T25"/>
    <mergeCell ref="E14:T17"/>
    <mergeCell ref="E66:T86"/>
    <mergeCell ref="E28:T42"/>
    <mergeCell ref="E45:T63"/>
    <mergeCell ref="E89:T98"/>
  </mergeCells>
  <printOptions horizontalCentered="1"/>
  <pageMargins left="0.5" right="0.5" top="0.5" bottom="0.5" header="0.3" footer="0.3"/>
  <pageSetup paperSize="9" orientation="portrait" r:id="rId1"/>
  <headerFooter>
    <oddFooter>&amp;CHH-&amp;P</oddFooter>
  </headerFooter>
  <rowBreaks count="1" manualBreakCount="1">
    <brk id="64" max="4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sheetPr>
  <dimension ref="A1:AO67"/>
  <sheetViews>
    <sheetView view="pageBreakPreview" zoomScaleNormal="100" zoomScaleSheetLayoutView="100" workbookViewId="0"/>
  </sheetViews>
  <sheetFormatPr defaultColWidth="2.6328125" defaultRowHeight="10.3" x14ac:dyDescent="0.25"/>
  <sheetData>
    <row r="1" spans="1:41" x14ac:dyDescent="0.25">
      <c r="A1" s="328" t="s">
        <v>514</v>
      </c>
      <c r="B1" s="328"/>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row>
    <row r="2" spans="1:41" ht="6" customHeight="1" x14ac:dyDescent="0.25">
      <c r="A2" s="87"/>
      <c r="B2" s="80"/>
      <c r="C2" s="80"/>
      <c r="D2" s="80"/>
      <c r="E2" s="80"/>
      <c r="F2" s="80"/>
      <c r="G2" s="80"/>
      <c r="H2" s="80"/>
      <c r="I2" s="80"/>
      <c r="J2" s="80"/>
      <c r="K2" s="80"/>
      <c r="L2" s="80"/>
      <c r="M2" s="80"/>
      <c r="N2" s="80"/>
      <c r="O2" s="80"/>
      <c r="P2" s="80"/>
      <c r="Q2" s="80"/>
      <c r="R2" s="80"/>
      <c r="S2" s="80"/>
      <c r="T2" s="80"/>
      <c r="U2" s="80"/>
      <c r="V2" s="80"/>
      <c r="W2" s="80"/>
      <c r="X2" s="80"/>
      <c r="Y2" s="80"/>
      <c r="Z2" s="80"/>
      <c r="AB2" s="80"/>
      <c r="AC2" s="80"/>
      <c r="AD2" s="80"/>
      <c r="AE2" s="80"/>
      <c r="AF2" s="80"/>
      <c r="AG2" s="80"/>
      <c r="AH2" s="80"/>
      <c r="AI2" s="80"/>
      <c r="AJ2" s="80"/>
      <c r="AK2" s="80"/>
      <c r="AL2" s="80"/>
      <c r="AM2" s="80"/>
      <c r="AN2" s="80"/>
      <c r="AO2" s="80"/>
    </row>
    <row r="3" spans="1:41" x14ac:dyDescent="0.25">
      <c r="A3" s="325" t="s">
        <v>515</v>
      </c>
      <c r="B3" s="325"/>
      <c r="C3" s="325"/>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325"/>
      <c r="AO3" s="325"/>
    </row>
    <row r="4" spans="1:41" x14ac:dyDescent="0.25">
      <c r="A4" s="80"/>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row>
    <row r="5" spans="1:41" x14ac:dyDescent="0.25">
      <c r="A5" s="80" t="s">
        <v>516</v>
      </c>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row>
    <row r="6" spans="1:41" x14ac:dyDescent="0.25">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row>
    <row r="7" spans="1:41" x14ac:dyDescent="0.25">
      <c r="A7" s="80"/>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row>
    <row r="8" spans="1:41" x14ac:dyDescent="0.25">
      <c r="A8" s="36"/>
      <c r="B8" s="36"/>
      <c r="C8" s="36"/>
      <c r="D8" s="36"/>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row>
    <row r="9" spans="1:41" x14ac:dyDescent="0.25">
      <c r="A9" s="80"/>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row>
    <row r="10" spans="1:41" x14ac:dyDescent="0.25">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row>
    <row r="11" spans="1:41" x14ac:dyDescent="0.25">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row>
    <row r="12" spans="1:41" x14ac:dyDescent="0.25">
      <c r="A12" s="36"/>
      <c r="B12" s="36"/>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row>
    <row r="13" spans="1:41" x14ac:dyDescent="0.25">
      <c r="A13" s="80"/>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row>
    <row r="14" spans="1:41" x14ac:dyDescent="0.25">
      <c r="A14" s="36"/>
      <c r="B14" s="36"/>
      <c r="C14" s="36"/>
      <c r="D14" s="36"/>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row>
    <row r="15" spans="1:41" x14ac:dyDescent="0.25">
      <c r="A15" s="80"/>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row>
    <row r="16" spans="1:41" x14ac:dyDescent="0.25">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row>
    <row r="17" spans="1:41" x14ac:dyDescent="0.25">
      <c r="A17" s="80"/>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row>
    <row r="18" spans="1:41" x14ac:dyDescent="0.25">
      <c r="A18" s="80"/>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row>
    <row r="19" spans="1:41" x14ac:dyDescent="0.25">
      <c r="A19" s="80" t="s">
        <v>517</v>
      </c>
      <c r="B19" s="80"/>
      <c r="C19" s="80"/>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row>
    <row r="20" spans="1:41" x14ac:dyDescent="0.25">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row>
    <row r="21" spans="1:41" x14ac:dyDescent="0.25">
      <c r="A21" s="80"/>
      <c r="B21" s="80"/>
      <c r="C21" s="80"/>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row>
    <row r="22" spans="1:41" x14ac:dyDescent="0.25">
      <c r="A22" s="36"/>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row>
    <row r="23" spans="1:41" x14ac:dyDescent="0.25">
      <c r="A23" s="80"/>
      <c r="B23" s="80"/>
      <c r="C23" s="80"/>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row>
    <row r="24" spans="1:41" x14ac:dyDescent="0.25">
      <c r="A24" s="36"/>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row>
    <row r="25" spans="1:41" x14ac:dyDescent="0.25">
      <c r="A25" s="80"/>
      <c r="B25" s="80"/>
      <c r="C25" s="80"/>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row>
    <row r="26" spans="1:41" x14ac:dyDescent="0.25">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c r="AL26" s="36"/>
      <c r="AM26" s="36"/>
      <c r="AN26" s="36"/>
      <c r="AO26" s="36"/>
    </row>
    <row r="27" spans="1:41" x14ac:dyDescent="0.25">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row>
    <row r="28" spans="1:41" x14ac:dyDescent="0.25">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c r="AL28" s="36"/>
      <c r="AM28" s="36"/>
      <c r="AN28" s="36"/>
      <c r="AO28" s="36"/>
    </row>
    <row r="29" spans="1:41" x14ac:dyDescent="0.25">
      <c r="A29" s="80"/>
      <c r="B29" s="80"/>
      <c r="C29" s="80"/>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row>
    <row r="30" spans="1:41" x14ac:dyDescent="0.25">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row>
    <row r="31" spans="1:41" x14ac:dyDescent="0.25">
      <c r="A31" s="80"/>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row>
    <row r="32" spans="1:41" x14ac:dyDescent="0.25">
      <c r="A32" s="80"/>
      <c r="B32" s="80"/>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row>
    <row r="33" spans="1:41" x14ac:dyDescent="0.25">
      <c r="A33" s="80" t="s">
        <v>518</v>
      </c>
      <c r="B33" s="80"/>
      <c r="C33" s="80"/>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row>
    <row r="34" spans="1:41" x14ac:dyDescent="0.25">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row>
    <row r="35" spans="1:41" x14ac:dyDescent="0.25">
      <c r="A35" s="80"/>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row>
    <row r="36" spans="1:41" x14ac:dyDescent="0.25">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row>
    <row r="37" spans="1:41" x14ac:dyDescent="0.25">
      <c r="A37" s="80"/>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row>
    <row r="38" spans="1:41" x14ac:dyDescent="0.25">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row>
    <row r="39" spans="1:41" x14ac:dyDescent="0.25">
      <c r="A39" s="80"/>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row>
    <row r="40" spans="1:41" x14ac:dyDescent="0.25">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row>
    <row r="41" spans="1:41" x14ac:dyDescent="0.25">
      <c r="A41" s="80"/>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row>
    <row r="42" spans="1:41" x14ac:dyDescent="0.25">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row>
    <row r="43" spans="1:41" x14ac:dyDescent="0.25">
      <c r="A43" s="80"/>
      <c r="B43" s="80"/>
      <c r="C43" s="80"/>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row>
    <row r="44" spans="1:41" x14ac:dyDescent="0.25">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row>
    <row r="45" spans="1:41" x14ac:dyDescent="0.25">
      <c r="A45" s="80"/>
      <c r="B45" s="80"/>
      <c r="C45" s="80"/>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row>
    <row r="46" spans="1:41" x14ac:dyDescent="0.25">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row>
    <row r="47" spans="1:41" x14ac:dyDescent="0.25">
      <c r="A47" s="328" t="s">
        <v>519</v>
      </c>
      <c r="B47" s="328"/>
      <c r="C47" s="328"/>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8"/>
      <c r="AI47" s="328"/>
      <c r="AJ47" s="328"/>
      <c r="AK47" s="328"/>
      <c r="AL47" s="328"/>
      <c r="AM47" s="328"/>
      <c r="AN47" s="328"/>
      <c r="AO47" s="328"/>
    </row>
    <row r="48" spans="1:41" x14ac:dyDescent="0.25">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row>
    <row r="49" spans="1:41" x14ac:dyDescent="0.25">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row>
    <row r="50" spans="1:41" x14ac:dyDescent="0.25">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row>
    <row r="51" spans="1:41" x14ac:dyDescent="0.25">
      <c r="A51" s="80"/>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row>
    <row r="52" spans="1:41" x14ac:dyDescent="0.25">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row>
    <row r="53" spans="1:41" x14ac:dyDescent="0.25">
      <c r="A53" s="80"/>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row>
    <row r="54" spans="1:41" x14ac:dyDescent="0.25">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row>
    <row r="55" spans="1:41" x14ac:dyDescent="0.25">
      <c r="A55" s="80"/>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80"/>
      <c r="AO55" s="80"/>
    </row>
    <row r="56" spans="1:41" x14ac:dyDescent="0.25">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row>
    <row r="57" spans="1:41" x14ac:dyDescent="0.25">
      <c r="A57" s="80"/>
      <c r="B57" s="80"/>
      <c r="C57" s="80"/>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80"/>
      <c r="AO57" s="80"/>
    </row>
    <row r="58" spans="1:41" x14ac:dyDescent="0.25">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row>
    <row r="59" spans="1:41" x14ac:dyDescent="0.25">
      <c r="A59" s="80"/>
      <c r="B59" s="80"/>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80"/>
      <c r="AO59" s="80"/>
    </row>
    <row r="60" spans="1:41" x14ac:dyDescent="0.25">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row>
    <row r="61" spans="1:41" x14ac:dyDescent="0.25">
      <c r="A61" s="80"/>
      <c r="B61" s="80"/>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80"/>
      <c r="AO61" s="80"/>
    </row>
    <row r="62" spans="1:41" x14ac:dyDescent="0.25">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row>
    <row r="63" spans="1:41" x14ac:dyDescent="0.25">
      <c r="A63" s="80"/>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row>
    <row r="64" spans="1:41" x14ac:dyDescent="0.25">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row>
    <row r="65" spans="1:41" x14ac:dyDescent="0.25">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c r="AI65" s="80"/>
      <c r="AJ65" s="80"/>
      <c r="AK65" s="80"/>
      <c r="AL65" s="80"/>
      <c r="AM65" s="80"/>
      <c r="AN65" s="80"/>
      <c r="AO65" s="80"/>
    </row>
    <row r="66" spans="1:41" x14ac:dyDescent="0.2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row>
    <row r="67" spans="1:41" x14ac:dyDescent="0.25">
      <c r="A67" s="80"/>
      <c r="B67" s="80"/>
      <c r="C67" s="80"/>
      <c r="D67" s="80"/>
      <c r="E67" s="80"/>
      <c r="F67" s="80"/>
      <c r="G67" s="80"/>
      <c r="H67" s="80"/>
      <c r="I67" s="80"/>
      <c r="J67" s="80"/>
      <c r="K67" s="80"/>
      <c r="L67" s="80"/>
      <c r="M67" s="80"/>
      <c r="N67" s="80"/>
      <c r="O67" s="80"/>
      <c r="P67" s="80"/>
      <c r="Q67" s="80"/>
      <c r="R67" s="80"/>
      <c r="S67" s="80"/>
      <c r="T67" s="80"/>
      <c r="U67" s="80"/>
      <c r="V67" s="80"/>
      <c r="W67" s="80"/>
      <c r="X67" s="80"/>
      <c r="Y67" s="80"/>
      <c r="Z67" s="80"/>
      <c r="AA67" s="80"/>
      <c r="AB67" s="80"/>
      <c r="AC67" s="80"/>
      <c r="AD67" s="80"/>
      <c r="AE67" s="80"/>
      <c r="AF67" s="80"/>
      <c r="AG67" s="80"/>
      <c r="AH67" s="80"/>
      <c r="AI67" s="80"/>
      <c r="AJ67" s="80"/>
      <c r="AK67" s="80"/>
      <c r="AL67" s="80"/>
      <c r="AM67" s="80"/>
      <c r="AN67" s="80"/>
      <c r="AO67" s="80"/>
    </row>
  </sheetData>
  <sheetProtection formatCells="0" formatRows="0" insertRows="0" deleteRows="0"/>
  <mergeCells count="3">
    <mergeCell ref="A1:AO1"/>
    <mergeCell ref="A3:AO3"/>
    <mergeCell ref="A47:AO47"/>
  </mergeCells>
  <printOptions horizontalCentered="1"/>
  <pageMargins left="0.5" right="0.5" top="0.5" bottom="0.5" header="0.3" footer="0.3"/>
  <pageSetup paperSize="9" orientation="portrait" r:id="rId1"/>
  <headerFooter>
    <oddFooter>&amp;CHH-&amp;P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CD30"/>
  <sheetViews>
    <sheetView view="pageBreakPreview" zoomScaleNormal="100" zoomScaleSheetLayoutView="100" workbookViewId="0"/>
  </sheetViews>
  <sheetFormatPr defaultColWidth="2.6328125" defaultRowHeight="10.3" x14ac:dyDescent="0.25"/>
  <sheetData>
    <row r="1" spans="1:82" x14ac:dyDescent="0.25">
      <c r="A1" s="363" t="s">
        <v>520</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3"/>
      <c r="AM1" s="363"/>
      <c r="AN1" s="363"/>
      <c r="AO1" s="363"/>
    </row>
    <row r="2" spans="1:82" ht="6" customHeight="1" x14ac:dyDescent="0.25">
      <c r="C2" s="80"/>
      <c r="D2" s="80"/>
      <c r="E2" s="80"/>
      <c r="F2" s="80"/>
      <c r="G2" s="80"/>
    </row>
    <row r="3" spans="1:82" ht="10.75" customHeight="1" x14ac:dyDescent="0.25">
      <c r="B3" s="364" t="s">
        <v>521</v>
      </c>
      <c r="C3" s="364"/>
      <c r="D3" s="364"/>
      <c r="E3" s="364"/>
      <c r="F3" s="364"/>
      <c r="G3" s="364"/>
      <c r="H3" s="364"/>
      <c r="I3" s="364"/>
      <c r="J3" s="364"/>
      <c r="K3" s="364"/>
      <c r="L3" s="364"/>
      <c r="M3" s="364"/>
      <c r="N3" s="364"/>
      <c r="O3" s="364"/>
      <c r="P3" s="364"/>
      <c r="Q3" s="364"/>
      <c r="R3" s="364"/>
      <c r="S3" s="364"/>
      <c r="T3" s="364"/>
      <c r="U3" s="364"/>
      <c r="V3" s="364"/>
      <c r="W3" s="364"/>
      <c r="X3" s="364"/>
      <c r="Y3" s="364"/>
      <c r="Z3" s="364"/>
      <c r="AA3" s="364"/>
      <c r="AB3" s="364"/>
      <c r="AC3" s="364"/>
      <c r="AD3" s="364"/>
      <c r="AE3" s="364"/>
      <c r="AF3" s="364"/>
      <c r="AG3" s="364"/>
      <c r="AH3" s="364"/>
      <c r="AI3" s="364"/>
      <c r="AJ3" s="364"/>
      <c r="AK3" s="364"/>
      <c r="AL3" s="364"/>
      <c r="AM3" s="364"/>
      <c r="AN3" s="364"/>
      <c r="AO3" s="364"/>
    </row>
    <row r="4" spans="1:82" ht="10.75" customHeight="1" x14ac:dyDescent="0.25">
      <c r="B4" s="360" t="s">
        <v>522</v>
      </c>
      <c r="C4" s="360"/>
      <c r="D4" s="360"/>
      <c r="E4" s="360"/>
      <c r="F4" s="360"/>
      <c r="G4" s="360"/>
      <c r="H4" s="360"/>
      <c r="I4" s="360"/>
      <c r="J4" s="360"/>
      <c r="K4" s="360"/>
      <c r="L4" s="360"/>
      <c r="M4" s="360"/>
      <c r="N4" s="360"/>
      <c r="O4" s="360"/>
      <c r="P4" s="360"/>
      <c r="Q4" s="360"/>
      <c r="R4" s="360"/>
      <c r="S4" s="360"/>
      <c r="T4" s="360"/>
      <c r="U4" s="360"/>
      <c r="V4" s="360"/>
      <c r="W4" s="360"/>
      <c r="X4" s="360"/>
      <c r="Y4" s="360"/>
      <c r="Z4" s="360"/>
      <c r="AA4" s="360"/>
      <c r="AB4" s="360"/>
      <c r="AC4" s="360"/>
      <c r="AD4" s="360"/>
      <c r="AE4" s="360"/>
      <c r="AF4" s="360"/>
      <c r="AG4" s="360"/>
      <c r="AH4" s="360"/>
      <c r="AI4" s="360"/>
      <c r="AJ4" s="360"/>
      <c r="AK4" s="360"/>
      <c r="AL4" s="360"/>
      <c r="AM4" s="360"/>
      <c r="AN4" s="360"/>
      <c r="AO4" s="360"/>
      <c r="AP4" s="360"/>
      <c r="AQ4" s="360"/>
      <c r="AR4" s="360"/>
      <c r="AS4" s="360"/>
      <c r="AT4" s="360"/>
      <c r="AU4" s="360"/>
      <c r="AV4" s="360"/>
      <c r="AW4" s="360"/>
      <c r="AX4" s="360"/>
      <c r="AY4" s="360"/>
      <c r="AZ4" s="360"/>
      <c r="BA4" s="360"/>
      <c r="BB4" s="360"/>
      <c r="BC4" s="360"/>
      <c r="BD4" s="360"/>
      <c r="BE4" s="360"/>
      <c r="BF4" s="360"/>
      <c r="BG4" s="360"/>
      <c r="BH4" s="360"/>
      <c r="BI4" s="360"/>
      <c r="BJ4" s="360"/>
      <c r="BK4" s="360"/>
      <c r="BL4" s="360"/>
      <c r="BM4" s="360"/>
      <c r="BN4" s="360"/>
      <c r="BO4" s="360"/>
      <c r="BP4" s="360"/>
      <c r="BQ4" s="360"/>
      <c r="BR4" s="360"/>
      <c r="BS4" s="360"/>
      <c r="BT4" s="360"/>
      <c r="BU4" s="360"/>
      <c r="BV4" s="360"/>
      <c r="BW4" s="360"/>
      <c r="BX4" s="360"/>
      <c r="BY4" s="360"/>
      <c r="BZ4" s="360"/>
      <c r="CA4" s="360"/>
      <c r="CB4" s="360"/>
      <c r="CC4" s="360"/>
      <c r="CD4" s="360"/>
    </row>
    <row r="5" spans="1:82" ht="10.75" customHeight="1" x14ac:dyDescent="0.25">
      <c r="B5" s="360"/>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360"/>
      <c r="AG5" s="360"/>
      <c r="AH5" s="360"/>
      <c r="AI5" s="360"/>
      <c r="AJ5" s="360"/>
      <c r="AK5" s="360"/>
      <c r="AL5" s="360"/>
      <c r="AM5" s="360"/>
      <c r="AN5" s="360"/>
      <c r="AO5" s="360"/>
      <c r="AP5" s="360"/>
      <c r="AQ5" s="360"/>
      <c r="AR5" s="360"/>
      <c r="AS5" s="360"/>
      <c r="AT5" s="360"/>
      <c r="AU5" s="360"/>
      <c r="AV5" s="360"/>
      <c r="AW5" s="360"/>
      <c r="AX5" s="360"/>
      <c r="AY5" s="360"/>
      <c r="AZ5" s="360"/>
      <c r="BA5" s="360"/>
      <c r="BB5" s="360"/>
      <c r="BC5" s="360"/>
      <c r="BD5" s="360"/>
      <c r="BE5" s="360"/>
      <c r="BF5" s="360"/>
      <c r="BG5" s="360"/>
      <c r="BH5" s="360"/>
      <c r="BI5" s="360"/>
      <c r="BJ5" s="360"/>
      <c r="BK5" s="360"/>
      <c r="BL5" s="360"/>
      <c r="BM5" s="360"/>
      <c r="BN5" s="360"/>
      <c r="BO5" s="360"/>
      <c r="BP5" s="360"/>
      <c r="BQ5" s="360"/>
      <c r="BR5" s="360"/>
      <c r="BS5" s="360"/>
      <c r="BT5" s="360"/>
      <c r="BU5" s="360"/>
      <c r="BV5" s="360"/>
      <c r="BW5" s="360"/>
      <c r="BX5" s="360"/>
      <c r="BY5" s="360"/>
      <c r="BZ5" s="360"/>
      <c r="CA5" s="360"/>
      <c r="CB5" s="360"/>
      <c r="CC5" s="360"/>
      <c r="CD5" s="360"/>
    </row>
    <row r="6" spans="1:82" ht="10.75" customHeight="1" x14ac:dyDescent="0.25">
      <c r="A6" s="80"/>
      <c r="B6" s="308" t="s">
        <v>523</v>
      </c>
      <c r="C6" s="308"/>
      <c r="D6" s="308"/>
      <c r="E6" s="308"/>
      <c r="F6" s="308"/>
      <c r="G6" s="308"/>
      <c r="H6" s="308"/>
      <c r="I6" s="308"/>
      <c r="J6" s="308"/>
      <c r="K6" s="308"/>
      <c r="L6" s="308"/>
      <c r="M6" s="308"/>
      <c r="N6" s="308"/>
      <c r="O6" s="308"/>
      <c r="P6" s="308"/>
      <c r="Q6" s="308"/>
      <c r="R6" s="308"/>
      <c r="S6" s="308"/>
      <c r="T6" s="308"/>
      <c r="U6" s="308"/>
      <c r="V6" s="308"/>
      <c r="W6" s="308"/>
      <c r="X6" s="308"/>
      <c r="Y6" s="308"/>
      <c r="Z6" s="308"/>
      <c r="AA6" s="308"/>
      <c r="AB6" s="308"/>
      <c r="AC6" s="308"/>
      <c r="AD6" s="308"/>
      <c r="AE6" s="308"/>
      <c r="AF6" s="308"/>
      <c r="AG6" s="308"/>
      <c r="AH6" s="308"/>
      <c r="AI6" s="308"/>
      <c r="AJ6" s="308"/>
      <c r="AK6" s="308"/>
      <c r="AL6" s="308"/>
      <c r="AM6" s="308"/>
      <c r="AN6" s="308"/>
      <c r="AO6" s="308"/>
      <c r="AP6" s="3"/>
      <c r="AQ6" s="3"/>
    </row>
    <row r="7" spans="1:82" ht="10.75" customHeight="1" x14ac:dyDescent="0.25">
      <c r="B7" s="364" t="s">
        <v>524</v>
      </c>
      <c r="C7" s="364"/>
      <c r="D7" s="364"/>
      <c r="E7" s="364"/>
      <c r="F7" s="364"/>
      <c r="G7" s="364"/>
      <c r="H7" s="364"/>
      <c r="I7" s="364"/>
      <c r="J7" s="364"/>
      <c r="K7" s="364"/>
      <c r="L7" s="364"/>
      <c r="M7" s="364"/>
      <c r="N7" s="364"/>
      <c r="O7" s="364"/>
      <c r="P7" s="364"/>
      <c r="Q7" s="364"/>
      <c r="R7" s="364"/>
      <c r="S7" s="364"/>
      <c r="T7" s="364"/>
      <c r="U7" s="364"/>
      <c r="V7" s="364"/>
      <c r="W7" s="364"/>
      <c r="X7" s="364"/>
      <c r="Y7" s="364"/>
      <c r="Z7" s="364"/>
      <c r="AA7" s="364"/>
      <c r="AB7" s="364"/>
      <c r="AC7" s="364"/>
      <c r="AD7" s="364"/>
      <c r="AE7" s="364"/>
      <c r="AF7" s="364"/>
      <c r="AG7" s="364"/>
      <c r="AH7" s="364"/>
      <c r="AI7" s="364"/>
      <c r="AJ7" s="364"/>
      <c r="AK7" s="364"/>
      <c r="AL7" s="364"/>
      <c r="AM7" s="364"/>
      <c r="AN7" s="364"/>
      <c r="AO7" s="364"/>
    </row>
    <row r="8" spans="1:82" ht="10.75" customHeight="1" x14ac:dyDescent="0.25">
      <c r="B8" s="364"/>
      <c r="C8" s="364"/>
      <c r="D8" s="364"/>
      <c r="E8" s="364"/>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c r="AM8" s="364"/>
      <c r="AN8" s="364"/>
      <c r="AO8" s="364"/>
    </row>
    <row r="9" spans="1:82" ht="10.75" customHeight="1" x14ac:dyDescent="0.25">
      <c r="B9" s="360" t="s">
        <v>525</v>
      </c>
      <c r="C9" s="360"/>
      <c r="D9" s="360"/>
      <c r="E9" s="360"/>
      <c r="F9" s="360"/>
      <c r="G9" s="360"/>
      <c r="H9" s="360"/>
      <c r="I9" s="360"/>
      <c r="J9" s="360"/>
      <c r="K9" s="360"/>
      <c r="L9" s="360"/>
      <c r="M9" s="360"/>
      <c r="N9" s="360"/>
      <c r="O9" s="360"/>
      <c r="P9" s="360"/>
      <c r="Q9" s="360"/>
      <c r="R9" s="360"/>
      <c r="S9" s="360"/>
      <c r="T9" s="360"/>
      <c r="U9" s="360"/>
      <c r="V9" s="360"/>
      <c r="W9" s="360"/>
      <c r="X9" s="360"/>
      <c r="Y9" s="360"/>
      <c r="Z9" s="360"/>
      <c r="AA9" s="360"/>
      <c r="AB9" s="360"/>
      <c r="AC9" s="360"/>
      <c r="AD9" s="360"/>
      <c r="AE9" s="360"/>
      <c r="AF9" s="360"/>
      <c r="AG9" s="360"/>
      <c r="AH9" s="360"/>
      <c r="AI9" s="360"/>
      <c r="AJ9" s="360"/>
      <c r="AK9" s="360"/>
      <c r="AL9" s="360"/>
      <c r="AM9" s="360"/>
      <c r="AN9" s="360"/>
      <c r="AO9" s="360"/>
    </row>
    <row r="10" spans="1:82" ht="10.75" customHeight="1" x14ac:dyDescent="0.25">
      <c r="B10" s="360"/>
      <c r="C10" s="360"/>
      <c r="D10" s="360"/>
      <c r="E10" s="360"/>
      <c r="F10" s="360"/>
      <c r="G10" s="360"/>
      <c r="H10" s="360"/>
      <c r="I10" s="360"/>
      <c r="J10" s="360"/>
      <c r="K10" s="360"/>
      <c r="L10" s="360"/>
      <c r="M10" s="360"/>
      <c r="N10" s="360"/>
      <c r="O10" s="360"/>
      <c r="P10" s="360"/>
      <c r="Q10" s="360"/>
      <c r="R10" s="360"/>
      <c r="S10" s="360"/>
      <c r="T10" s="360"/>
      <c r="U10" s="360"/>
      <c r="V10" s="360"/>
      <c r="W10" s="360"/>
      <c r="X10" s="360"/>
      <c r="Y10" s="360"/>
      <c r="Z10" s="360"/>
      <c r="AA10" s="360"/>
      <c r="AB10" s="360"/>
      <c r="AC10" s="360"/>
      <c r="AD10" s="360"/>
      <c r="AE10" s="360"/>
      <c r="AF10" s="360"/>
      <c r="AG10" s="360"/>
      <c r="AH10" s="360"/>
      <c r="AI10" s="360"/>
      <c r="AJ10" s="360"/>
      <c r="AK10" s="360"/>
      <c r="AL10" s="360"/>
      <c r="AM10" s="360"/>
      <c r="AN10" s="360"/>
      <c r="AO10" s="360"/>
    </row>
    <row r="11" spans="1:82" ht="10.75" customHeight="1" x14ac:dyDescent="0.25">
      <c r="B11" s="360"/>
      <c r="C11" s="360"/>
      <c r="D11" s="360"/>
      <c r="E11" s="360"/>
      <c r="F11" s="360"/>
      <c r="G11" s="360"/>
      <c r="H11" s="360"/>
      <c r="I11" s="360"/>
      <c r="J11" s="360"/>
      <c r="K11" s="360"/>
      <c r="L11" s="360"/>
      <c r="M11" s="360"/>
      <c r="N11" s="360"/>
      <c r="O11" s="360"/>
      <c r="P11" s="360"/>
      <c r="Q11" s="360"/>
      <c r="R11" s="360"/>
      <c r="S11" s="360"/>
      <c r="T11" s="360"/>
      <c r="U11" s="360"/>
      <c r="V11" s="360"/>
      <c r="W11" s="360"/>
      <c r="X11" s="360"/>
      <c r="Y11" s="360"/>
      <c r="Z11" s="360"/>
      <c r="AA11" s="360"/>
      <c r="AB11" s="360"/>
      <c r="AC11" s="360"/>
      <c r="AD11" s="360"/>
      <c r="AE11" s="360"/>
      <c r="AF11" s="360"/>
      <c r="AG11" s="360"/>
      <c r="AH11" s="360"/>
      <c r="AI11" s="360"/>
      <c r="AJ11" s="360"/>
      <c r="AK11" s="360"/>
      <c r="AL11" s="360"/>
      <c r="AM11" s="360"/>
      <c r="AN11" s="360"/>
      <c r="AO11" s="360"/>
    </row>
    <row r="12" spans="1:82" ht="10.75" customHeight="1" x14ac:dyDescent="0.25">
      <c r="B12" s="360"/>
      <c r="C12" s="360"/>
      <c r="D12" s="360"/>
      <c r="E12" s="360"/>
      <c r="F12" s="360"/>
      <c r="G12" s="360"/>
      <c r="H12" s="360"/>
      <c r="I12" s="360"/>
      <c r="J12" s="360"/>
      <c r="K12" s="360"/>
      <c r="L12" s="360"/>
      <c r="M12" s="360"/>
      <c r="N12" s="360"/>
      <c r="O12" s="360"/>
      <c r="P12" s="360"/>
      <c r="Q12" s="360"/>
      <c r="R12" s="360"/>
      <c r="S12" s="360"/>
      <c r="T12" s="360"/>
      <c r="U12" s="360"/>
      <c r="V12" s="360"/>
      <c r="W12" s="360"/>
      <c r="X12" s="360"/>
      <c r="Y12" s="360"/>
      <c r="Z12" s="360"/>
      <c r="AA12" s="360"/>
      <c r="AB12" s="360"/>
      <c r="AC12" s="360"/>
      <c r="AD12" s="360"/>
      <c r="AE12" s="360"/>
      <c r="AF12" s="360"/>
      <c r="AG12" s="360"/>
      <c r="AH12" s="360"/>
      <c r="AI12" s="360"/>
      <c r="AJ12" s="360"/>
      <c r="AK12" s="360"/>
      <c r="AL12" s="360"/>
      <c r="AM12" s="360"/>
      <c r="AN12" s="360"/>
      <c r="AO12" s="360"/>
    </row>
    <row r="13" spans="1:82" ht="10.75" customHeight="1" x14ac:dyDescent="0.25">
      <c r="B13" s="360"/>
      <c r="C13" s="360"/>
      <c r="D13" s="360"/>
      <c r="E13" s="360"/>
      <c r="F13" s="360"/>
      <c r="G13" s="360"/>
      <c r="H13" s="360"/>
      <c r="I13" s="360"/>
      <c r="J13" s="360"/>
      <c r="K13" s="360"/>
      <c r="L13" s="360"/>
      <c r="M13" s="360"/>
      <c r="N13" s="360"/>
      <c r="O13" s="360"/>
      <c r="P13" s="360"/>
      <c r="Q13" s="360"/>
      <c r="R13" s="360"/>
      <c r="S13" s="360"/>
      <c r="T13" s="360"/>
      <c r="U13" s="360"/>
      <c r="V13" s="360"/>
      <c r="W13" s="360"/>
      <c r="X13" s="360"/>
      <c r="Y13" s="360"/>
      <c r="Z13" s="360"/>
      <c r="AA13" s="360"/>
      <c r="AB13" s="360"/>
      <c r="AC13" s="360"/>
      <c r="AD13" s="360"/>
      <c r="AE13" s="360"/>
      <c r="AF13" s="360"/>
      <c r="AG13" s="360"/>
      <c r="AH13" s="360"/>
      <c r="AI13" s="360"/>
      <c r="AJ13" s="360"/>
      <c r="AK13" s="360"/>
      <c r="AL13" s="360"/>
      <c r="AM13" s="360"/>
      <c r="AN13" s="360"/>
      <c r="AO13" s="360"/>
    </row>
    <row r="14" spans="1:82" ht="10.75" customHeight="1" x14ac:dyDescent="0.25">
      <c r="B14" s="364" t="s">
        <v>526</v>
      </c>
      <c r="C14" s="364"/>
      <c r="D14" s="364"/>
      <c r="E14" s="364"/>
      <c r="F14" s="364"/>
      <c r="G14" s="364"/>
      <c r="H14" s="364"/>
      <c r="I14" s="364"/>
      <c r="J14" s="364"/>
      <c r="K14" s="364"/>
      <c r="L14" s="364"/>
      <c r="M14" s="364"/>
      <c r="N14" s="364"/>
      <c r="O14" s="364"/>
      <c r="P14" s="364"/>
      <c r="Q14" s="364"/>
      <c r="R14" s="364"/>
      <c r="S14" s="364"/>
      <c r="T14" s="364"/>
      <c r="U14" s="364"/>
      <c r="V14" s="364"/>
      <c r="W14" s="364"/>
      <c r="X14" s="364"/>
      <c r="Y14" s="364"/>
      <c r="Z14" s="364"/>
      <c r="AA14" s="364"/>
      <c r="AB14" s="364"/>
      <c r="AC14" s="364"/>
      <c r="AD14" s="364"/>
      <c r="AE14" s="364"/>
      <c r="AF14" s="364"/>
      <c r="AG14" s="364"/>
      <c r="AH14" s="364"/>
      <c r="AI14" s="364"/>
      <c r="AJ14" s="364"/>
      <c r="AK14" s="364"/>
      <c r="AL14" s="364"/>
      <c r="AM14" s="364"/>
      <c r="AN14" s="364"/>
      <c r="AO14" s="364"/>
    </row>
    <row r="15" spans="1:82" ht="10.75" customHeight="1" x14ac:dyDescent="0.25">
      <c r="B15" s="360" t="s">
        <v>527</v>
      </c>
      <c r="C15" s="360"/>
      <c r="D15" s="360"/>
      <c r="E15" s="360"/>
      <c r="F15" s="360"/>
      <c r="G15" s="360"/>
      <c r="H15" s="360"/>
      <c r="I15" s="360"/>
      <c r="J15" s="360"/>
      <c r="K15" s="360"/>
      <c r="L15" s="360"/>
      <c r="M15" s="360"/>
      <c r="N15" s="360"/>
      <c r="O15" s="360"/>
      <c r="P15" s="360"/>
      <c r="Q15" s="360"/>
      <c r="R15" s="360"/>
      <c r="S15" s="360"/>
      <c r="T15" s="360"/>
      <c r="U15" s="360"/>
      <c r="V15" s="360"/>
      <c r="W15" s="360"/>
      <c r="X15" s="360"/>
      <c r="Y15" s="360"/>
      <c r="Z15" s="360"/>
      <c r="AA15" s="360"/>
      <c r="AB15" s="360"/>
      <c r="AC15" s="360"/>
      <c r="AD15" s="360"/>
      <c r="AE15" s="360"/>
      <c r="AF15" s="360"/>
      <c r="AG15" s="360"/>
      <c r="AH15" s="360"/>
      <c r="AI15" s="360"/>
      <c r="AJ15" s="360"/>
      <c r="AK15" s="360"/>
      <c r="AL15" s="360"/>
      <c r="AM15" s="360"/>
      <c r="AN15" s="360"/>
      <c r="AO15" s="360"/>
    </row>
    <row r="16" spans="1:82" ht="10.75" customHeight="1" x14ac:dyDescent="0.25">
      <c r="B16" s="360"/>
      <c r="C16" s="360"/>
      <c r="D16" s="360"/>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60"/>
      <c r="AC16" s="360"/>
      <c r="AD16" s="360"/>
      <c r="AE16" s="360"/>
      <c r="AF16" s="360"/>
      <c r="AG16" s="360"/>
      <c r="AH16" s="360"/>
      <c r="AI16" s="360"/>
      <c r="AJ16" s="360"/>
      <c r="AK16" s="360"/>
      <c r="AL16" s="360"/>
      <c r="AM16" s="360"/>
      <c r="AN16" s="360"/>
      <c r="AO16" s="360"/>
    </row>
    <row r="17" spans="2:41" ht="10.75" customHeight="1" x14ac:dyDescent="0.25">
      <c r="B17" s="360" t="s">
        <v>528</v>
      </c>
      <c r="C17" s="360"/>
      <c r="D17" s="360"/>
      <c r="E17" s="360"/>
      <c r="F17" s="360"/>
      <c r="G17" s="360"/>
      <c r="H17" s="360"/>
      <c r="I17" s="360"/>
      <c r="J17" s="360"/>
      <c r="K17" s="360"/>
      <c r="L17" s="360"/>
      <c r="M17" s="360"/>
      <c r="N17" s="360"/>
      <c r="O17" s="360"/>
      <c r="P17" s="360"/>
      <c r="Q17" s="360"/>
      <c r="R17" s="360"/>
      <c r="S17" s="360"/>
      <c r="T17" s="360"/>
      <c r="U17" s="360"/>
      <c r="V17" s="360"/>
      <c r="W17" s="360"/>
      <c r="X17" s="360"/>
      <c r="Y17" s="360"/>
      <c r="Z17" s="360"/>
      <c r="AA17" s="360"/>
      <c r="AB17" s="360"/>
      <c r="AC17" s="360"/>
      <c r="AD17" s="360"/>
      <c r="AE17" s="360"/>
      <c r="AF17" s="360"/>
      <c r="AG17" s="360"/>
      <c r="AH17" s="360"/>
      <c r="AI17" s="360"/>
      <c r="AJ17" s="360"/>
      <c r="AK17" s="360"/>
      <c r="AL17" s="360"/>
      <c r="AM17" s="360"/>
      <c r="AN17" s="360"/>
      <c r="AO17" s="360"/>
    </row>
    <row r="18" spans="2:41" ht="10.75" customHeight="1" x14ac:dyDescent="0.25">
      <c r="B18" s="360"/>
      <c r="C18" s="360"/>
      <c r="D18" s="360"/>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0"/>
      <c r="AN18" s="360"/>
      <c r="AO18" s="360"/>
    </row>
    <row r="19" spans="2:41" ht="10.75" customHeight="1" x14ac:dyDescent="0.25">
      <c r="B19" s="360"/>
      <c r="C19" s="360"/>
      <c r="D19" s="360"/>
      <c r="E19" s="360"/>
      <c r="F19" s="360"/>
      <c r="G19" s="360"/>
      <c r="H19" s="360"/>
      <c r="I19" s="360"/>
      <c r="J19" s="360"/>
      <c r="K19" s="360"/>
      <c r="L19" s="360"/>
      <c r="M19" s="360"/>
      <c r="N19" s="360"/>
      <c r="O19" s="360"/>
      <c r="P19" s="360"/>
      <c r="Q19" s="360"/>
      <c r="R19" s="360"/>
      <c r="S19" s="360"/>
      <c r="T19" s="360"/>
      <c r="U19" s="360"/>
      <c r="V19" s="360"/>
      <c r="W19" s="360"/>
      <c r="X19" s="360"/>
      <c r="Y19" s="360"/>
      <c r="Z19" s="360"/>
      <c r="AA19" s="360"/>
      <c r="AB19" s="360"/>
      <c r="AC19" s="360"/>
      <c r="AD19" s="360"/>
      <c r="AE19" s="360"/>
      <c r="AF19" s="360"/>
      <c r="AG19" s="360"/>
      <c r="AH19" s="360"/>
      <c r="AI19" s="360"/>
      <c r="AJ19" s="360"/>
      <c r="AK19" s="360"/>
      <c r="AL19" s="360"/>
      <c r="AM19" s="360"/>
      <c r="AN19" s="360"/>
      <c r="AO19" s="360"/>
    </row>
    <row r="20" spans="2:41" ht="10.75" customHeight="1" x14ac:dyDescent="0.25">
      <c r="B20" s="360"/>
      <c r="C20" s="360"/>
      <c r="D20" s="360"/>
      <c r="E20" s="360"/>
      <c r="F20" s="360"/>
      <c r="G20" s="360"/>
      <c r="H20" s="360"/>
      <c r="I20" s="360"/>
      <c r="J20" s="360"/>
      <c r="K20" s="360"/>
      <c r="L20" s="360"/>
      <c r="M20" s="360"/>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0"/>
      <c r="AL20" s="360"/>
      <c r="AM20" s="360"/>
      <c r="AN20" s="360"/>
      <c r="AO20" s="360"/>
    </row>
    <row r="21" spans="2:41" ht="10.75" customHeight="1" x14ac:dyDescent="0.25">
      <c r="B21" s="360"/>
      <c r="C21" s="360"/>
      <c r="D21" s="360"/>
      <c r="E21" s="360"/>
      <c r="F21" s="360"/>
      <c r="G21" s="360"/>
      <c r="H21" s="360"/>
      <c r="I21" s="360"/>
      <c r="J21" s="360"/>
      <c r="K21" s="360"/>
      <c r="L21" s="360"/>
      <c r="M21" s="360"/>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360"/>
      <c r="AM21" s="360"/>
      <c r="AN21" s="360"/>
      <c r="AO21" s="360"/>
    </row>
    <row r="22" spans="2:41" ht="10.75" customHeight="1" x14ac:dyDescent="0.25">
      <c r="B22" s="360"/>
      <c r="C22" s="360"/>
      <c r="D22" s="360"/>
      <c r="E22" s="360"/>
      <c r="F22" s="360"/>
      <c r="G22" s="360"/>
      <c r="H22" s="360"/>
      <c r="I22" s="360"/>
      <c r="J22" s="360"/>
      <c r="K22" s="360"/>
      <c r="L22" s="360"/>
      <c r="M22" s="360"/>
      <c r="N22" s="360"/>
      <c r="O22" s="360"/>
      <c r="P22" s="360"/>
      <c r="Q22" s="360"/>
      <c r="R22" s="360"/>
      <c r="S22" s="360"/>
      <c r="T22" s="360"/>
      <c r="U22" s="360"/>
      <c r="V22" s="360"/>
      <c r="W22" s="360"/>
      <c r="X22" s="360"/>
      <c r="Y22" s="360"/>
      <c r="Z22" s="360"/>
      <c r="AA22" s="360"/>
      <c r="AB22" s="360"/>
      <c r="AC22" s="360"/>
      <c r="AD22" s="360"/>
      <c r="AE22" s="360"/>
      <c r="AF22" s="360"/>
      <c r="AG22" s="360"/>
      <c r="AH22" s="360"/>
      <c r="AI22" s="360"/>
      <c r="AJ22" s="360"/>
      <c r="AK22" s="360"/>
      <c r="AL22" s="360"/>
      <c r="AM22" s="360"/>
      <c r="AN22" s="360"/>
      <c r="AO22" s="360"/>
    </row>
    <row r="23" spans="2:41" ht="10.75" customHeight="1" x14ac:dyDescent="0.25">
      <c r="B23" s="360"/>
      <c r="C23" s="360"/>
      <c r="D23" s="360"/>
      <c r="E23" s="360"/>
      <c r="F23" s="360"/>
      <c r="G23" s="360"/>
      <c r="H23" s="360"/>
      <c r="I23" s="360"/>
      <c r="J23" s="360"/>
      <c r="K23" s="360"/>
      <c r="L23" s="360"/>
      <c r="M23" s="360"/>
      <c r="N23" s="360"/>
      <c r="O23" s="360"/>
      <c r="P23" s="360"/>
      <c r="Q23" s="360"/>
      <c r="R23" s="360"/>
      <c r="S23" s="360"/>
      <c r="T23" s="360"/>
      <c r="U23" s="360"/>
      <c r="V23" s="360"/>
      <c r="W23" s="360"/>
      <c r="X23" s="360"/>
      <c r="Y23" s="360"/>
      <c r="Z23" s="360"/>
      <c r="AA23" s="360"/>
      <c r="AB23" s="360"/>
      <c r="AC23" s="360"/>
      <c r="AD23" s="360"/>
      <c r="AE23" s="360"/>
      <c r="AF23" s="360"/>
      <c r="AG23" s="360"/>
      <c r="AH23" s="360"/>
      <c r="AI23" s="360"/>
      <c r="AJ23" s="360"/>
      <c r="AK23" s="360"/>
      <c r="AL23" s="360"/>
      <c r="AM23" s="360"/>
      <c r="AN23" s="360"/>
      <c r="AO23" s="360"/>
    </row>
    <row r="24" spans="2:41" ht="10.75" customHeight="1" x14ac:dyDescent="0.25">
      <c r="B24" s="364" t="s">
        <v>529</v>
      </c>
      <c r="C24" s="364"/>
      <c r="D24" s="364"/>
      <c r="E24" s="364"/>
      <c r="F24" s="364"/>
      <c r="G24" s="364"/>
      <c r="H24" s="364"/>
      <c r="I24" s="364"/>
      <c r="J24" s="364"/>
      <c r="K24" s="364"/>
      <c r="L24" s="364"/>
      <c r="M24" s="364"/>
      <c r="N24" s="364"/>
      <c r="O24" s="364"/>
      <c r="P24" s="364"/>
      <c r="Q24" s="364"/>
      <c r="R24" s="364"/>
      <c r="S24" s="364"/>
      <c r="T24" s="364"/>
      <c r="U24" s="364"/>
      <c r="V24" s="364"/>
      <c r="W24" s="364"/>
      <c r="X24" s="364"/>
      <c r="Y24" s="364"/>
      <c r="Z24" s="364"/>
      <c r="AA24" s="364"/>
      <c r="AB24" s="364"/>
      <c r="AC24" s="364"/>
      <c r="AD24" s="364"/>
      <c r="AE24" s="364"/>
      <c r="AF24" s="364"/>
      <c r="AG24" s="364"/>
      <c r="AH24" s="364"/>
      <c r="AI24" s="364"/>
      <c r="AJ24" s="364"/>
      <c r="AK24" s="364"/>
      <c r="AL24" s="364"/>
      <c r="AM24" s="364"/>
      <c r="AN24" s="364"/>
      <c r="AO24" s="364"/>
    </row>
    <row r="25" spans="2:41" ht="10.75" customHeight="1" x14ac:dyDescent="0.25">
      <c r="B25" s="364" t="s">
        <v>530</v>
      </c>
      <c r="C25" s="364"/>
      <c r="D25" s="364"/>
      <c r="E25" s="364"/>
      <c r="F25" s="364"/>
      <c r="G25" s="364"/>
      <c r="H25" s="364"/>
      <c r="I25" s="364"/>
      <c r="J25" s="364"/>
      <c r="K25" s="364"/>
      <c r="L25" s="364"/>
      <c r="M25" s="364"/>
      <c r="N25" s="364"/>
      <c r="O25" s="364"/>
      <c r="P25" s="364"/>
      <c r="Q25" s="364"/>
      <c r="R25" s="364"/>
      <c r="S25" s="364"/>
      <c r="T25" s="364"/>
      <c r="U25" s="364"/>
      <c r="V25" s="364"/>
      <c r="W25" s="364"/>
      <c r="X25" s="364"/>
      <c r="Y25" s="364"/>
      <c r="Z25" s="364"/>
      <c r="AA25" s="364"/>
      <c r="AB25" s="364"/>
      <c r="AC25" s="364"/>
      <c r="AD25" s="364"/>
      <c r="AE25" s="364"/>
      <c r="AF25" s="364"/>
      <c r="AG25" s="364"/>
      <c r="AH25" s="364"/>
      <c r="AI25" s="364"/>
      <c r="AJ25" s="364"/>
      <c r="AK25" s="364"/>
      <c r="AL25" s="364"/>
      <c r="AM25" s="364"/>
      <c r="AN25" s="364"/>
      <c r="AO25" s="364"/>
    </row>
    <row r="26" spans="2:41" ht="10.75" customHeight="1" x14ac:dyDescent="0.25">
      <c r="B26" s="360" t="s">
        <v>531</v>
      </c>
      <c r="C26" s="360"/>
      <c r="D26" s="360"/>
      <c r="E26" s="360"/>
      <c r="F26" s="360"/>
      <c r="G26" s="360"/>
      <c r="H26" s="360"/>
      <c r="I26" s="360"/>
      <c r="J26" s="360"/>
      <c r="K26" s="360"/>
      <c r="L26" s="360"/>
      <c r="M26" s="360"/>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c r="AK26" s="360"/>
      <c r="AL26" s="360"/>
      <c r="AM26" s="360"/>
      <c r="AN26" s="360"/>
      <c r="AO26" s="360"/>
    </row>
    <row r="27" spans="2:41" ht="10.75" customHeight="1" x14ac:dyDescent="0.25">
      <c r="B27" s="364" t="s">
        <v>532</v>
      </c>
      <c r="C27" s="364"/>
      <c r="D27" s="364"/>
      <c r="E27" s="364"/>
      <c r="F27" s="364"/>
      <c r="G27" s="364"/>
      <c r="H27" s="364"/>
      <c r="I27" s="364"/>
      <c r="J27" s="364"/>
      <c r="K27" s="364"/>
      <c r="L27" s="364"/>
      <c r="M27" s="364"/>
      <c r="N27" s="364"/>
      <c r="O27" s="364"/>
      <c r="P27" s="364"/>
      <c r="Q27" s="364"/>
      <c r="R27" s="364"/>
      <c r="S27" s="364"/>
      <c r="T27" s="364"/>
      <c r="U27" s="364"/>
      <c r="V27" s="364"/>
      <c r="W27" s="364"/>
      <c r="X27" s="364"/>
      <c r="Y27" s="364"/>
      <c r="Z27" s="364"/>
      <c r="AA27" s="364"/>
      <c r="AB27" s="364"/>
      <c r="AC27" s="364"/>
      <c r="AD27" s="364"/>
      <c r="AE27" s="364"/>
      <c r="AF27" s="364"/>
      <c r="AG27" s="364"/>
      <c r="AH27" s="364"/>
      <c r="AI27" s="364"/>
      <c r="AJ27" s="364"/>
      <c r="AK27" s="364"/>
      <c r="AL27" s="364"/>
      <c r="AM27" s="364"/>
      <c r="AN27" s="364"/>
      <c r="AO27" s="364"/>
    </row>
    <row r="28" spans="2:41" ht="10.75" customHeight="1" x14ac:dyDescent="0.25">
      <c r="B28" s="364"/>
      <c r="C28" s="364"/>
      <c r="D28" s="364"/>
      <c r="E28" s="364"/>
      <c r="F28" s="364"/>
      <c r="G28" s="364"/>
      <c r="H28" s="364"/>
      <c r="I28" s="364"/>
      <c r="J28" s="364"/>
      <c r="K28" s="364"/>
      <c r="L28" s="364"/>
      <c r="M28" s="364"/>
      <c r="N28" s="364"/>
      <c r="O28" s="364"/>
      <c r="P28" s="364"/>
      <c r="Q28" s="364"/>
      <c r="R28" s="364"/>
      <c r="S28" s="364"/>
      <c r="T28" s="364"/>
      <c r="U28" s="364"/>
      <c r="V28" s="364"/>
      <c r="W28" s="364"/>
      <c r="X28" s="364"/>
      <c r="Y28" s="364"/>
      <c r="Z28" s="364"/>
      <c r="AA28" s="364"/>
      <c r="AB28" s="364"/>
      <c r="AC28" s="364"/>
      <c r="AD28" s="364"/>
      <c r="AE28" s="364"/>
      <c r="AF28" s="364"/>
      <c r="AG28" s="364"/>
      <c r="AH28" s="364"/>
      <c r="AI28" s="364"/>
      <c r="AJ28" s="364"/>
      <c r="AK28" s="364"/>
      <c r="AL28" s="364"/>
      <c r="AM28" s="364"/>
      <c r="AN28" s="364"/>
      <c r="AO28" s="364"/>
    </row>
    <row r="29" spans="2:41" ht="10.75" customHeight="1" x14ac:dyDescent="0.25">
      <c r="B29" s="364"/>
      <c r="C29" s="364"/>
      <c r="D29" s="364"/>
      <c r="E29" s="364"/>
      <c r="F29" s="364"/>
      <c r="G29" s="364"/>
      <c r="H29" s="364"/>
      <c r="I29" s="364"/>
      <c r="J29" s="364"/>
      <c r="K29" s="364"/>
      <c r="L29" s="364"/>
      <c r="M29" s="364"/>
      <c r="N29" s="364"/>
      <c r="O29" s="364"/>
      <c r="P29" s="364"/>
      <c r="Q29" s="364"/>
      <c r="R29" s="364"/>
      <c r="S29" s="364"/>
      <c r="T29" s="364"/>
      <c r="U29" s="364"/>
      <c r="V29" s="364"/>
      <c r="W29" s="364"/>
      <c r="X29" s="364"/>
      <c r="Y29" s="364"/>
      <c r="Z29" s="364"/>
      <c r="AA29" s="364"/>
      <c r="AB29" s="364"/>
      <c r="AC29" s="364"/>
      <c r="AD29" s="364"/>
      <c r="AE29" s="364"/>
      <c r="AF29" s="364"/>
      <c r="AG29" s="364"/>
      <c r="AH29" s="364"/>
      <c r="AI29" s="364"/>
      <c r="AJ29" s="364"/>
      <c r="AK29" s="364"/>
      <c r="AL29" s="364"/>
      <c r="AM29" s="364"/>
      <c r="AN29" s="364"/>
      <c r="AO29" s="364"/>
    </row>
    <row r="30" spans="2:41" ht="6" customHeight="1" x14ac:dyDescent="0.25"/>
  </sheetData>
  <sheetProtection formatCells="0" formatRows="0" insertRows="0" deleteRows="0"/>
  <mergeCells count="14">
    <mergeCell ref="AP4:CD5"/>
    <mergeCell ref="B26:AO26"/>
    <mergeCell ref="B6:AO6"/>
    <mergeCell ref="A1:AO1"/>
    <mergeCell ref="B27:AO29"/>
    <mergeCell ref="B24:AO24"/>
    <mergeCell ref="B25:AO25"/>
    <mergeCell ref="B14:AO14"/>
    <mergeCell ref="B7:AO8"/>
    <mergeCell ref="B3:AO3"/>
    <mergeCell ref="B9:AO13"/>
    <mergeCell ref="B17:AO23"/>
    <mergeCell ref="B4:AO5"/>
    <mergeCell ref="B15:AO16"/>
  </mergeCells>
  <printOptions horizontalCentered="1"/>
  <pageMargins left="0.5" right="0.5" top="0.5" bottom="0.5" header="0.3" footer="0.3"/>
  <pageSetup paperSize="9" orientation="portrait" r:id="rId1"/>
  <headerFooter>
    <oddFooter>&amp;CHH-&amp;P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9E0BC70FB04E14C8ED45C26FF73C393" ma:contentTypeVersion="535" ma:contentTypeDescription="Create a new document." ma:contentTypeScope="" ma:versionID="1a4879245aeaf315472c738f78c34c73">
  <xsd:schema xmlns:xsd="http://www.w3.org/2001/XMLSchema" xmlns:xs="http://www.w3.org/2001/XMLSchema" xmlns:p="http://schemas.microsoft.com/office/2006/metadata/properties" xmlns:ns2="d16efad5-0601-4cf0-b7c2-89968258c777" xmlns:ns3="d58a30a2-7d65-49ea-9133-261ce59728b8" targetNamespace="http://schemas.microsoft.com/office/2006/metadata/properties" ma:root="true" ma:fieldsID="00bafadfb022bf6519c00dc9da116f57" ns2:_="" ns3:_="">
    <xsd:import namespace="d16efad5-0601-4cf0-b7c2-89968258c777"/>
    <xsd:import namespace="d58a30a2-7d65-49ea-9133-261ce59728b8"/>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KeyPoints" minOccurs="0"/>
                <xsd:element ref="ns3:MediaServiceKeyPoints" minOccurs="0"/>
                <xsd:element ref="ns3:MediaServiceDateTaken" minOccurs="0"/>
                <xsd:element ref="ns3:MediaServiceLocation" minOccurs="0"/>
                <xsd:element ref="ns3:MediaServiceGenerationTime" minOccurs="0"/>
                <xsd:element ref="ns3:MediaServiceEventHashCode" minOccurs="0"/>
                <xsd:element ref="ns3:MediaServiceAutoTags"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6efad5-0601-4cf0-b7c2-89968258c77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8a30a2-7d65-49ea-9133-261ce59728b8"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Tags" ma:index="21" nillable="true" ma:displayName="Tags" ma:internalName="MediaServiceAutoTag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d16efad5-0601-4cf0-b7c2-89968258c777">VMX3MACP777Z-1201013908-7119</_dlc_DocId>
    <_dlc_DocIdUrl xmlns="d16efad5-0601-4cf0-b7c2-89968258c777">
      <Url>https://icfonline.sharepoint.com/sites/ihd-dhs/Standard8/_layouts/15/DocIdRedir.aspx?ID=VMX3MACP777Z-1201013908-7119</Url>
      <Description>VMX3MACP777Z-1201013908-7119</Description>
    </_dlc_DocIdUrl>
    <SharedWithUsers xmlns="d16efad5-0601-4cf0-b7c2-89968258c777">
      <UserInfo>
        <DisplayName>Barrere, Monique</DisplayName>
        <AccountId>1009</AccountId>
        <AccountType/>
      </UserInfo>
    </SharedWithUsers>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1 6 " ? > < D a t a M a s h u p   s q m i d = " 2 d d e 6 4 1 7 - 6 e 7 8 - 4 1 d c - a 0 1 2 - 3 2 9 2 1 3 d 6 a 2 d c "   x m l n s = " h t t p : / / s c h e m a s . m i c r o s o f t . c o m / D a t a M a s h u p " > A A A A A F M H A A B Q S w M E F A A C A A g A s H 0 6 V o 2 Y c i i k A A A A 9 g A A A B I A H A B D b 2 5 m a W c v U G F j a 2 F n Z S 5 4 b W w g o h g A K K A U A A A A A A A A A A A A A A A A A A A A A A A A A A A A h Y 9 N D o I w G E S v Q r q n f 8 T E k F I W b i U x I R q 3 T a n Y C B + G F s v d X H g k r y B G U X c u 5 8 1 b z N y v N 5 G P b R N d T O 9 s B x l i m K L I g O 4 q C 3 W G B n + I l y i X Y q P 0 S d U m m m R w 6 e i q D B 2 9 P 6 e E h B B w S H D X 1 4 R T y s i + W J f 6 a F q F P r L 9 L 8 c W n F e g D Z J i 9 x o j O W a M 4 w V P M B V k h q K w 8 B X 4 t P f Z / k C x G h o / 9 E Y a i L e l I H M U 5 P 1 B P g B Q S w M E F A A C A A g A s H 0 6 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B 9 O l Y W 6 K T i T Q Q A A B s N A A A T A B w A R m 9 y b X V s Y X M v U 2 V j d G l v b j E u b S C i G A A o o B Q A A A A A A A A A A A A A A A A A A A A A A A A A A A C 1 V 2 1 r G 0 c Q / m 7 I f x i u E E 7 0 Y k W 0 9 E t w q C M n t B D i x F L S D 0 K Y 1 d 1 I O n y 3 K / Z F s h H 6 7 5 3 d v Z e 9 O 9 k t h e q D b e 3 O z P P M 6 4 4 V p j o X H G b + 9 + T d q 4 t X F 2 r L J G a g J e O q Y P Z c 3 U 9 n X 6 W A K y h Q X w B 9 Z s L I F O n g 4 2 O K x e X U S I l c / y X k w 0 q I h 3 h 0 X H x h J V 5 F o Z F o e V p M B d c k u E y c l Z + i 6 Z b x D c L 8 a Y c R W Z u z V Y G X c 6 u 0 F r K c i s K U 3 F 6 q 2 C M m n 3 O l W 4 H Y K 3 g 5 i 1 j L j R J k 6 f Z 4 n 2 h S B o 2 P + j Q a 1 a D X W Q Z / 8 g w f W 0 g 6 c i f e U t w l l k D k x R N 4 m 8 A k I W X 9 2 6 + X 9 q 6 y + c E U D 3 e 4 K 5 i L y T r 4 G o d w C e y Z z C 2 g S q A g A M M 2 q B p e 3 / k u 3 w t N s b / V W 5 T g y a i W Z S X g b q v L O M B K 4 B h 9 M 6 h c S r + Y 0 h L 3 i a O w Z 7 k 9 b o 8 + 5 V h k r W s n + u t a a 5 m v j H Y e / 2 C F w a j h 9 i k v C r g R B w 7 f l H b G G 1 b 2 y t 7 E z 3 u Q 9 I i d G r t T U a 5 y j r V V e A 1 z S l Z r v H L N s Y n P 0 U j A Z h o W T m J Z f c v X s H B + L d / / A s S E w y L E X x J M d A k Q 0 e 9 K E b B Q 2 F q p Y G U H n 7 z w U W n p f 7 X u w g e W P r S U 3 V n 8 r G s J u B q + o R 8 5 T 1 8 Q X D T 5 W I 7 + I T t 3 W I o 9 D l P j z + t S 6 d B 9 P i U z I X W / P + x Z P M B J j s e m M 2 5 l R u G 6 V i l S q f H N 6 R S Q E / a u b 7 I 6 b s k F u E l r t 1 + u / Y I + v W 4 b 6 S L n Z z H D s b b u 9 i o N t F 7 3 x j d M M 0 c R m A J t / 0 g I n m e V S P + q E f e e 2 J u C c j u C q / e O T D 0 y 7 W c 8 J u J 7 J D + p K I d G t Q D m l M E o i q E T q k a i u B M H B W v D 3 a A O D C o B B 4 S U c Z C 4 R p r C 5 I T V c 2 Y O u d 4 C X e U 2 D M B N u U L Z 6 A b w t i L b 8 e u w 4 j 6 7 K p + 1 G 4 b r y i C I N U j L L u f P u p W h R l l S k Q c 2 t u I A J e N P k N O d f y K A U g Q c M c O s E X R Q h N L U j T i 4 o 5 c J 3 u D a t h R r Q m Z Z e C A E q m F i b a Q P U q D l 4 t V G P W z + Y e y D s n E S q l M 8 c y x 3 C X B b B i 2 C r b b m i 4 e s C 2 / v T f j E c 6 J B Z E s b 0 l 6 a O u q d M J 8 d m R 1 x + + k S H F y P x 7 I i x A 2 N W h c Q E t R P o G j 8 E D V i V L M b K N P Y 7 b E 9 8 t P x 7 Y m o O W t u E k e R n 7 V n J Y e E z t u c / G u b k z M 2 + 9 P d j t u h V K + x B / e j 5 i T n v a Q S a W p K V 8 w 0 b 5 l v d x q M t l V 6 L T L I 6 X j s X K p r V W + l M J v t u Y p k G 9 Z D J l x O g a l b 5 g 1 M Y E D b W Q 8 L Z y D h Q v n 7 o L z j U I l K G 3 6 G S a f n P t o a 9 p w R l F m 9 a X q v i s A 6 l 9 R v N C s a p V u j d 8 a O n i F a E 3 7 a u k Y k e t G L t F e t R 3 6 g H 0 7 7 Z t / 6 D 7 t r o 3 t u c f U v Y T b c 0 b p P b r W 1 H q P v i o S p d + o 3 N x q 8 j + e N 9 d 7 I P i x Z / s P Q E K 1 X i + p 5 / F F R J 5 T B m x h o h 5 F q X t H / Y c v / X N l 2 m 4 / 1 z m 1 A M y z o 3 4 4 X V n i / y 9 k O c v L W K h W 8 u u Z P 8 f H + R K 5 3 V o P h q t t b h i u B 2 z R 1 f q Q 2 O k F 4 u i T f / Q 1 Q S w E C L Q A U A A I A C A C w f T p W j Z h y K K Q A A A D 2 A A A A E g A A A A A A A A A A A A A A A A A A A A A A Q 2 9 u Z m l n L 1 B h Y 2 t h Z 2 U u e G 1 s U E s B A i 0 A F A A C A A g A s H 0 6 V g / K 6 a u k A A A A 6 Q A A A B M A A A A A A A A A A A A A A A A A 8 A A A A F t D b 2 5 0 Z W 5 0 X 1 R 5 c G V z X S 5 4 b W x Q S w E C L Q A U A A I A C A C w f T p W F u i k 4 k 0 E A A A b D Q A A E w A A A A A A A A A A A A A A A A D h A Q A A R m 9 y b X V s Y X M v U 2 V j d G l v b j E u b V B L B Q Y A A A A A A w A D A M I A A A B 7 B 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w H g A A A A A A A M 4 e 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0 c m F u c 2 x h d G l v b n N f Q 1 N Q c m 8 8 L 0 l 0 Z W 1 Q Y X R o P j w v S X R l b U x v Y 2 F 0 a W 9 u P j x T d G F i b G V F b n R y a W V z P j x F b n R y e S B U e X B l P S J J c 1 B y a X Z h d G U i I F Z h b H V l P S J s M C I g L z 4 8 R W 5 0 c n k g V H l w Z T 0 i R m l s b E V u Y W J s Z W Q i I F Z h b H V l P S J s M S I g L z 4 8 R W 5 0 c n k g V H l w Z T 0 i R m l s b E 9 i a m V j d F R 5 c G U i I F Z h b H V l P S J z V G F i b G U i I C 8 + P E V u d H J 5 I F R 5 c G U 9 I k Z p b G x U b 0 R h d G F N b 2 R l b E V u Y W J s Z W Q i I F Z h b H V l P S J s M C I g L z 4 8 R W 5 0 c n k g V H l w Z T 0 i T m F t Z V V w Z G F 0 Z W R B Z n R l c k Z p b G w i I F Z h b H V l P S J s M C I g L z 4 8 R W 5 0 c n k g V H l w Z T 0 i U m V z d W x 0 V H l w Z S I g V m F s d W U 9 I n N U Y W J s Z S I g L z 4 8 R W 5 0 c n k g V H l w Z T 0 i Q n V m Z m V y T m V 4 d F J l Z n J l c 2 g i I F Z h b H V l P S J s M S I g L z 4 8 R W 5 0 c n k g V H l w Z T 0 i R m l s b F R h c m d l d C I g V m F s d W U 9 I n N 0 c m F u c 2 x h d G l v b n N f Q 1 N Q c m 8 i I C 8 + P E V u d H J 5 I F R 5 c G U 9 I k Z p b G x l Z E N v b X B s Z X R l U m V z d W x 0 V G 9 X b 3 J r c 2 h l Z X Q i I F Z h b H V l P S J s M S I g L z 4 8 R W 5 0 c n k g V H l w Z T 0 i Q W R k Z W R U b 0 R h d G F N b 2 R l b C I g V m F s d W U 9 I m w w I i A v P j x F b n R y e S B U e X B l P S J G a W x s Q 2 9 1 b n Q i I F Z h b H V l P S J s M T E w I i A v P j x F b n R y e S B U e X B l P S J G a W x s R X J y b 3 J D b 2 R l I i B W Y W x 1 Z T 0 i c 1 V u a 2 5 v d 2 4 i I C 8 + P E V u d H J 5 I F R 5 c G U 9 I k Z p b G x F c n J v c k N v d W 5 0 I i B W Y W x 1 Z T 0 i b D A i I C 8 + P E V u d H J 5 I F R 5 c G U 9 I k Z p b G x M Y X N 0 V X B k Y X R l Z C I g V m F s d W U 9 I m Q y M D I z L T A x L T I 2 V D I w O j Q 1 O j M y L j I 3 N z E 2 M D l a I i A v P j x F b n R y e S B U e X B l P S J G a W x s Q 2 9 s d W 1 u V H l w Z X M i I F Z h b H V l P S J z Q X d Z R 0 F B Q U F B Q U F B Q U E 9 P S I g L z 4 8 R W 5 0 c n k g V H l w Z T 0 i R m l s b E N v b H V t b k 5 h b W V z I i B W Y W x 1 Z T 0 i c 1 s m c X V v d D t J b m R l e C Z x d W 9 0 O y w m c X V v d D t D U 1 B y b y B G a W V s Z C Z x d W 9 0 O y w m c X V v d D t D U 1 B y b y B D b 2 5 k a X R p b 2 4 m c X V v d D s s J n F 1 b 3 Q 7 R U 5 H T E l T S C Z x d W 9 0 O y w m c X V v d D t G U k F O w 4 d B S V M m c X V v d D s s J n F 1 b 3 Q 7 T E F O R 1 V B R 0 U g M i Z x d W 9 0 O y w m c X V v d D t M Q U 5 H V U F H R S A z J n F 1 b 3 Q 7 L C Z x d W 9 0 O 0 x B T k d V Q U d F I D Q m c X V v d D s s J n F 1 b 3 Q 7 T E F O R 1 V B R 0 U g N S Z x d W 9 0 O y w m c X V v d D t M Q U 5 H V U F H R S A 2 J n F 1 b 3 Q 7 X S I g L z 4 8 R W 5 0 c n k g V H l w Z T 0 i R m l s b F N 0 Y X R 1 c y I g V m F s d W U 9 I n N D b 2 1 w b G V 0 Z S I g L z 4 8 R W 5 0 c n k g V H l w Z T 0 i U m V s Y X R p b 2 5 z a G l w S W 5 m b 0 N v b n R h a W 5 l c i I g V m F s d W U 9 I n N 7 J n F 1 b 3 Q 7 Y 2 9 s d W 1 u Q 2 9 1 b n Q m c X V v d D s 6 M T A s J n F 1 b 3 Q 7 a 2 V 5 Q 2 9 s d W 1 u T m F t Z X M m c X V v d D s 6 W 1 0 s J n F 1 b 3 Q 7 c X V l c n l S Z W x h d G l v b n N o a X B z J n F 1 b 3 Q 7 O l t d L C Z x d W 9 0 O 2 N v b H V t b k l k Z W 5 0 a X R p Z X M m c X V v d D s 6 W y Z x d W 9 0 O 1 N l Y 3 R p b 2 4 x L 3 R y Y W 5 z b G F 0 a W 9 u c 1 9 D U 1 B y b y 9 B d X R v U m V t b 3 Z l Z E N v b H V t b n M x L n t J b m R l e C w w f S Z x d W 9 0 O y w m c X V v d D t T Z W N 0 a W 9 u M S 9 0 c m F u c 2 x h d G l v b n N f Q 1 N Q c m 8 v Q X V 0 b 1 J l b W 9 2 Z W R D b 2 x 1 b W 5 z M S 5 7 Q 1 N Q c m 8 g R m l l b G Q s M X 0 m c X V v d D s s J n F 1 b 3 Q 7 U 2 V j d G l v b j E v d H J h b n N s Y X R p b 2 5 z X 0 N T U H J v L 0 F 1 d G 9 S Z W 1 v d m V k Q 2 9 s d W 1 u c z E u e 0 N T U H J v I E N v b m R p d G l v b i w y f S Z x d W 9 0 O y w m c X V v d D t T Z W N 0 a W 9 u M S 9 0 c m F u c 2 x h d G l v b n N f Q 1 N Q c m 8 v Q X V 0 b 1 J l b W 9 2 Z W R D b 2 x 1 b W 5 z M S 5 7 R U 5 H T E l T S C w z f S Z x d W 9 0 O y w m c X V v d D t T Z W N 0 a W 9 u M S 9 0 c m F u c 2 x h d G l v b n N f Q 1 N Q c m 8 v Q X V 0 b 1 J l b W 9 2 Z W R D b 2 x 1 b W 5 z M S 5 7 R l J B T s O H Q U l T L D R 9 J n F 1 b 3 Q 7 L C Z x d W 9 0 O 1 N l Y 3 R p b 2 4 x L 3 R y Y W 5 z b G F 0 a W 9 u c 1 9 D U 1 B y b y 9 B d X R v U m V t b 3 Z l Z E N v b H V t b n M x L n t M Q U 5 H V U F H R S A y L D V 9 J n F 1 b 3 Q 7 L C Z x d W 9 0 O 1 N l Y 3 R p b 2 4 x L 3 R y Y W 5 z b G F 0 a W 9 u c 1 9 D U 1 B y b y 9 B d X R v U m V t b 3 Z l Z E N v b H V t b n M x L n t M Q U 5 H V U F H R S A z L D Z 9 J n F 1 b 3 Q 7 L C Z x d W 9 0 O 1 N l Y 3 R p b 2 4 x L 3 R y Y W 5 z b G F 0 a W 9 u c 1 9 D U 1 B y b y 9 B d X R v U m V t b 3 Z l Z E N v b H V t b n M x L n t M Q U 5 H V U F H R S A 0 L D d 9 J n F 1 b 3 Q 7 L C Z x d W 9 0 O 1 N l Y 3 R p b 2 4 x L 3 R y Y W 5 z b G F 0 a W 9 u c 1 9 D U 1 B y b y 9 B d X R v U m V t b 3 Z l Z E N v b H V t b n M x L n t M Q U 5 H V U F H R S A 1 L D h 9 J n F 1 b 3 Q 7 L C Z x d W 9 0 O 1 N l Y 3 R p b 2 4 x L 3 R y Y W 5 z b G F 0 a W 9 u c 1 9 D U 1 B y b y 9 B d X R v U m V t b 3 Z l Z E N v b H V t b n M x L n t M Q U 5 H V U F H R S A 2 L D l 9 J n F 1 b 3 Q 7 X S w m c X V v d D t D b 2 x 1 b W 5 D b 3 V u d C Z x d W 9 0 O z o x M C w m c X V v d D t L Z X l D b 2 x 1 b W 5 O Y W 1 l c y Z x d W 9 0 O z p b X S w m c X V v d D t D b 2 x 1 b W 5 J Z G V u d G l 0 a W V z J n F 1 b 3 Q 7 O l s m c X V v d D t T Z W N 0 a W 9 u M S 9 0 c m F u c 2 x h d G l v b n N f Q 1 N Q c m 8 v Q X V 0 b 1 J l b W 9 2 Z W R D b 2 x 1 b W 5 z M S 5 7 S W 5 k Z X g s M H 0 m c X V v d D s s J n F 1 b 3 Q 7 U 2 V j d G l v b j E v d H J h b n N s Y X R p b 2 5 z X 0 N T U H J v L 0 F 1 d G 9 S Z W 1 v d m V k Q 2 9 s d W 1 u c z E u e 0 N T U H J v I E Z p Z W x k L D F 9 J n F 1 b 3 Q 7 L C Z x d W 9 0 O 1 N l Y 3 R p b 2 4 x L 3 R y Y W 5 z b G F 0 a W 9 u c 1 9 D U 1 B y b y 9 B d X R v U m V t b 3 Z l Z E N v b H V t b n M x L n t D U 1 B y b y B D b 2 5 k a X R p b 2 4 s M n 0 m c X V v d D s s J n F 1 b 3 Q 7 U 2 V j d G l v b j E v d H J h b n N s Y X R p b 2 5 z X 0 N T U H J v L 0 F 1 d G 9 S Z W 1 v d m V k Q 2 9 s d W 1 u c z E u e 0 V O R 0 x J U 0 g s M 3 0 m c X V v d D s s J n F 1 b 3 Q 7 U 2 V j d G l v b j E v d H J h b n N s Y X R p b 2 5 z X 0 N T U H J v L 0 F 1 d G 9 S Z W 1 v d m V k Q 2 9 s d W 1 u c z E u e 0 Z S Q U 7 D h 0 F J U y w 0 f S Z x d W 9 0 O y w m c X V v d D t T Z W N 0 a W 9 u M S 9 0 c m F u c 2 x h d G l v b n N f Q 1 N Q c m 8 v Q X V 0 b 1 J l b W 9 2 Z W R D b 2 x 1 b W 5 z M S 5 7 T E F O R 1 V B R 0 U g M i w 1 f S Z x d W 9 0 O y w m c X V v d D t T Z W N 0 a W 9 u M S 9 0 c m F u c 2 x h d G l v b n N f Q 1 N Q c m 8 v Q X V 0 b 1 J l b W 9 2 Z W R D b 2 x 1 b W 5 z M S 5 7 T E F O R 1 V B R 0 U g M y w 2 f S Z x d W 9 0 O y w m c X V v d D t T Z W N 0 a W 9 u M S 9 0 c m F u c 2 x h d G l v b n N f Q 1 N Q c m 8 v Q X V 0 b 1 J l b W 9 2 Z W R D b 2 x 1 b W 5 z M S 5 7 T E F O R 1 V B R 0 U g N C w 3 f S Z x d W 9 0 O y w m c X V v d D t T Z W N 0 a W 9 u M S 9 0 c m F u c 2 x h d G l v b n N f Q 1 N Q c m 8 v Q X V 0 b 1 J l b W 9 2 Z W R D b 2 x 1 b W 5 z M S 5 7 T E F O R 1 V B R 0 U g N S w 4 f S Z x d W 9 0 O y w m c X V v d D t T Z W N 0 a W 9 u M S 9 0 c m F u c 2 x h d G l v b n N f Q 1 N Q c m 8 v Q X V 0 b 1 J l b W 9 2 Z W R D b 2 x 1 b W 5 z M S 5 7 T E F O R 1 V B R 0 U g N i w 5 f S Z x d W 9 0 O 1 0 s J n F 1 b 3 Q 7 U m V s Y X R p b 2 5 z a G l w S W 5 m b y Z x d W 9 0 O z p b X X 0 i I C 8 + P C 9 T d G F i b G V F b n R y a W V z P j w v S X R l b T 4 8 S X R l b T 4 8 S X R l b U x v Y 2 F 0 a W 9 u P j x J d G V t V H l w Z T 5 G b 3 J t d W x h P C 9 J d G V t V H l w Z T 4 8 S X R l b V B h d G g + U 2 V j d G l v b j E v d H J h b n N s Y X R p b 2 5 z X 0 N T U H J v L 1 N v d X J j Z T w v S X R l b V B h d G g + P C 9 J d G V t T G 9 j Y X R p b 2 4 + P F N 0 Y W J s Z U V u d H J p Z X M g L z 4 8 L 0 l 0 Z W 0 + P E l 0 Z W 0 + P E l 0 Z W 1 M b 2 N h d G l v b j 4 8 S X R l b V R 5 c G U + R m 9 y b X V s Y T w v S X R l b V R 5 c G U + P E l 0 Z W 1 Q Y X R o P l N l Y 3 R p b 2 4 x L 3 R y Y W 5 z b G F 0 a W 9 u c 1 9 D U 1 B y b y 9 D a G F u Z 2 U l M j B U e X B l P C 9 J d G V t U G F 0 a D 4 8 L 0 l 0 Z W 1 M b 2 N h d G l v b j 4 8 U 3 R h Y m x l R W 5 0 c m l l c y A v P j w v S X R l b T 4 8 S X R l b T 4 8 S X R l b U x v Y 2 F 0 a W 9 u P j x J d G V t V H l w Z T 5 G b 3 J t d W x h P C 9 J d G V t V H l w Z T 4 8 S X R l b V B h d G g + U 2 V j d G l v b j E v d H J h b n N s Y X R p b 2 5 z X 0 N T U H J v L 0 F k Z C U y M E l u Z G V 4 P C 9 J d G V t U G F 0 a D 4 8 L 0 l 0 Z W 1 M b 2 N h d G l v b j 4 8 U 3 R h Y m x l R W 5 0 c m l l c y A v P j w v S X R l b T 4 8 S X R l b T 4 8 S X R l b U x v Y 2 F 0 a W 9 u P j x J d G V t V H l w Z T 5 G b 3 J t d W x h P C 9 J d G V t V H l w Z T 4 8 S X R l b V B h d G g + U 2 V j d G l v b j E v d H J h b n N s Y X R p b 2 5 z X 0 N T U H J v L 0 J 1 b G t S Z X B s Y W N l P C 9 J d G V t U G F 0 a D 4 8 L 0 l 0 Z W 1 M b 2 N h d G l v b j 4 8 U 3 R h Y m x l R W 5 0 c m l l c y A v P j w v S X R l b T 4 8 S X R l b T 4 8 S X R l b U x v Y 2 F 0 a W 9 u P j x J d G V t V H l w Z T 5 G b 3 J t d W x h P C 9 J d G V t V H l w Z T 4 8 S X R l b V B h d G g + U 2 V j d G l v b j E v d H J h b n N s Y X R p b 2 5 z X 0 N T U H J v L 1 V u c G l 2 b 3 R l Z C U y M E 9 0 a G V y J T I w Q 2 9 s d W 1 u c z w v S X R l b V B h d G g + P C 9 J d G V t T G 9 j Y X R p b 2 4 + P F N 0 Y W J s Z U V u d H J p Z X M g L z 4 8 L 0 l 0 Z W 0 + P E l 0 Z W 0 + P E l 0 Z W 1 M b 2 N h d G l v b j 4 8 S X R l b V R 5 c G U + R m 9 y b X V s Y T w v S X R l b V R 5 c G U + P E l 0 Z W 1 Q Y X R o P l N l Y 3 R p b 2 4 x L 3 R y Y W 5 z b G F 0 a W 9 u c 1 9 D U 1 B y b y 9 G a W x s J T I w R G 9 3 b i U y M F F z d C U y M E 5 1 b T w v S X R l b V B h d G g + P C 9 J d G V t T G 9 j Y X R p b 2 4 + P F N 0 Y W J s Z U V u d H J p Z X M g L z 4 8 L 0 l 0 Z W 0 + P E l 0 Z W 0 + P E l 0 Z W 1 M b 2 N h d G l v b j 4 8 S X R l b V R 5 c G U + R m 9 y b X V s Y T w v S X R l b V R 5 c G U + P E l 0 Z W 1 Q Y X R o P l N l Y 3 R p b 2 4 x L 3 R y Y W 5 z b G F 0 a W 9 u c 1 9 D U 1 B y b y 9 D b 2 1 i a W 5 l J T I w U X N 0 J T I w T n V t J T I w J T I 2 J T I w V G V 4 d D w v S X R l b V B h d G g + P C 9 J d G V t T G 9 j Y X R p b 2 4 + P F N 0 Y W J s Z U V u d H J p Z X M g L z 4 8 L 0 l 0 Z W 0 + P E l 0 Z W 0 + P E l 0 Z W 1 M b 2 N h d G l v b j 4 8 S X R l b V R 5 c G U + R m 9 y b X V s Y T w v S X R l b V R 5 c G U + P E l 0 Z W 1 Q Y X R o P l N l Y 3 R p b 2 4 x L 3 R y Y W 5 z b G F 0 a W 9 u c 1 9 D U 1 B y b y 9 Q a X Z v d C U y M E J h Y 2 s 8 L 0 l 0 Z W 1 Q Y X R o P j w v S X R l b U x v Y 2 F 0 a W 9 u P j x T d G F i b G V F b n R y a W V z I C 8 + P C 9 J d G V t P j x J d G V t P j x J d G V t T G 9 j Y X R p b 2 4 + P E l 0 Z W 1 U e X B l P k Z v c m 1 1 b G E 8 L 0 l 0 Z W 1 U e X B l P j x J d G V t U G F 0 a D 5 T Z W N 0 a W 9 u M S 9 0 c m F u c 2 x h d G l v b n N f Q 1 N Q c m 8 v U m V t b 3 Z l J T I w U X N 0 J T I w T n V t P C 9 J d G V t U G F 0 a D 4 8 L 0 l 0 Z W 1 M b 2 N h d G l v b j 4 8 U 3 R h Y m x l R W 5 0 c m l l c y A v P j w v S X R l b T 4 8 S X R l b T 4 8 S X R l b U x v Y 2 F 0 a W 9 u P j x J d G V t V H l w Z T 5 G b 3 J t d W x h P C 9 J d G V t V H l w Z T 4 8 S X R l b V B h d G g + U 2 V j d G l v b j E v d H J h b n N s Y X R p b 2 5 z X 0 N T U H J v L 1 N v c n Q l M j B J b m R l e D w v S X R l b V B h d G g + P C 9 J d G V t T G 9 j Y X R p b 2 4 + P F N 0 Y W J s Z U V u d H J p Z X M g L z 4 8 L 0 l 0 Z W 0 + P E l 0 Z W 0 + P E l 0 Z W 1 M b 2 N h d G l v b j 4 8 S X R l b V R 5 c G U + R m 9 y b X V s Y T w v S X R l b V R 5 c G U + P E l 0 Z W 1 Q Y X R o P l N l Y 3 R p b 2 4 x L 3 R y Y W 5 z b G F 0 a W 9 u c 1 9 D U 1 B y b y 9 S Z W 9 y Z G V y J T I w S W 5 k Z X g 8 L 0 l 0 Z W 1 Q Y X R o P j w v S X R l b U x v Y 2 F 0 a W 9 u P j x T d G F i b G V F b n R y a W V z I C 8 + P C 9 J d G V t P j x J d G V t P j x J d G V t T G 9 j Y X R p b 2 4 + P E l 0 Z W 1 U e X B l P k Z v c m 1 1 b G E 8 L 0 l 0 Z W 1 U e X B l P j x J d G V t U G F 0 a D 5 T Z W N 0 a W 9 u M S 9 m Q n V s a 1 J l c G x h Y 2 U 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U m V z d W x 0 V H l w Z S I g V m F s d W U 9 I n N G d W 5 j d G l v b i I g L z 4 8 R W 5 0 c n k g V H l w Z T 0 i Q n V m Z m V y T m V 4 d F J l Z n J l c 2 g i I F Z h b H V l P S J s M S I g L z 4 8 R W 5 0 c n k g V H l w Z T 0 i R m l s b G V k Q 2 9 t c G x l d G V S Z X N 1 b H R U b 1 d v c m t z a G V l d C I g V m F s d W U 9 I m w w I i A v P j x F b n R y e S B U e X B l P S J B Z G R l Z F R v R G F 0 Y U 1 v Z G V s I i B W Y W x 1 Z T 0 i b D A i I C 8 + P E V u d H J 5 I F R 5 c G U 9 I k Z p b G x F c n J v c k N v Z G U i I F Z h b H V l P S J z V W 5 r b m 9 3 b i I g L z 4 8 R W 5 0 c n k g V H l w Z T 0 i R m l s b E x h c 3 R V c G R h d G V k I i B W Y W x 1 Z T 0 i Z D I w M j M t M D E t M j Z U M j A 6 N D U 6 M z E u M j g z N j A 0 N l o i I C 8 + P E V u d H J 5 I F R 5 c G U 9 I k Z p b G x T d G F 0 d X M i I F Z h b H V l P S J z Q 2 9 t c G x l d G U i I C 8 + P C 9 T d G F i b G V F b n R y a W V z P j w v S X R l b T 4 8 S X R l b T 4 8 S X R l b U x v Y 2 F 0 a W 9 u P j x J d G V t V H l w Z T 5 G b 3 J t d W x h P C 9 J d G V t V H l w Z T 4 8 S X R l b V B h d G g + U 2 V j d G l v b j E v Z k J 1 b G t S Z X B s Y W N l L 0 J 1 b G t S Z X B s Y W N l P C 9 J d G V t U G F 0 a D 4 8 L 0 l 0 Z W 1 M b 2 N h d G l v b j 4 8 U 3 R h Y m x l R W 5 0 c m l l c y A v P j w v S X R l b T 4 8 S X R l b T 4 8 S X R l b U x v Y 2 F 0 a W 9 u P j x J d G V t V H l w Z T 5 G b 3 J t d W x h P C 9 J d G V t V H l w Z T 4 8 S X R l b V B h d G g + U 2 V j d G l v b j E v d m F y a W F i b G V z 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l J l c 3 V s d F R 5 c G U i I F Z h b H V l P S J z V G F i b G U 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z L T A x L T I 2 V D I w O j Q 1 O j M x L j M w M z A 4 M z l a I i A v P j x F b n R y e S B U e X B l P S J G a W x s U 3 R h d H V z I i B W Y W x 1 Z T 0 i c 0 N v b X B s Z X R l I i A v P j w v U 3 R h Y m x l R W 5 0 c m l l c z 4 8 L 0 l 0 Z W 0 + P E l 0 Z W 0 + P E l 0 Z W 1 M b 2 N h d G l v b j 4 8 S X R l b V R 5 c G U + R m 9 y b X V s Y T w v S X R l b V R 5 c G U + P E l 0 Z W 1 Q Y X R o P l N l Y 3 R p b 2 4 x L 3 Z h c m l h Y m x l c y 9 T b 3 V y Y 2 U 8 L 0 l 0 Z W 1 Q Y X R o P j w v S X R l b U x v Y 2 F 0 a W 9 u P j x T d G F i b G V F b n R y a W V z I C 8 + P C 9 J d G V t P j x J d G V t P j x J d G V t T G 9 j Y X R p b 2 4 + P E l 0 Z W 1 U e X B l P k Z v c m 1 1 b G E 8 L 0 l 0 Z W 1 U e X B l P j x J d G V t U G F 0 a D 5 T Z W N 0 a W 9 u M S 9 2 Y X J p Y W J s Z X M v U m V t b 3 Z l Z C U y M E N v b H V t b n M 8 L 0 l 0 Z W 1 Q Y X R o P j w v S X R l b U x v Y 2 F 0 a W 9 u P j x T d G F i b G V F b n R y a W V z I C 8 + P C 9 J d G V t P j x J d G V t P j x J d G V t T G 9 j Y X R p b 2 4 + P E l 0 Z W 1 U e X B l P k Z v c m 1 1 b G E 8 L 0 l 0 Z W 1 U e X B l P j x J d G V t U G F 0 a D 5 T Z W N 0 a W 9 u M S 9 2 Y X J p Y W J s Z X M v U m V v c m R l c m V k J T I w Q 2 9 s d W 1 u c z w v S X R l b V B h d G g + P C 9 J d G V t T G 9 j Y X R p b 2 4 + P F N 0 Y W J s Z U V u d H J p Z X M g L z 4 8 L 0 l 0 Z W 0 + P E l 0 Z W 0 + P E l 0 Z W 1 M b 2 N h d G l v b j 4 8 S X R l b V R 5 c G U + R m 9 y b X V s Y T w v S X R l b V R 5 c G U + P E l 0 Z W 1 Q Y X R o P l N l Y 3 R p b 2 4 x L 2 x h b m d 1 Y W d l c z w v S X R l b V B h d G g + P C 9 J d G V t T G 9 j Y X R p b 2 4 + P F N 0 Y W J s Z U V u d H J p Z X M + P E V u d H J 5 I F R 5 c G U 9 I k l z U H J p d m F 0 Z S I g V m F s d W U 9 I m w w I i A v P j x F b n R y e S B U e X B l P S J G a W x s R W 5 h Y m x l Z C I g V m F s d W U 9 I m w w I i A v P j x F b n R y e S B U e X B l P S J G a W x s T 2 J q Z W N 0 V H l w Z S I g V m F s d W U 9 I n N D b 2 5 u Z W N 0 a W 9 u T 2 5 s e S I g L z 4 8 R W 5 0 c n k g V H l w Z T 0 i R m l s b F R v R G F 0 Y U 1 v Z G V s R W 5 h Y m x l Z C I g V m F s d W U 9 I m w w I i A v P j x F b n R y e S B U e X B l P S J S Z X N 1 b H R U e X B l I i B W Y W x 1 Z T 0 i c 0 x p c 3 Q 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z L T A x L T I 2 V D I w O j Q 1 O j M x L j M y M D A 0 M j h a I i A v P j x F b n R y e S B U e X B l P S J G a W x s U 3 R h d H V z I i B W Y W x 1 Z T 0 i c 0 N v b X B s Z X R l I i A v P j w v U 3 R h Y m x l R W 5 0 c m l l c z 4 8 L 0 l 0 Z W 0 + P E l 0 Z W 0 + P E l 0 Z W 1 M b 2 N h d G l v b j 4 8 S X R l b V R 5 c G U + R m 9 y b X V s Y T w v S X R l b V R 5 c G U + P E l 0 Z W 1 Q Y X R o P l N l Y 3 R p b 2 4 x L 2 x h b m d 1 Y W d l c y 9 T b 3 V y Y 2 U 8 L 0 l 0 Z W 1 Q Y X R o P j w v S X R l b U x v Y 2 F 0 a W 9 u P j x T d G F i b G V F b n R y a W V z I C 8 + P C 9 J d G V t P j x J d G V t P j x J d G V t T G 9 j Y X R p b 2 4 + P E l 0 Z W 1 U e X B l P k Z v c m 1 1 b G E 8 L 0 l 0 Z W 1 U e X B l P j x J d G V t U G F 0 a D 5 T Z W N 0 a W 9 u M S 9 s Y W 5 n d W F n Z X M v T G F u Z 3 V h Z 2 U l M j B M a X N 0 P C 9 J d G V t U G F 0 a D 4 8 L 0 l 0 Z W 1 M b 2 N h d G l v b j 4 8 U 3 R h Y m x l R W 5 0 c m l l c y A v P j w v S X R l b T 4 8 L 0 l 0 Z W 1 z P j w v T G 9 j Y W x Q Y W N r Y W d l T W V 0 Y W R h d G F G a W x l P h Y A A A B Q S w U G A A A A A A A A A A A A A A A A A A A A A A A A 2 g A A A A E A A A D Q j J 3 f A R X R E Y x 6 A M B P w p f r A Q A A A A Q s I N v 2 O i J C q c s a w a C 6 H S M A A A A A A g A A A A A A A 2 Y A A M A A A A A Q A A A A P d / k p e q v Q H X 5 h y U 7 W A k c a w A A A A A E g A A A o A A A A B A A A A D Z x o v 6 L 1 x O e w O f 7 U 0 k L g H b U A A A A I J s l Y f J o 1 C / c / l f x m 9 M i M + 5 + 7 j / T C U d d U t i 1 u Q b x n D n P 9 u C D Z e F o 6 z R 8 1 O t m 3 F z l G 1 m g 6 S k 9 5 V d / 1 7 R U C Z m m J p G B c o S e S X 5 d 2 y u h j Z j P X O K F A A A A A W 2 H s b X W V O p 7 J K i g R k 7 + / t R A Y 9 v < / D a t a M a s h u p > 
</file>

<file path=customXml/itemProps1.xml><?xml version="1.0" encoding="utf-8"?>
<ds:datastoreItem xmlns:ds="http://schemas.openxmlformats.org/officeDocument/2006/customXml" ds:itemID="{C5383247-A99A-4AFD-A9CC-983983B80421}">
  <ds:schemaRefs>
    <ds:schemaRef ds:uri="http://schemas.microsoft.com/sharepoint/v3/contenttype/forms"/>
  </ds:schemaRefs>
</ds:datastoreItem>
</file>

<file path=customXml/itemProps2.xml><?xml version="1.0" encoding="utf-8"?>
<ds:datastoreItem xmlns:ds="http://schemas.openxmlformats.org/officeDocument/2006/customXml" ds:itemID="{C29059C7-CB32-4F54-BE2B-E3EC4EBCEE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6efad5-0601-4cf0-b7c2-89968258c777"/>
    <ds:schemaRef ds:uri="d58a30a2-7d65-49ea-9133-261ce59728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F1F692-D504-4194-A7C4-CF8DC98D4A7A}">
  <ds:schemaRefs>
    <ds:schemaRef ds:uri="http://schemas.microsoft.com/office/2006/metadata/properties"/>
    <ds:schemaRef ds:uri="http://schemas.microsoft.com/office/infopath/2007/PartnerControls"/>
    <ds:schemaRef ds:uri="d16efad5-0601-4cf0-b7c2-89968258c777"/>
  </ds:schemaRefs>
</ds:datastoreItem>
</file>

<file path=customXml/itemProps4.xml><?xml version="1.0" encoding="utf-8"?>
<ds:datastoreItem xmlns:ds="http://schemas.openxmlformats.org/officeDocument/2006/customXml" ds:itemID="{3E674236-7DFA-4236-ABF1-D7524E428668}">
  <ds:schemaRefs>
    <ds:schemaRef ds:uri="http://schemas.microsoft.com/sharepoint/events"/>
  </ds:schemaRefs>
</ds:datastoreItem>
</file>

<file path=customXml/itemProps5.xml><?xml version="1.0" encoding="utf-8"?>
<ds:datastoreItem xmlns:ds="http://schemas.openxmlformats.org/officeDocument/2006/customXml" ds:itemID="{9108D0A9-A10C-4922-9CEB-022AD412C63A}">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vt:i4>
      </vt:variant>
    </vt:vector>
  </HeadingPairs>
  <TitlesOfParts>
    <vt:vector size="27" baseType="lpstr">
      <vt:lpstr>Cover</vt:lpstr>
      <vt:lpstr>blank page</vt:lpstr>
      <vt:lpstr>Consent Statement</vt:lpstr>
      <vt:lpstr>Q1-20</vt:lpstr>
      <vt:lpstr>Q101-138</vt:lpstr>
      <vt:lpstr>Q139-148</vt:lpstr>
      <vt:lpstr>Q149-156</vt:lpstr>
      <vt:lpstr>Int.Obs.</vt:lpstr>
      <vt:lpstr>Footnotes</vt:lpstr>
      <vt:lpstr>translations</vt:lpstr>
      <vt:lpstr>variables</vt:lpstr>
      <vt:lpstr>translations_CSPro</vt:lpstr>
      <vt:lpstr>Language_Selected</vt:lpstr>
      <vt:lpstr>'blank page'!Print_Area</vt:lpstr>
      <vt:lpstr>'Consent Statement'!Print_Area</vt:lpstr>
      <vt:lpstr>Cover!Print_Area</vt:lpstr>
      <vt:lpstr>Footnotes!Print_Area</vt:lpstr>
      <vt:lpstr>Int.Obs.!Print_Area</vt:lpstr>
      <vt:lpstr>'Q101-138'!Print_Area</vt:lpstr>
      <vt:lpstr>'Q1-20'!Print_Area</vt:lpstr>
      <vt:lpstr>'Q139-148'!Print_Area</vt:lpstr>
      <vt:lpstr>'Q149-156'!Print_Area</vt:lpstr>
      <vt:lpstr>'Q101-138'!Print_Titles</vt:lpstr>
      <vt:lpstr>'Q1-20'!Print_Titles</vt:lpstr>
      <vt:lpstr>'Q139-148'!Print_Titles</vt:lpstr>
      <vt:lpstr>'Q149-156'!Print_Titles</vt:lpstr>
      <vt:lpstr>translations!Print_Titles</vt:lpstr>
    </vt:vector>
  </TitlesOfParts>
  <Manager/>
  <Company>ICF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 Fishel</dc:creator>
  <cp:keywords/>
  <dc:description/>
  <cp:lastModifiedBy>Zachary, Blake</cp:lastModifiedBy>
  <cp:revision/>
  <cp:lastPrinted>2023-02-03T20:24:25Z</cp:lastPrinted>
  <dcterms:created xsi:type="dcterms:W3CDTF">2014-06-17T19:47:53Z</dcterms:created>
  <dcterms:modified xsi:type="dcterms:W3CDTF">2023-02-03T20:24:33Z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0x010100A9E0BC70FB04E14C8ED45C26FF73C393</vt:lpwstr>
  </property>
  <property fmtid="{D5CDD505-2E9C-101B-9397-08002B2CF9AE}" pid="3" name="Tag">
    <vt:lpwstr/>
  </property>
  <property fmtid="{D5CDD505-2E9C-101B-9397-08002B2CF9AE}" pid="4" name="_dlc_DocIdItemGuid">
    <vt:lpwstr>c80be89c-4aa6-4c49-95dd-c598ddae03a3</vt:lpwstr>
  </property>
</Properties>
</file>