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3184\Documents\StandardProject-DHSVII\Data Collection\Model Questionnaires\English\"/>
    </mc:Choice>
  </mc:AlternateContent>
  <bookViews>
    <workbookView xWindow="-165" yWindow="-195" windowWidth="20400" windowHeight="10050" tabRatio="686"/>
  </bookViews>
  <sheets>
    <sheet name="Cover" sheetId="2" r:id="rId1"/>
    <sheet name="1" sheetId="1" r:id="rId2"/>
    <sheet name="2" sheetId="4" r:id="rId3"/>
    <sheet name="3-1" sheetId="5" r:id="rId4"/>
    <sheet name="3-2" sheetId="13" r:id="rId5"/>
    <sheet name="4-1" sheetId="9" r:id="rId6"/>
    <sheet name="4-2" sheetId="8" r:id="rId7"/>
    <sheet name="4-3" sheetId="10" r:id="rId8"/>
    <sheet name="4 FN" sheetId="11" r:id="rId9"/>
    <sheet name="5" sheetId="6" r:id="rId10"/>
    <sheet name="6" sheetId="12" r:id="rId11"/>
    <sheet name="7" sheetId="14" r:id="rId12"/>
    <sheet name="8" sheetId="3" r:id="rId13"/>
    <sheet name="Int.Obs." sheetId="16" r:id="rId14"/>
    <sheet name="translations" sheetId="15" r:id="rId15"/>
  </sheets>
  <definedNames>
    <definedName name="Language_Options">translations!$1:$1</definedName>
    <definedName name="Language_Selected">Cover!$H$54</definedName>
    <definedName name="Language_Translations">translations!$1:$1048576</definedName>
    <definedName name="_xlnm.Print_Area" localSheetId="1">'1'!$A$1:$AQ$176</definedName>
    <definedName name="_xlnm.Print_Area" localSheetId="2">'2'!$A$1:$AQ$127</definedName>
    <definedName name="_xlnm.Print_Area" localSheetId="3">'3-1'!$A$1:$AP$85</definedName>
    <definedName name="_xlnm.Print_Area" localSheetId="4">'3-2'!$A$1:$AQ$58</definedName>
    <definedName name="_xlnm.Print_Area" localSheetId="8">'4 FN'!$A$1:$AO$12</definedName>
    <definedName name="_xlnm.Print_Area" localSheetId="5">'4-1'!$A$1:$AQ$113</definedName>
    <definedName name="_xlnm.Print_Area" localSheetId="6">'4-2'!$A$1:$AU$83</definedName>
    <definedName name="_xlnm.Print_Area" localSheetId="7">'4-3'!$A$1:$AQ$132</definedName>
    <definedName name="_xlnm.Print_Area" localSheetId="9">'5'!$A$1:$AQ$154</definedName>
    <definedName name="_xlnm.Print_Area" localSheetId="10">'6'!$A$1:$AQ$115</definedName>
    <definedName name="_xlnm.Print_Area" localSheetId="11">'7'!$A$1:$AQ$274</definedName>
    <definedName name="_xlnm.Print_Area" localSheetId="12">'8'!$A$1:$AQ$216</definedName>
    <definedName name="_xlnm.Print_Area" localSheetId="0">Cover!$A$1:$AP$70</definedName>
    <definedName name="_xlnm.Print_Area" localSheetId="13">Int.Obs.!$A$1:$AO$69</definedName>
    <definedName name="_xlnm.Print_Titles" localSheetId="1">'1'!$25:$27</definedName>
    <definedName name="_xlnm.Print_Titles" localSheetId="2">'2'!$1:$3</definedName>
    <definedName name="_xlnm.Print_Titles" localSheetId="4">'3-2'!$1:$3</definedName>
    <definedName name="_xlnm.Print_Titles" localSheetId="5">'4-1'!$1:$3</definedName>
    <definedName name="_xlnm.Print_Titles" localSheetId="6">'4-2'!$1:$6</definedName>
    <definedName name="_xlnm.Print_Titles" localSheetId="7">'4-3'!$1:$3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4">translations!$A:$B,translations!$1:$1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 i="2" l="1"/>
  <c r="F114" i="3"/>
  <c r="F178" i="3"/>
  <c r="F129" i="3"/>
  <c r="F175" i="3"/>
  <c r="F123" i="3"/>
  <c r="F181" i="3"/>
  <c r="F120" i="3"/>
  <c r="F172" i="3"/>
  <c r="F111" i="3"/>
  <c r="F126" i="3"/>
  <c r="F184" i="3"/>
  <c r="B4" i="1"/>
  <c r="F117" i="3"/>
  <c r="AJ56" i="2" l="1"/>
  <c r="AJ55" i="2"/>
  <c r="AC56" i="2"/>
  <c r="AC55" i="2"/>
  <c r="V56" i="2"/>
  <c r="V55" i="2"/>
  <c r="J51" i="2"/>
  <c r="AL2" i="2"/>
  <c r="F104" i="4"/>
  <c r="E63" i="14"/>
  <c r="F95" i="3"/>
  <c r="F92" i="3"/>
  <c r="F45" i="14"/>
  <c r="E135" i="14"/>
  <c r="E5" i="4"/>
  <c r="E148" i="14"/>
  <c r="E67" i="12"/>
  <c r="F68" i="6"/>
  <c r="E67" i="14"/>
  <c r="E8" i="5"/>
  <c r="E43" i="3"/>
  <c r="F45" i="4"/>
  <c r="E5" i="3"/>
  <c r="E9" i="12"/>
  <c r="N104" i="4"/>
  <c r="E74" i="12"/>
  <c r="E77" i="6"/>
  <c r="E84" i="9"/>
  <c r="F75" i="9"/>
  <c r="E136" i="1"/>
  <c r="E146" i="1"/>
  <c r="E15" i="12"/>
  <c r="E82" i="6"/>
  <c r="E140" i="1"/>
  <c r="E52" i="12"/>
  <c r="F43" i="4"/>
  <c r="N38" i="9"/>
  <c r="E66" i="9"/>
  <c r="E166" i="1"/>
  <c r="F28" i="4"/>
  <c r="F120" i="6"/>
  <c r="E117" i="4"/>
  <c r="F43" i="14"/>
  <c r="N120" i="6"/>
  <c r="E173" i="14"/>
  <c r="E73" i="8"/>
  <c r="E23" i="3"/>
  <c r="E114" i="1"/>
  <c r="E139" i="14"/>
  <c r="E74" i="1"/>
  <c r="E16" i="8"/>
  <c r="F86" i="3"/>
  <c r="E215" i="14"/>
  <c r="E18" i="10"/>
  <c r="E40" i="10"/>
  <c r="E53" i="1"/>
  <c r="F109" i="12"/>
  <c r="E90" i="12"/>
  <c r="E168" i="14"/>
  <c r="E153" i="14"/>
  <c r="E22" i="10"/>
  <c r="E25" i="14"/>
  <c r="E109" i="1"/>
  <c r="E17" i="3"/>
  <c r="E64" i="1"/>
  <c r="F113" i="12"/>
  <c r="E35" i="1"/>
  <c r="F89" i="4"/>
  <c r="E189" i="3"/>
  <c r="F44" i="14"/>
  <c r="E30" i="6"/>
  <c r="E80" i="12"/>
  <c r="E77" i="14"/>
  <c r="F19" i="4"/>
  <c r="E85" i="12"/>
  <c r="E9" i="14"/>
  <c r="F112" i="12"/>
  <c r="E27" i="13"/>
  <c r="F48" i="13"/>
  <c r="E13" i="4"/>
  <c r="E113" i="4"/>
  <c r="E58" i="3"/>
  <c r="E39" i="8"/>
  <c r="F147" i="3"/>
  <c r="F106" i="6"/>
  <c r="F7" i="13"/>
  <c r="E110" i="14"/>
  <c r="E13" i="5"/>
  <c r="E72" i="5"/>
  <c r="E60" i="12"/>
  <c r="N134" i="6"/>
  <c r="E5" i="9"/>
  <c r="E264" i="14"/>
  <c r="E139" i="3"/>
  <c r="E30" i="14"/>
  <c r="F73" i="4"/>
  <c r="E259" i="14"/>
  <c r="E156" i="1"/>
  <c r="E34" i="5"/>
  <c r="N68" i="6"/>
  <c r="F98" i="3"/>
  <c r="E67" i="5"/>
  <c r="E35" i="4"/>
  <c r="E26" i="10"/>
  <c r="F54" i="6"/>
  <c r="E24" i="4"/>
  <c r="E96" i="12"/>
  <c r="F80" i="3"/>
  <c r="E37" i="13"/>
  <c r="E49" i="5"/>
  <c r="E119" i="1"/>
  <c r="F13" i="13"/>
  <c r="F184" i="14"/>
  <c r="F150" i="3"/>
  <c r="E108" i="4"/>
  <c r="E124" i="1"/>
  <c r="E54" i="14"/>
  <c r="E40" i="14"/>
  <c r="E18" i="5"/>
  <c r="F30" i="4"/>
  <c r="E209" i="14"/>
  <c r="E227" i="14"/>
  <c r="E70" i="10"/>
  <c r="E5" i="13"/>
  <c r="E63" i="3"/>
  <c r="E106" i="14"/>
  <c r="E193" i="3"/>
  <c r="E17" i="13"/>
  <c r="E143" i="14"/>
  <c r="E129" i="10"/>
  <c r="E24" i="9"/>
  <c r="E31" i="3"/>
  <c r="F159" i="3"/>
  <c r="E28" i="9"/>
  <c r="N75" i="9"/>
  <c r="E35" i="10"/>
  <c r="E15" i="14"/>
  <c r="E152" i="1"/>
  <c r="E103" i="3"/>
  <c r="N89" i="4"/>
  <c r="E102" i="10"/>
  <c r="E4" i="5"/>
  <c r="E66" i="8"/>
  <c r="F110" i="12"/>
  <c r="N106" i="6"/>
  <c r="F156" i="3"/>
  <c r="E88" i="6"/>
  <c r="F46" i="13"/>
  <c r="F83" i="3"/>
  <c r="E164" i="3"/>
  <c r="N54" i="6"/>
  <c r="E44" i="5"/>
  <c r="F134" i="6"/>
  <c r="E28" i="5"/>
  <c r="E134" i="3"/>
  <c r="E19" i="12"/>
  <c r="E35" i="14"/>
  <c r="N184" i="14"/>
  <c r="E101" i="12"/>
  <c r="E8" i="8"/>
  <c r="F17" i="4"/>
  <c r="E61" i="5"/>
  <c r="E20" i="9"/>
  <c r="E107" i="10"/>
  <c r="E45" i="10"/>
  <c r="E5" i="12"/>
  <c r="E10" i="3"/>
  <c r="E10" i="9"/>
  <c r="E25" i="6"/>
  <c r="E60" i="8"/>
  <c r="E55" i="5"/>
  <c r="E61" i="10"/>
  <c r="N73" i="4"/>
  <c r="F111" i="12"/>
  <c r="E145" i="6"/>
  <c r="E53" i="3"/>
  <c r="E76" i="5"/>
  <c r="E42" i="1"/>
  <c r="E67" i="3"/>
  <c r="E160" i="1"/>
  <c r="E163" i="14"/>
  <c r="E91" i="9"/>
  <c r="F9" i="13"/>
  <c r="F89" i="3"/>
  <c r="E70" i="1"/>
  <c r="F11" i="13"/>
  <c r="E39" i="5"/>
  <c r="AI34" i="9"/>
  <c r="E30" i="10"/>
  <c r="E15" i="9"/>
  <c r="E49" i="8"/>
  <c r="E106" i="12"/>
  <c r="E92" i="1"/>
  <c r="E158" i="14"/>
  <c r="F153" i="3"/>
  <c r="E232" i="14"/>
  <c r="E36" i="6"/>
  <c r="E128" i="1"/>
  <c r="E63" i="4"/>
  <c r="E27" i="8"/>
  <c r="E20" i="14"/>
  <c r="E79" i="1"/>
  <c r="E73" i="14"/>
  <c r="E121" i="4"/>
  <c r="F38" i="9"/>
  <c r="E21" i="8"/>
  <c r="E72" i="3"/>
  <c r="E112" i="10"/>
  <c r="E23" i="5"/>
  <c r="E47" i="1"/>
  <c r="E5" i="14"/>
  <c r="E132" i="1"/>
  <c r="E42" i="13"/>
  <c r="E28" i="12"/>
  <c r="E33" i="12"/>
  <c r="E103" i="9"/>
  <c r="E21" i="13"/>
  <c r="E203" i="14"/>
</calcChain>
</file>

<file path=xl/sharedStrings.xml><?xml version="1.0" encoding="utf-8"?>
<sst xmlns="http://schemas.openxmlformats.org/spreadsheetml/2006/main" count="2624" uniqueCount="802">
  <si>
    <t>FORMATTING DATE:</t>
  </si>
  <si>
    <t>DEMOGRAPHIC AND HEALTH SURVEYS</t>
  </si>
  <si>
    <t>[NAME OF COUNTRY]</t>
  </si>
  <si>
    <t>[NAME OF ORGANIZATION]</t>
  </si>
  <si>
    <t>IDENTIFICATION (1)</t>
  </si>
  <si>
    <t>PLACE NAME</t>
  </si>
  <si>
    <t>NAME OF HOUSEHOLD HEAD</t>
  </si>
  <si>
    <t>CLUSTER NUMBER</t>
  </si>
  <si>
    <t xml:space="preserve">. </t>
  </si>
  <si>
    <t>HOUSEHOLD NUMBER</t>
  </si>
  <si>
    <t>INTERVIEWER VISITS</t>
  </si>
  <si>
    <t>FINAL VISIT</t>
  </si>
  <si>
    <t>DATE</t>
  </si>
  <si>
    <t>DAY</t>
  </si>
  <si>
    <t>MONTH</t>
  </si>
  <si>
    <t>YEAR</t>
  </si>
  <si>
    <t>INTERVIEWER'S</t>
  </si>
  <si>
    <t>NAME</t>
  </si>
  <si>
    <t>INT. NO.</t>
  </si>
  <si>
    <t>RESULT*</t>
  </si>
  <si>
    <t>NEXT VISIT:</t>
  </si>
  <si>
    <t>TOTAL NUMBER</t>
  </si>
  <si>
    <t>TIME</t>
  </si>
  <si>
    <t>OF VISITS</t>
  </si>
  <si>
    <t>*RESULT CODES:</t>
  </si>
  <si>
    <t>OTHER</t>
  </si>
  <si>
    <t>SUPERVISOR</t>
  </si>
  <si>
    <t>FIELD EDITOR</t>
  </si>
  <si>
    <t>OFFICE EDITOR</t>
  </si>
  <si>
    <t>KEYED BY</t>
  </si>
  <si>
    <t>NUMBER</t>
  </si>
  <si>
    <t>MODEL MAN'S QUESTIONNAIRE</t>
  </si>
  <si>
    <t>NAME AND LINE NUMBER OF MAN</t>
  </si>
  <si>
    <t>LANGUAGE OF</t>
  </si>
  <si>
    <t>NATIVE LANGUAGE</t>
  </si>
  <si>
    <t>(YES = 1, NO = 2)</t>
  </si>
  <si>
    <t>OF RESPONDENT**</t>
  </si>
  <si>
    <t>INTERVIEW**</t>
  </si>
  <si>
    <t>QUESTIONNAIRE**</t>
  </si>
  <si>
    <t>**LANGUAGE CODES:</t>
  </si>
  <si>
    <t>SPECIFY</t>
  </si>
  <si>
    <t>LANGUAGE</t>
  </si>
  <si>
    <t>ENGLISH</t>
  </si>
  <si>
    <t>END</t>
  </si>
  <si>
    <t>NO.</t>
  </si>
  <si>
    <t>QUESTIONS AND FILTERS</t>
  </si>
  <si>
    <t>CODING CATEGORIES</t>
  </si>
  <si>
    <t>SKIP</t>
  </si>
  <si>
    <t>RECORD THE TIME.</t>
  </si>
  <si>
    <t>MINUTES</t>
  </si>
  <si>
    <t>In what month and year were you born?</t>
  </si>
  <si>
    <t>DON'T KNOW MONTH</t>
  </si>
  <si>
    <t>98</t>
  </si>
  <si>
    <t>DON'T KNOW YEAR</t>
  </si>
  <si>
    <t>9998</t>
  </si>
  <si>
    <t>How old were you at your last birthday?</t>
  </si>
  <si>
    <t>AGE IN COMPLETED YEARS</t>
  </si>
  <si>
    <t>Have you ever attended school?</t>
  </si>
  <si>
    <t>YES</t>
  </si>
  <si>
    <t>NO</t>
  </si>
  <si>
    <t>PRIMARY</t>
  </si>
  <si>
    <t>SECONDARY</t>
  </si>
  <si>
    <t>HIGHER</t>
  </si>
  <si>
    <t>CANNOT READ AT ALL</t>
  </si>
  <si>
    <t>ABLE TO READ WHOLE SENTENCE</t>
  </si>
  <si>
    <t>NO CARD WITH REQUIRED</t>
  </si>
  <si>
    <t>(SPECIFY LANGUAGE)</t>
  </si>
  <si>
    <t>BLIND/VISUALLY IMPAIRED</t>
  </si>
  <si>
    <t>CHECK 108:</t>
  </si>
  <si>
    <t>CODE '2', '3'</t>
  </si>
  <si>
    <t>CODE '1' OR '5'</t>
  </si>
  <si>
    <t>OR '4'</t>
  </si>
  <si>
    <t>CIRCLED</t>
  </si>
  <si>
    <t>AT LEAST ONCE A WEEK</t>
  </si>
  <si>
    <t>LESS THAN ONCE A WEEK</t>
  </si>
  <si>
    <t>NOT AT ALL</t>
  </si>
  <si>
    <t>In the last 12 months, how many times have you been away from home for one or more nights?</t>
  </si>
  <si>
    <t>(3)</t>
  </si>
  <si>
    <t>NUMBER OF TIMES</t>
  </si>
  <si>
    <t>NONE</t>
  </si>
  <si>
    <t>00</t>
  </si>
  <si>
    <t>In the last 12 months, have you been away from home for more than one month at a time?</t>
  </si>
  <si>
    <t>(1)</t>
  </si>
  <si>
    <t>(2)</t>
  </si>
  <si>
    <t>SECTION 1. RESPONDENT'S BACKGROUND</t>
  </si>
  <si>
    <t>SIGNATURE OF INTERVIEWER</t>
  </si>
  <si>
    <t>RESPONDENT AGREES</t>
  </si>
  <si>
    <t>RESPONDENT DOES NOT AGREE</t>
  </si>
  <si>
    <t>TO BE INTERVIEWED</t>
  </si>
  <si>
    <t>What is the highest level of school you attended: primary, secondary, or higher?</t>
  </si>
  <si>
    <t>[GRADE/FORM/YEAR]</t>
  </si>
  <si>
    <t>1</t>
  </si>
  <si>
    <t>2</t>
  </si>
  <si>
    <t>3</t>
  </si>
  <si>
    <t>HOURS</t>
  </si>
  <si>
    <t>4</t>
  </si>
  <si>
    <t>5</t>
  </si>
  <si>
    <t>Now I would like you to read this sentence to me.
SHOW CARD TO RESPONDENT.
IF RESPONDENT CANNOT READ WHOLE SENTENCE,
PROBE: Can you read any part of the sentence to me?</t>
  </si>
  <si>
    <t>(SPECIFY)</t>
  </si>
  <si>
    <t>X</t>
  </si>
  <si>
    <t>D</t>
  </si>
  <si>
    <t>COMMERCIAL HEALTH INSURANCE</t>
  </si>
  <si>
    <t>OTHER PRIVATELY PURCHASED</t>
  </si>
  <si>
    <t>C</t>
  </si>
  <si>
    <t xml:space="preserve"> .</t>
  </si>
  <si>
    <t>SOCIAL SECURITY</t>
  </si>
  <si>
    <t>B</t>
  </si>
  <si>
    <t>EMPLOYER</t>
  </si>
  <si>
    <t>HEALTH INSURANCE THROUGH</t>
  </si>
  <si>
    <t>A</t>
  </si>
  <si>
    <t>INSURANCE</t>
  </si>
  <si>
    <t>RECORD ALL MENTIONED.</t>
  </si>
  <si>
    <t>COMMUNITY-BASED HEALTH</t>
  </si>
  <si>
    <t>MUTUAL HEALTH ORGANIZATION/</t>
  </si>
  <si>
    <t>What type of health insurance are you covered by?</t>
  </si>
  <si>
    <t>Are you covered by any health insurance?</t>
  </si>
  <si>
    <t>8</t>
  </si>
  <si>
    <t>DON'T KNOW</t>
  </si>
  <si>
    <t>The last time you got an injection from a health worker, did he/she take the syringe and needle from a new, unopened package?</t>
  </si>
  <si>
    <t>IF NUMBER OF INJECTIONS IS 90 OR MORE, OR DAILY FOR 3 MONTHS OR MORE, RECORD '90'. IF NON-NUMERIC ANSWER, PROBE TO GET AN ESTIMATE.</t>
  </si>
  <si>
    <t>NUMBER OF INJECTIONS</t>
  </si>
  <si>
    <t>Among these injections, how many were administered by a doctor, a nurse, a pharmacist, a dentist, or any other health worker?</t>
  </si>
  <si>
    <t>Now I would like to ask you some other questions relating to health matters. Have you had an injection for any reason in the last 12 months?
IF YES: How many injections have you had?</t>
  </si>
  <si>
    <t>OTHER HOME/PLACE</t>
  </si>
  <si>
    <t>RITUAL SITE</t>
  </si>
  <si>
    <t>CIRCUMCISION DONE AT HOME</t>
  </si>
  <si>
    <t>HEALTH FACILITY</t>
  </si>
  <si>
    <t>Where was it done?</t>
  </si>
  <si>
    <t>HEALTH WORKER/PROFESSIONAL</t>
  </si>
  <si>
    <t>Who did the circumcision?</t>
  </si>
  <si>
    <t>95</t>
  </si>
  <si>
    <t>DURING CHILDHOOD (&lt;5 YEARS)</t>
  </si>
  <si>
    <t>How old were you when you got circumcised?</t>
  </si>
  <si>
    <t>Some men are circumcised, that is, the foreskin is completely removed from the penis. Are you circumcised?</t>
  </si>
  <si>
    <t>SECTION 8. OTHER HEALTH ISSUES</t>
  </si>
  <si>
    <t>IF COMPLETED LESS THAN ONE YEAR AT THAT LEVEL, RECORD '00'.</t>
  </si>
  <si>
    <t>COUNTRY-SPECIFIC QUESTION ON RELIGION, IF APPROPRIATE.</t>
  </si>
  <si>
    <t>COUNTRY-SPECIFIC QUESTION ON ETHNICITY, IF APPROPRIATE.</t>
  </si>
  <si>
    <t>a)</t>
  </si>
  <si>
    <t>b)</t>
  </si>
  <si>
    <t>(4)</t>
  </si>
  <si>
    <t>SECTION 2. REPRODUCTION</t>
  </si>
  <si>
    <t xml:space="preserve">How many sons live with you? </t>
  </si>
  <si>
    <t>SONS AT HOME</t>
  </si>
  <si>
    <t>And how many daughters live with you?</t>
  </si>
  <si>
    <t>DAUGHTERS AT HOME</t>
  </si>
  <si>
    <t>IF NONE, RECORD '00'.</t>
  </si>
  <si>
    <t>How many sons are alive but do not live with you?</t>
  </si>
  <si>
    <t>SONS ELSEWHERE</t>
  </si>
  <si>
    <t>And how many daughters are alive but do not live with you?</t>
  </si>
  <si>
    <t>DAUGHTERS ELSEWHERE</t>
  </si>
  <si>
    <t>How many boys have died?</t>
  </si>
  <si>
    <t>BOYS DEAD</t>
  </si>
  <si>
    <t>And how many girls have died?</t>
  </si>
  <si>
    <t>GIRLS DEAD</t>
  </si>
  <si>
    <t>SUM ANSWERS TO 203, 205, AND 207, AND ENTER TOTAL. IF NONE, RECORD '00'.</t>
  </si>
  <si>
    <t>CHECK 208:</t>
  </si>
  <si>
    <t>TOTAL CHILDREN</t>
  </si>
  <si>
    <t>HAS HAD</t>
  </si>
  <si>
    <t>MORE THAN</t>
  </si>
  <si>
    <t>ONLY</t>
  </si>
  <si>
    <t>ONE CHILD</t>
  </si>
  <si>
    <t>HAS NOT HAD</t>
  </si>
  <si>
    <t>ANY CHILDREN</t>
  </si>
  <si>
    <t>Did all of the children you have fathered have the same biological mother?</t>
  </si>
  <si>
    <t>AGE IN YEARS</t>
  </si>
  <si>
    <t>NO LIVING</t>
  </si>
  <si>
    <t>LIVING CHILD</t>
  </si>
  <si>
    <t>CHILDREN</t>
  </si>
  <si>
    <t>(NAME OF (YOUNGEST) CHILD)</t>
  </si>
  <si>
    <t>When (NAME)'s mother was pregnant with (NAME), did she have any antenatal check-ups?</t>
  </si>
  <si>
    <t>Were you ever present during any of those antenatal check-ups?</t>
  </si>
  <si>
    <t>PRESENT</t>
  </si>
  <si>
    <t>NOT PRESENT</t>
  </si>
  <si>
    <t>Was (NAME) born in a hospital or health facility?</t>
  </si>
  <si>
    <t>HOSPITAL/HEALTH FACILITY</t>
  </si>
  <si>
    <t>When a child has diarrhea, how much should he or she be given to drink: more than usual, about the same as usual, less than usual, or nothing to drink at all?</t>
  </si>
  <si>
    <t>MORE THAN USUAL</t>
  </si>
  <si>
    <t>ABOUT THE SAME</t>
  </si>
  <si>
    <t>LESS THAN USUAL</t>
  </si>
  <si>
    <t>NOTHING TO DRINK</t>
  </si>
  <si>
    <t>How old were you when your child was born?</t>
  </si>
  <si>
    <t>How old were you when your first child was born?</t>
  </si>
  <si>
    <t>AT LEAST ONE</t>
  </si>
  <si>
    <t>ONLY ONE</t>
  </si>
  <si>
    <t>MORE THAN ONE</t>
  </si>
  <si>
    <t>How old is your youngest child?</t>
  </si>
  <si>
    <t>How old is your child?</t>
  </si>
  <si>
    <t>CHECK 203 AND 205:</t>
  </si>
  <si>
    <t>(YOUNGEST) CHILD IS</t>
  </si>
  <si>
    <t>AGE 3 YEARS OR OLDER</t>
  </si>
  <si>
    <t>AGE 0-2 YEARS</t>
  </si>
  <si>
    <t>What is the name of your youngest child?</t>
  </si>
  <si>
    <t>What is the name of your child?</t>
  </si>
  <si>
    <t>SECTION 3. CONTRACEPTION</t>
  </si>
  <si>
    <t>01</t>
  </si>
  <si>
    <t>02</t>
  </si>
  <si>
    <t>Male Sterilization.
PROBE: Men can have an operation to avoid having any more children.</t>
  </si>
  <si>
    <t>03</t>
  </si>
  <si>
    <t>04</t>
  </si>
  <si>
    <t>Injectables.
PROBE: Women can have an injection by a health provider that stops them from becoming pregnant for one or more months.</t>
  </si>
  <si>
    <t>05</t>
  </si>
  <si>
    <t>Implants.
PROBE: Women can have one or more small rods placed in their upper arm by a doctor or nurse which can prevent pregnancy for one or more years.</t>
  </si>
  <si>
    <t>06</t>
  </si>
  <si>
    <t xml:space="preserve">Pill.
PROBE: Women can take a pill every day to avoid becoming pregnant. </t>
  </si>
  <si>
    <t>07</t>
  </si>
  <si>
    <t>Condom.
PROBE: Men can put a rubber sheath on their penis before sexual intercourse.</t>
  </si>
  <si>
    <t>08</t>
  </si>
  <si>
    <t>Female Condom.
PROBE: Women can place a sheath in their vagina before sexual intercourse.</t>
  </si>
  <si>
    <t>09</t>
  </si>
  <si>
    <t>10</t>
  </si>
  <si>
    <t>Rhythm Method.
PROBE: To avoid pregnancy, women do not have sexual intercourse on the days of the month they think they can get pregnant.</t>
  </si>
  <si>
    <t>11</t>
  </si>
  <si>
    <t>Withdrawal.
PROBE: Men can be careful and pull out before climax.</t>
  </si>
  <si>
    <t>12</t>
  </si>
  <si>
    <t>Emergency Contraception.
PROBE: As an emergency measure, within three days after they have unprotected sexual intercourse, women can take special pills to prevent pregnancy.</t>
  </si>
  <si>
    <t>13</t>
  </si>
  <si>
    <t>Have you heard of any other ways or methods that women or men can use to avoid pregnancy?</t>
  </si>
  <si>
    <t>CHECK 401:</t>
  </si>
  <si>
    <t>CURRENTLY MARRIED OR</t>
  </si>
  <si>
    <t>NOT CURRENTLY MARRIED</t>
  </si>
  <si>
    <t>LIVING WITH A PARTNER</t>
  </si>
  <si>
    <t>STERILIZED</t>
  </si>
  <si>
    <t>CHECK 407:</t>
  </si>
  <si>
    <t>ONE WIFE/</t>
  </si>
  <si>
    <t>PARTNER</t>
  </si>
  <si>
    <t>Is your (wife/partner) currently pregnant?</t>
  </si>
  <si>
    <t>HAVE ANOTHER CHILD</t>
  </si>
  <si>
    <t>NO MORE</t>
  </si>
  <si>
    <t>UNDECIDED/DON'T KNOW</t>
  </si>
  <si>
    <t>After the birth of the child you are expecting now, how long would you like to wait before the birth of another child?</t>
  </si>
  <si>
    <t>MONTHS</t>
  </si>
  <si>
    <t>YEARS</t>
  </si>
  <si>
    <t>SOON/NOW</t>
  </si>
  <si>
    <t>993</t>
  </si>
  <si>
    <t>996</t>
  </si>
  <si>
    <t>998</t>
  </si>
  <si>
    <t>HAS FATHERED</t>
  </si>
  <si>
    <t>HAVE (A/ANOTHER) CHILD</t>
  </si>
  <si>
    <t>NO MORE/NONE</t>
  </si>
  <si>
    <t>Now I have some questions about the future. Would you like to have another child, or would you prefer not to have any more children?</t>
  </si>
  <si>
    <t>Now I have some questions about the future. Would you like to have a child, or would you prefer not to have any children?</t>
  </si>
  <si>
    <t>SAYS COUPLE</t>
  </si>
  <si>
    <t>CAN’T GET PREGNANT</t>
  </si>
  <si>
    <t>How long would you like to wait from now before the birth of another child?</t>
  </si>
  <si>
    <t>How long would you like to wait from now before the birth of a child?</t>
  </si>
  <si>
    <t>994</t>
  </si>
  <si>
    <t>Are any of your (wives/partners) currently pregnant?</t>
  </si>
  <si>
    <t>If you could go back to the time you did not have any children and could choose exactly the number of children to have in your whole life, how many would that be?</t>
  </si>
  <si>
    <t>If you could choose exactly the number of children to have in your whole life, how many would that be?</t>
  </si>
  <si>
    <t>96</t>
  </si>
  <si>
    <t>PROBE FOR A NUMERIC RESPONSE.</t>
  </si>
  <si>
    <t>How many of these children would you like to be boys, how many would you like to be girls and for how many would it not matter if it’s a boy or a girl?</t>
  </si>
  <si>
    <t>BOYS</t>
  </si>
  <si>
    <t>GIRLS</t>
  </si>
  <si>
    <t>EITHER</t>
  </si>
  <si>
    <t>SECTION 5. FERTILITY PREFERENCES</t>
  </si>
  <si>
    <t>AND NOT LIVING</t>
  </si>
  <si>
    <t>WITH A PARTNER</t>
  </si>
  <si>
    <t>INTERVIEWER'S OBSERVATIONS</t>
  </si>
  <si>
    <t>TO BE FILLED IN AFTER COMPLETING INTERVIEW</t>
  </si>
  <si>
    <t>COMMENTS ON SPECIFIC QUESTIONS:</t>
  </si>
  <si>
    <t>ANY OTHER COMMENTS:</t>
  </si>
  <si>
    <t>SUPERVISOR'S OBSERVATIONS</t>
  </si>
  <si>
    <t>EDITOR'S OBSERVATIONS</t>
  </si>
  <si>
    <t>HAS LIVING</t>
  </si>
  <si>
    <t>WIFE/PARTNER</t>
  </si>
  <si>
    <t>LAST SEXUAL PARTNER</t>
  </si>
  <si>
    <t>SECOND-TO-LAST SEXUAL PARTNER</t>
  </si>
  <si>
    <t>THIRD-TO-LAST SEXUAL PARTNER</t>
  </si>
  <si>
    <t>When was the last time you had sexual intercourse with this person?</t>
  </si>
  <si>
    <t>DAYS</t>
  </si>
  <si>
    <t>AGO</t>
  </si>
  <si>
    <t>WEEKS</t>
  </si>
  <si>
    <t>The last time you had sexual intercourse with this person, was a condom used?</t>
  </si>
  <si>
    <t>Was a condom used every time you had sexual intercourse with this person in the last 12 months?</t>
  </si>
  <si>
    <t>LIVE-IN PARTNER</t>
  </si>
  <si>
    <t>LIVING WITH</t>
  </si>
  <si>
    <t>RESPONDENT</t>
  </si>
  <si>
    <t>CASUAL</t>
  </si>
  <si>
    <t>ACQUAINTANCE</t>
  </si>
  <si>
    <t>6</t>
  </si>
  <si>
    <t>How long ago did you first have sexual intercourse with this person?</t>
  </si>
  <si>
    <t>How many times during the last 12 months did you have sexual intercourse with this person?</t>
  </si>
  <si>
    <t xml:space="preserve">NUMBER OF </t>
  </si>
  <si>
    <t>IF NON-NUMERIC ANSWER, PROBE TO GET AN ESTIMATE. IF NUMBER OF TIMES IS 95 OR MORE, RECORD '95'.</t>
  </si>
  <si>
    <t>TIMES</t>
  </si>
  <si>
    <t>How old is this person?</t>
  </si>
  <si>
    <t>AGE OF</t>
  </si>
  <si>
    <t>Apart from this person, have you had sexual intercourse with any other person in the last 12 months?</t>
  </si>
  <si>
    <t xml:space="preserve">In total, with how many different people have you had sexual intercourse in the last 12 months? </t>
  </si>
  <si>
    <t xml:space="preserve"> </t>
  </si>
  <si>
    <t>NUMBER OF</t>
  </si>
  <si>
    <t>PARTNERS</t>
  </si>
  <si>
    <t xml:space="preserve">LAST 12 </t>
  </si>
  <si>
    <t>IF NON-NUMERIC ANSWER, PROBE TO GET AN ESTIMATE. IF NUMBER OF PARTNERS IS 95 OR MORE, RECORD '95'.</t>
  </si>
  <si>
    <t>SECTION 4. MARRIAGE AND SEXUAL ACTIVITY</t>
  </si>
  <si>
    <t>YES, CURRENTLY MARRIED</t>
  </si>
  <si>
    <t>NO, NOT IN UNION</t>
  </si>
  <si>
    <t>YES, FORMERLY MARRIED</t>
  </si>
  <si>
    <t>What is your marital status now: are you widowed, divorced, or separated?</t>
  </si>
  <si>
    <t>WIDOWED</t>
  </si>
  <si>
    <t>DIVORCED</t>
  </si>
  <si>
    <t>SEPARATED</t>
  </si>
  <si>
    <t>STAYING ELSEWHERE</t>
  </si>
  <si>
    <t>ONLY ONCE</t>
  </si>
  <si>
    <t>MORE THAN ONCE</t>
  </si>
  <si>
    <t>AGE</t>
  </si>
  <si>
    <t>NEVER HAD SEXUAL</t>
  </si>
  <si>
    <t>INTERCOURSE</t>
  </si>
  <si>
    <t>DAYS AGO</t>
  </si>
  <si>
    <t>IF LESS THAN 12 MONTHS, ANSWER MUST BE RECORDED IN DAYS, WEEKS OR MONTHS. IF 12 MONTHS (ONE YEAR) OR MORE, ANSWER MUST BE RECORDED IN YEARS.</t>
  </si>
  <si>
    <t>WEEKS AGO</t>
  </si>
  <si>
    <t>MONTHS AGO</t>
  </si>
  <si>
    <t>YEARS AGO</t>
  </si>
  <si>
    <t>What was your relationship to this person with whom you had sexual intercourse?
IF GIRLFRIEND: Were you living together as if married?
IF YES, RECORD '2'.
IF NO, RECORD '3'.</t>
  </si>
  <si>
    <t>WIFE</t>
  </si>
  <si>
    <t>GIRLFRIEND NOT</t>
  </si>
  <si>
    <t>Have you ever been married or lived together with a woman as if married?</t>
  </si>
  <si>
    <t>Are you currently married or living together with a woman as if married?</t>
  </si>
  <si>
    <t>YES, LIVING WITH A WOMAN</t>
  </si>
  <si>
    <t>YES, LIVED WITH A WOMAN</t>
  </si>
  <si>
    <t>LIVING WITH HIM</t>
  </si>
  <si>
    <t>Have you been married or lived with a woman only once or more than once?</t>
  </si>
  <si>
    <t>Altogether, how many wives or live-in partners do you have?</t>
  </si>
  <si>
    <t>TOTAL NUMBER OF WIVES</t>
  </si>
  <si>
    <t>Do you have other wives or do you live with other women as if married?</t>
  </si>
  <si>
    <t xml:space="preserve">CHECK 405: </t>
  </si>
  <si>
    <t>Please tell me the name of (your wife/the woman you are living with as if married).</t>
  </si>
  <si>
    <t>Please tell me the name of each of your wives or each woman you are living with as if married.</t>
  </si>
  <si>
    <t>LINE</t>
  </si>
  <si>
    <t>ASK 408 FOR EACH PERSON.</t>
  </si>
  <si>
    <t>409</t>
  </si>
  <si>
    <t>How old was (NAME) on her last birthday?</t>
  </si>
  <si>
    <t>RECORD THE NAME AND THE LINE NUMBER FROM THE HOUSEHOLD QUESTIONNAIRE FOR EACH WIFE AND LIVE-IN PARTNER.
IF A WOMAN IS NOT LISTED IN THE HOUSEHOLD, RECORD '00'.</t>
  </si>
  <si>
    <t>In what month and year did you start living with your (wife/partner)?</t>
  </si>
  <si>
    <t>Now I would like to ask about your first (wife/partner). In what month and year did you start living with her?</t>
  </si>
  <si>
    <t>How old were you when you first started living with her?</t>
  </si>
  <si>
    <t>NO PARTNERS</t>
  </si>
  <si>
    <t>CONDOM USED WITH</t>
  </si>
  <si>
    <t>In the last 12 months, did you pay anyone in exchange for having sexual intercourse?</t>
  </si>
  <si>
    <t>Have you ever paid anyone in exchange for having sexual intercourse?</t>
  </si>
  <si>
    <t>Was a condom used during sexual intercourse every time you paid someone in exchange for having sexual intercourse in the last 12 months?</t>
  </si>
  <si>
    <t>In total, with how many different people have you had sexual intercourse in your lifetime?</t>
  </si>
  <si>
    <t>NUMBER OF PARTNERS</t>
  </si>
  <si>
    <t>IN LIFETIME</t>
  </si>
  <si>
    <t>NO CONDOM</t>
  </si>
  <si>
    <t>USED</t>
  </si>
  <si>
    <t>BRAND A</t>
  </si>
  <si>
    <t>BRAND B</t>
  </si>
  <si>
    <t>BRAND C</t>
  </si>
  <si>
    <t>IF BRAND NOT KNOWN, ASK TO SEE THE PACKAGE.</t>
  </si>
  <si>
    <t>PUBLIC SECTOR</t>
  </si>
  <si>
    <t>GOVERNMENT HOSPITAL</t>
  </si>
  <si>
    <t>FAMILY PLANNING CLINIC</t>
  </si>
  <si>
    <t>MOBILE CLINIC</t>
  </si>
  <si>
    <t>14</t>
  </si>
  <si>
    <t>FIELDWORKER</t>
  </si>
  <si>
    <t>15</t>
  </si>
  <si>
    <t>16</t>
  </si>
  <si>
    <t>(NAME OF PLACE)</t>
  </si>
  <si>
    <t>PRIVATE MEDICAL SECTOR</t>
  </si>
  <si>
    <t>PRIVATE HOSPITAL/CLINIC</t>
  </si>
  <si>
    <t>21</t>
  </si>
  <si>
    <t>PHARMACY</t>
  </si>
  <si>
    <t>22</t>
  </si>
  <si>
    <t>PRIVATE DOCTOR</t>
  </si>
  <si>
    <t>23</t>
  </si>
  <si>
    <t>24</t>
  </si>
  <si>
    <t>25</t>
  </si>
  <si>
    <t>26</t>
  </si>
  <si>
    <t>OTHER SOURCE</t>
  </si>
  <si>
    <t>SHOP</t>
  </si>
  <si>
    <t>31</t>
  </si>
  <si>
    <t>CHURCH</t>
  </si>
  <si>
    <t>32</t>
  </si>
  <si>
    <t>FRIEND/RELATIVE</t>
  </si>
  <si>
    <t>33</t>
  </si>
  <si>
    <t>FEMALE STERILIZATION</t>
  </si>
  <si>
    <t>(5)</t>
  </si>
  <si>
    <t>MALE STERILIZATION</t>
  </si>
  <si>
    <t>IUD</t>
  </si>
  <si>
    <t>INJECTABLES</t>
  </si>
  <si>
    <t>IMPLANTS</t>
  </si>
  <si>
    <t>E</t>
  </si>
  <si>
    <t>PILL</t>
  </si>
  <si>
    <t>F</t>
  </si>
  <si>
    <t>FEMALE CONDOM</t>
  </si>
  <si>
    <t>G</t>
  </si>
  <si>
    <t>H</t>
  </si>
  <si>
    <t>I</t>
  </si>
  <si>
    <t>J</t>
  </si>
  <si>
    <t>RHYTHM METHOD</t>
  </si>
  <si>
    <t>K</t>
  </si>
  <si>
    <t>WITHDRAWAL</t>
  </si>
  <si>
    <t>L</t>
  </si>
  <si>
    <t>OTHER MODERN METHOD</t>
  </si>
  <si>
    <t>OTHER TRADITIONAL METHOD</t>
  </si>
  <si>
    <t>Y</t>
  </si>
  <si>
    <t>SECTION 4. FOOTNOTES</t>
  </si>
  <si>
    <t>PROBE TO IDENTIFY TYPE OF SOURCE.
IF UNABLE TO DETERMINE IF PUBLIC OR PRIVATE SECTOR, WRITE THE NAME OF THE PLACE.</t>
  </si>
  <si>
    <t>From where did you obtain the condom the last time?</t>
  </si>
  <si>
    <t>You told me that a condom was used the last time you had sex. What is the brand name of the condom used at that time?</t>
  </si>
  <si>
    <t>CONDOM</t>
  </si>
  <si>
    <t>The last time you had sex did you or your partner use any method to avoid or prevent a pregnancy?</t>
  </si>
  <si>
    <t>The last time you had sex did you or your partner use any method other than a condom to avoid or prevent a pregnancy?</t>
  </si>
  <si>
    <t>AT LEAST ONE PARTNER</t>
  </si>
  <si>
    <t>NOT ASKED</t>
  </si>
  <si>
    <t>The last time you paid someone in exchange for having sexual intercourse, was a condom used?</t>
  </si>
  <si>
    <t>What method did you or your partner use?
PROBE: Did you or your partner use any other method to prevent pregnancy?</t>
  </si>
  <si>
    <t>OTHER PRIVATE MEDICAL SECTOR</t>
  </si>
  <si>
    <t>OTHER PUBLIC SECTOR</t>
  </si>
  <si>
    <t>Have you done any work in the last seven days?</t>
  </si>
  <si>
    <t>Although you did not work in the last seven days, do you have any job or business from which you were absent for leave, illness, vacation, or any other such reason?</t>
  </si>
  <si>
    <t>Have you done any work in the last 12 months?</t>
  </si>
  <si>
    <t>Do you usually work throughout the year, or do you work seasonally, or only once in a while?</t>
  </si>
  <si>
    <t>THROUGHOUT THE YEAR</t>
  </si>
  <si>
    <t>SEASONALLY/PART OF THE YEAR</t>
  </si>
  <si>
    <t>ONCE IN A WHILE</t>
  </si>
  <si>
    <t>Are you paid in cash or kind for this work or are you not paid at all?</t>
  </si>
  <si>
    <t>CASH ONLY</t>
  </si>
  <si>
    <t>CASH AND KIND</t>
  </si>
  <si>
    <t>IN KIND ONLY</t>
  </si>
  <si>
    <t>NOT PAID</t>
  </si>
  <si>
    <t>AND</t>
  </si>
  <si>
    <t>NOT LIVING WITH A PARTNER</t>
  </si>
  <si>
    <t>CHECK 606:</t>
  </si>
  <si>
    <t>Who usually decides how the money you earn will be used: you, your (wife/partner), or you and your (wife/partner) jointly?</t>
  </si>
  <si>
    <t>Who usually makes decisions about health care for yourself: you, your (wife/partner), you and your (wife/partner) jointly, or someone else?</t>
  </si>
  <si>
    <t>SOMEONE ELSE</t>
  </si>
  <si>
    <t>Who usually makes decisions about making major household purchases?</t>
  </si>
  <si>
    <t>Do you own this or any other house either alone or jointly with someone else?</t>
  </si>
  <si>
    <t>ALONE ONLY</t>
  </si>
  <si>
    <t>JOINTLY ONLY</t>
  </si>
  <si>
    <t>BOTH ALONE AND JOINTLY</t>
  </si>
  <si>
    <t>DOES NOT OWN</t>
  </si>
  <si>
    <t>In your opinion, is a husband justified in hitting or beating his wife in the following situations:</t>
  </si>
  <si>
    <t>DK</t>
  </si>
  <si>
    <t>If she goes out without telling him?</t>
  </si>
  <si>
    <t>GOES OUT</t>
  </si>
  <si>
    <t>If she neglects the children?</t>
  </si>
  <si>
    <t>If she argues with him?</t>
  </si>
  <si>
    <t>ARGUES</t>
  </si>
  <si>
    <t>If she refuses to have sex with him?</t>
  </si>
  <si>
    <t>REFUSES SEX</t>
  </si>
  <si>
    <t>If she burns the food?</t>
  </si>
  <si>
    <t>BURNS FOOD</t>
  </si>
  <si>
    <t>SECTION 6. EMPLOYMENT AND GENDER ROLES</t>
  </si>
  <si>
    <t>c)</t>
  </si>
  <si>
    <t>d)</t>
  </si>
  <si>
    <t>e)</t>
  </si>
  <si>
    <t>CODE '1' OR '2'</t>
  </si>
  <si>
    <t>M</t>
  </si>
  <si>
    <t>IUD.
PROBE: Women can have a loop or coil placed inside them by a doctor or a nurse which can prevent pregnancy for one or more years.</t>
  </si>
  <si>
    <t>Standard Days Method.
PROBE: A woman uses a string of colored beads to know the days she can get pregnant. On the days she can get pregnant, she uses a condom or does not have sexual intercourse.</t>
  </si>
  <si>
    <t>YES, MODERN METHOD</t>
  </si>
  <si>
    <t>YES, TRADITIONAL METHOD</t>
  </si>
  <si>
    <t>EMERGENCY CONTRACEPTION</t>
  </si>
  <si>
    <t>STANDARD DAYS METHOD</t>
  </si>
  <si>
    <t>Do you know of a place where you can obtain a method of family planning?</t>
  </si>
  <si>
    <t>In the last few months have you:</t>
  </si>
  <si>
    <t>Heard about family planning on the radio?</t>
  </si>
  <si>
    <t>RADIO</t>
  </si>
  <si>
    <t>Seen anything about family planning on the television?</t>
  </si>
  <si>
    <t xml:space="preserve">TELEVISION </t>
  </si>
  <si>
    <t>Read about family planning in a newspaper or magazine?</t>
  </si>
  <si>
    <t>NEWSPAPER OR MAGAZINE</t>
  </si>
  <si>
    <t>In the last few months, have you discussed family planning with a health worker or health professional?</t>
  </si>
  <si>
    <t>Is this time just before her period begins, during her period, right after her period has ended, or halfway between two periods?</t>
  </si>
  <si>
    <t>DURING HER PERIOD</t>
  </si>
  <si>
    <t>I will now read you some statements about contraception. Please tell me if you agree or disagree with each one.</t>
  </si>
  <si>
    <t>DIS-</t>
  </si>
  <si>
    <t>AGREE</t>
  </si>
  <si>
    <t>CONTRACEPTION</t>
  </si>
  <si>
    <t>Women who use contraception may become promiscuous.</t>
  </si>
  <si>
    <t>WOMEN MAY BECOME</t>
  </si>
  <si>
    <t>(6)</t>
  </si>
  <si>
    <t>PROMISCUOUS</t>
  </si>
  <si>
    <t>Now I would like to ask you about a woman's risk of pregnancy. From one menstrual period to the next, are there certain days when a woman is more likely to become pregnant when she has sexual relations?</t>
  </si>
  <si>
    <t>Received a voice or text message about family planning on a mobile phone?</t>
  </si>
  <si>
    <t>MOBILE PHONE</t>
  </si>
  <si>
    <t>Contraception is a woman’s concern and a man should not have to worry about it.</t>
  </si>
  <si>
    <t>WOMAN'S CONCERN</t>
  </si>
  <si>
    <t>After the birth of a child, can a woman become pregnant before her menstrual period has returned?</t>
  </si>
  <si>
    <t>CLIENT/SEX WORKER</t>
  </si>
  <si>
    <t>IS A SEX WORKER</t>
  </si>
  <si>
    <t>ARE SEX WORKERS</t>
  </si>
  <si>
    <t>EVERY SEX WORKER</t>
  </si>
  <si>
    <t>In the past 12 months have you given any gifts or other goods in order to have sex or to become sexually involved with anyone?</t>
  </si>
  <si>
    <t>Have you ever given any gifts or other goods in order to have sex or to become sexually involved with anyone?</t>
  </si>
  <si>
    <t>ALWAYS</t>
  </si>
  <si>
    <t>IF LESS THAN ONE YEAR, RECORD ‘00’ YEARS.</t>
  </si>
  <si>
    <t>VISITOR</t>
  </si>
  <si>
    <t>Just before you moved here, did you live in a city, in a town, or in a rural area?</t>
  </si>
  <si>
    <t>CITY</t>
  </si>
  <si>
    <t>TOWN</t>
  </si>
  <si>
    <t>RURAL AREA</t>
  </si>
  <si>
    <t>PRIMARY OR</t>
  </si>
  <si>
    <t>Do you own a mobile telephone?</t>
  </si>
  <si>
    <t>Do you use your mobile phone for any financial transactions?</t>
  </si>
  <si>
    <t>Do you have an account in a bank or other financial institution that you yourself use?</t>
  </si>
  <si>
    <t>ALMOST EVERY DAY</t>
  </si>
  <si>
    <t>Have you ever used the internet?</t>
  </si>
  <si>
    <t>In the last 12 months, have you used the internet?</t>
  </si>
  <si>
    <t>IF NECESSARY, PROBE FOR USE FROM ANY LOCATION, WITH ANY DEVICE.</t>
  </si>
  <si>
    <t>During the last one month, how often did you use the internet: almost every day, at least once a week, less than once a week, or not at all?</t>
  </si>
  <si>
    <t>HAS NOT</t>
  </si>
  <si>
    <t>FATHERED</t>
  </si>
  <si>
    <t>Now I would like to talk about something else. Have you ever heard of HIV or AIDS?</t>
  </si>
  <si>
    <t>Can people get HIV from mosquito bites?</t>
  </si>
  <si>
    <t>Can people reduce their chance of getting HIV by using a condom every time they have sex?</t>
  </si>
  <si>
    <t>Can people get HIV because of witchcraft or other supernatural means?</t>
  </si>
  <si>
    <t>Is it possible for a healthy-looking person to have HIV?</t>
  </si>
  <si>
    <t>Can HIV be transmitted from a mother to her baby:</t>
  </si>
  <si>
    <t>During pregnancy?</t>
  </si>
  <si>
    <t>During delivery?</t>
  </si>
  <si>
    <t>DURING DELIVERY</t>
  </si>
  <si>
    <t>By breastfeeding?</t>
  </si>
  <si>
    <t>BREASTFEEDING</t>
  </si>
  <si>
    <t>AT LEAST</t>
  </si>
  <si>
    <t>ONE 'YES'</t>
  </si>
  <si>
    <t>Are there any special drugs that a doctor or a nurse can give to a woman infected with HIV to reduce the risk of transmission to the baby?</t>
  </si>
  <si>
    <t xml:space="preserve">CHECK FOR PRESENCE OF OTHERS. BEFORE CONTINUING, MAKE EVERY EFFORT TO ENSURE PRIVACY. </t>
  </si>
  <si>
    <t>Where was the test done?</t>
  </si>
  <si>
    <t>PROBE TO IDENTIFY THE TYPE OF SOURCE.
IF UNABLE TO DETERMINE IF PUBLIC OR PRIVATE SECTOR, WRITE THE NAME OF THE PLACE.</t>
  </si>
  <si>
    <t>MOBILE HTC SERVICES</t>
  </si>
  <si>
    <t>PRIVATE HOSPITAL/CLINIC/</t>
  </si>
  <si>
    <t>HOME</t>
  </si>
  <si>
    <t>WORKPLACE</t>
  </si>
  <si>
    <t>CORRECTIONAL FACILITY</t>
  </si>
  <si>
    <t>I don't want to know the results, but did you get the results of the test?</t>
  </si>
  <si>
    <t>How many months ago was your most recent HIV test?</t>
  </si>
  <si>
    <t>TWO OR MORE YEARS</t>
  </si>
  <si>
    <t>Do you know of a place where people can go to get an HIV test?</t>
  </si>
  <si>
    <t>Where is that?
Any other place?</t>
  </si>
  <si>
    <t>Have you heard of test kits people can use to test themselves for HIV?</t>
  </si>
  <si>
    <t>Have you ever tested yourself for HIV using a self-test kit?</t>
  </si>
  <si>
    <t>Would you buy fresh vegetables from a shopkeeper or vendor if you knew that this person had HIV?</t>
  </si>
  <si>
    <t>Do you think children living with HIV should be allowed to attend school with children who do not have HIV?</t>
  </si>
  <si>
    <t>Do you think people hesitate to take an HIV test because they are afraid of how other people will react if the test result is positive for HIV?</t>
  </si>
  <si>
    <t>Do people talk badly about people living with HIV, or who are thought to be living with HIV?</t>
  </si>
  <si>
    <t>Do people living with HIV, or thought to be living with HIV, lose the respect of other people?</t>
  </si>
  <si>
    <t>Do you agree or disagree with the following statement: I would be ashamed if someone in my family had HIV.</t>
  </si>
  <si>
    <t>DISAGREE</t>
  </si>
  <si>
    <t>Do you fear that you could get HIV if you come into contact with the saliva of a person living with HIV?</t>
  </si>
  <si>
    <t>HEARD ABOUT</t>
  </si>
  <si>
    <t>NOT HEARD ABOUT</t>
  </si>
  <si>
    <t>HIV OR AIDS</t>
  </si>
  <si>
    <t>Apart from HIV, have you heard about other infections that can be transmitted through sexual contact?</t>
  </si>
  <si>
    <t>Have you heard about infections that can be transmitted through sexual contact?</t>
  </si>
  <si>
    <t>HAS HAD SEXUAL</t>
  </si>
  <si>
    <t>Now I would like to ask you some questions about your health in the last 12 months. During the last 12 months, have you had a disease which you got through sexual contact?</t>
  </si>
  <si>
    <t>HAS HAD AN</t>
  </si>
  <si>
    <t>HAS NOT HAD AN</t>
  </si>
  <si>
    <t>INFECTION</t>
  </si>
  <si>
    <t>INFECTION OR</t>
  </si>
  <si>
    <t>(ANY 'YES')</t>
  </si>
  <si>
    <t>DOES NOT KNOW</t>
  </si>
  <si>
    <t>Where did you go?
Any other place?</t>
  </si>
  <si>
    <t>If a wife knows her husband has a disease that she can get during sexual intercourse, is she justified in asking that they use a condom when they have sex?</t>
  </si>
  <si>
    <t>Is a wife justified in refusing to have sex with her husband when she knows he has sex with other women?</t>
  </si>
  <si>
    <t>SECTION 7. HIV/AIDS</t>
  </si>
  <si>
    <t>CHECK 708:</t>
  </si>
  <si>
    <t>CHECK 701:</t>
  </si>
  <si>
    <t>CHECK 414:</t>
  </si>
  <si>
    <t>Sometimes men experience an abnormal discharge from their penis. During the last 12 months, have you had an abnormal discharge from your penis?</t>
  </si>
  <si>
    <t>Sometimes men have a sore or ulcer near their penis. During the last 12 months, have you had a sore or ulcer on or near your penis?</t>
  </si>
  <si>
    <t>HIV is the virus that can lead to AIDS. Can people reduce their chance of getting HIV by having just one uninfected sex partner who has no other sex partners?</t>
  </si>
  <si>
    <t>I don't want to know the results, but have you ever been tested for HIV?</t>
  </si>
  <si>
    <t>Do you have a title deed for any house you own?</t>
  </si>
  <si>
    <t>Is your name on the title deed?</t>
  </si>
  <si>
    <t>Do you own any agricultural or non-agricultural land either alone or jointly with someone else?</t>
  </si>
  <si>
    <t>Do you have a title deed for any land you own?</t>
  </si>
  <si>
    <t>SOME DAYS</t>
  </si>
  <si>
    <t>On average, how many of the following products do you currently smoke each day? Also, let me know if you use the product, but not every day.</t>
  </si>
  <si>
    <t>Manufactured cigarettes?</t>
  </si>
  <si>
    <t>NUMBER DAILY</t>
  </si>
  <si>
    <t>Hand-rolled cigarettes?</t>
  </si>
  <si>
    <t>Kreteks?</t>
  </si>
  <si>
    <t>Pipes full of tobacco?</t>
  </si>
  <si>
    <t>Cigars, cheroots, or cigarillos?</t>
  </si>
  <si>
    <t>f)</t>
  </si>
  <si>
    <t>Number of water pipe sessions?</t>
  </si>
  <si>
    <t>g)</t>
  </si>
  <si>
    <t>Any others?</t>
  </si>
  <si>
    <t>On average, how many of the following products do you currently smoke each week? Also, let me know if you use the product, but not every week.</t>
  </si>
  <si>
    <t>NUMBER WEEKLY</t>
  </si>
  <si>
    <t>Snuff, by mouth?</t>
  </si>
  <si>
    <t>Snuff, by nose?</t>
  </si>
  <si>
    <t>Chewing tobacco?</t>
  </si>
  <si>
    <t>Betel quid with tobacco?</t>
  </si>
  <si>
    <t>What is the highest [GRADE/FORM/YEAR] you completed at that level?</t>
  </si>
  <si>
    <t>MAN NOT</t>
  </si>
  <si>
    <t>MAN</t>
  </si>
  <si>
    <t>BOTH ARE</t>
  </si>
  <si>
    <t>CODE '2'</t>
  </si>
  <si>
    <t>CHECK 405 AND 410:</t>
  </si>
  <si>
    <t>Do you currently smoke tobacco every day, some days, or not at all?</t>
  </si>
  <si>
    <t>EVERY DAY</t>
  </si>
  <si>
    <t>In the past, have you smoked tobacco every day?</t>
  </si>
  <si>
    <t>In the past, have you ever smoked tobacco every day, some days, or not at all?</t>
  </si>
  <si>
    <t>Do you currently use smokeless tobacco every day, some days, or not at all?</t>
  </si>
  <si>
    <t>1 COMPLETED</t>
  </si>
  <si>
    <t>2 NOT AT HOME</t>
  </si>
  <si>
    <t>3 POSTPONED</t>
  </si>
  <si>
    <t>4 REFUSED</t>
  </si>
  <si>
    <t>5 PARTLY COMPLETED</t>
  </si>
  <si>
    <t>6 INCAPACITATED</t>
  </si>
  <si>
    <t>7 OTHER</t>
  </si>
  <si>
    <t>CHECK FOR PRESENCE OF OTHERS. BEFORE CONTINUING, MAKE EVERY EFFORT TO ENSURE PRIVACY.</t>
  </si>
  <si>
    <t>SAYS HE HAS HIV</t>
  </si>
  <si>
    <t>Now I would like to ask about any children you have had during your life. I am interested in all of the children that are biologically yours, even if they are not legally yours or do not have your last name. Have you ever fathered any children with any woman?</t>
  </si>
  <si>
    <t>Do you have any sons or daughters that you have fathered who are now living with you?</t>
  </si>
  <si>
    <t>Do you have any sons or daughters that you have fathered who are alive but do not live with you?</t>
  </si>
  <si>
    <t>Have you ever fathered a son or a daughter who was born alive but later died?
IF NO, PROBE: Any baby who cried, who made any movement, sound, or effort to breathe, or who showed any other signs of life even if for a very short time?</t>
  </si>
  <si>
    <t>Is your (wife/partner) living with you now or is she staying elsewhere?</t>
  </si>
  <si>
    <t>GOVERNMENT HEALTH CENTER</t>
  </si>
  <si>
    <t>NEGLECTS CHILDREN</t>
  </si>
  <si>
    <t>DURING PREGNANCY</t>
  </si>
  <si>
    <t>How long have you been living continuously in (NAME OF CURRENT CITY, TOWN OR VILLAGE OF RESIDENCE)?</t>
  </si>
  <si>
    <t>ABLE TO READ ONLY PART OF</t>
  </si>
  <si>
    <t>THE SENTENCE</t>
  </si>
  <si>
    <t>Note: Questions with blue highlighting in the question number column are HIV-related questions that may be deleted in some circumstances (see footnotes). Questions with yellow highlighting in the question number column are other questions that may be deleted in some circumstances (see footnotes). Brackets [ ] indicate items that should be adapted on a country-specific basis.</t>
  </si>
  <si>
    <t>STAND-ALONE HTC CENTER</t>
  </si>
  <si>
    <t>Now I would like to talk about family planning - the various ways or methods that a couple can use to delay or avoid a pregnancy. Have you ever heard of (METHOD)?</t>
  </si>
  <si>
    <t>LANGUAGE 2</t>
  </si>
  <si>
    <t>LANGUAGE 3</t>
  </si>
  <si>
    <t>LANGUAGE 4</t>
  </si>
  <si>
    <t>LANGUAGE 5</t>
  </si>
  <si>
    <t>LANGUAGE 6</t>
  </si>
  <si>
    <t>Translation Date</t>
  </si>
  <si>
    <t>Language Code</t>
  </si>
  <si>
    <t>(2) In countries with an active female condom program, the wording of the question should be modified to include reference to both the male and female condom.</t>
  </si>
  <si>
    <t>(3) High polygyny, high HIV prevalence countries may want to add line number of wife from Q. 407 here in the response category.</t>
  </si>
  <si>
    <t>(4) Coding categories to be developed locally; however, the broad categories must be maintained. Additions to the codes under the private medical sector heading may include religious affiliated sources and NGO sources.</t>
  </si>
  <si>
    <t>(5) The LAM method coding category should be deleted in countries that do not have a LAM program.</t>
  </si>
  <si>
    <t>(6) The Standard Days Method (SDM) should be deleted in countries that do not have a SDM program.</t>
  </si>
  <si>
    <t>(1) If Qs. 703, 705 and/or 706 do not apply to the local context, replace the question using a specific local misconception. At least two questions related to misconceptions are needed.</t>
  </si>
  <si>
    <t>(1) Question may be omitted depending on the practice of male circumcision in specific countries. Translation of circumcision should indicate removal of the foreskin and not merely coming of age ceremonies.</t>
  </si>
  <si>
    <t>(2) Add local terms.</t>
  </si>
  <si>
    <t>(3) If a health service prepayment plan or other types of plans are available in the country, add those types of plans to the question.</t>
  </si>
  <si>
    <t>COMMENTS ABOUT INTERVIEW:</t>
  </si>
  <si>
    <t>Before you moved here, which [PROVINCE/REGION/STATE] did you live in?</t>
  </si>
  <si>
    <t xml:space="preserve">[PROVINCE/REGION/STATE] </t>
  </si>
  <si>
    <t>Lactational Amenorrhea Method (LAM).
PROBE: Up to six months after childbirth, before the menstrual period has returned, women use a method requiring frequent breastfeeding day and night.</t>
  </si>
  <si>
    <t>Female Sterilization.
PROBE: Women can have an operation to avoid having any more children.</t>
  </si>
  <si>
    <t>DON'T KNOW/NOT SURE/DEPENDS</t>
  </si>
  <si>
    <t>(1) This section should be adapted for country-specific survey design.</t>
  </si>
  <si>
    <t>IF RESPONDENT REPORTS USING THE PRODUCT BUT NOT EVERY DAY, RECORD '888'. IF THE PRODUCT IS NOT USED AT ALL, RECORD '000'.</t>
  </si>
  <si>
    <t>IF RESPONDENT REPORTS USING THE PRODUCT BUT NOT EVERY WEEK, RECORD '888'. IF THE PRODUCT IS NOT USED AT ALL, RECORD '000'.</t>
  </si>
  <si>
    <t>COMPARE AND CORRECT 105 AND/OR 106 IF INCONSISTENT.</t>
  </si>
  <si>
    <t>CHECK 111:</t>
  </si>
  <si>
    <t>(2) Revise according to the local education system.</t>
  </si>
  <si>
    <t>(3) Each card should have four simple sentences appropriate to the country (e.g., "Parents love their children.", "Farming is hard work.", "The child is reading a book.", "Children work hard at school."). Cards should be prepared for every language in which respondents are likely to be literate.</t>
  </si>
  <si>
    <t>(4) The question may be considered for deletion in countries with a very low HIV prevalence.</t>
  </si>
  <si>
    <t xml:space="preserve">(1) Increase the time reported to the respondent if modules are added to the questionnaire. </t>
  </si>
  <si>
    <t xml:space="preserve">CHECK 213: </t>
  </si>
  <si>
    <t>(1) Studies have indicated emergency contraception can be effective up to five days. Verify country program recommendations and modify wording if appropriate.</t>
  </si>
  <si>
    <t>(3) The LAM method should be deleted in countries that do not have a LAM program. In these countries, LAM should also be deleted as a coding category in Q. 440.</t>
  </si>
  <si>
    <t>(2) The Standard Days Method (SDM) should be deleted in countries that do not have a SDM program. In these countries, SDM should also be deleted as a coding category in Q. 440.</t>
  </si>
  <si>
    <t>(1) Delete Qs. 405-409 in countries where polygyny is not practiced and replace with Q. 705 from the Woman's Questionnaire with the word 'HUSBAND'S' replaced with 'WIFE'S' and 'HE' replaced with 'SHE'.</t>
  </si>
  <si>
    <t>CHECK 727: HEARD ABOUT OTHER SEXUALLY TRANSMITTED INFECTIONS?</t>
  </si>
  <si>
    <t>CHECK 730, 731 AND 732:</t>
  </si>
  <si>
    <t>The last time you had (PROBLEM FROM 730/731/732), did you seek any kind of advice or treatment?</t>
  </si>
  <si>
    <t>(2) Coding categories to be developed locally; however, the broad categories must be maintained. Additions to the codes under the private medical sector heading may include religious affiliated sources and NGO sources.</t>
  </si>
  <si>
    <t>(3) In polygynous societies, the phrase 'other women' should be replaced by the phrase 'women other than his wives.'</t>
  </si>
  <si>
    <t>(1) This question should be deleted in countries where polygyny is not practiced.</t>
  </si>
  <si>
    <t>INTRODUCTION AND CONSENT</t>
  </si>
  <si>
    <t>203a)</t>
  </si>
  <si>
    <t>203b)</t>
  </si>
  <si>
    <t>205a)</t>
  </si>
  <si>
    <t>205b)</t>
  </si>
  <si>
    <t>207a)</t>
  </si>
  <si>
    <t>207b)</t>
  </si>
  <si>
    <t>211a)</t>
  </si>
  <si>
    <t>211b)</t>
  </si>
  <si>
    <t>213a)</t>
  </si>
  <si>
    <t>213b)</t>
  </si>
  <si>
    <t>215a)</t>
  </si>
  <si>
    <t>215b)</t>
  </si>
  <si>
    <t>301-01</t>
  </si>
  <si>
    <t>301-02</t>
  </si>
  <si>
    <t>301-03</t>
  </si>
  <si>
    <t>301-04</t>
  </si>
  <si>
    <t>301-05</t>
  </si>
  <si>
    <t>301-06</t>
  </si>
  <si>
    <t>301-07</t>
  </si>
  <si>
    <t>301-08</t>
  </si>
  <si>
    <t>301-09</t>
  </si>
  <si>
    <t>301-10</t>
  </si>
  <si>
    <t>301-11</t>
  </si>
  <si>
    <t>301-12</t>
  </si>
  <si>
    <t>301-13</t>
  </si>
  <si>
    <t>301-14</t>
  </si>
  <si>
    <t>302a)</t>
  </si>
  <si>
    <t>302b)</t>
  </si>
  <si>
    <t>302c)</t>
  </si>
  <si>
    <t>302d)</t>
  </si>
  <si>
    <t>307a)</t>
  </si>
  <si>
    <t>307b)</t>
  </si>
  <si>
    <t>407a)</t>
  </si>
  <si>
    <t>407b)</t>
  </si>
  <si>
    <t>411a)</t>
  </si>
  <si>
    <t>411b)</t>
  </si>
  <si>
    <t>507a)</t>
  </si>
  <si>
    <t>507b)</t>
  </si>
  <si>
    <t>508a)</t>
  </si>
  <si>
    <t>508b)</t>
  </si>
  <si>
    <t>512a)</t>
  </si>
  <si>
    <t>512b)</t>
  </si>
  <si>
    <t>513a)</t>
  </si>
  <si>
    <t>513b)</t>
  </si>
  <si>
    <t>514a)</t>
  </si>
  <si>
    <t>514b)</t>
  </si>
  <si>
    <t>618a)</t>
  </si>
  <si>
    <t>618b)</t>
  </si>
  <si>
    <t>618c)</t>
  </si>
  <si>
    <t>618d)</t>
  </si>
  <si>
    <t>618e)</t>
  </si>
  <si>
    <t>727b)</t>
  </si>
  <si>
    <t>708a)</t>
  </si>
  <si>
    <t>708b)</t>
  </si>
  <si>
    <t>708c)</t>
  </si>
  <si>
    <t>727a)</t>
  </si>
  <si>
    <t>811a)</t>
  </si>
  <si>
    <t>811b)</t>
  </si>
  <si>
    <t>811c)</t>
  </si>
  <si>
    <t>811d)</t>
  </si>
  <si>
    <t>811e)</t>
  </si>
  <si>
    <t>811f)</t>
  </si>
  <si>
    <t>811g)</t>
  </si>
  <si>
    <t>812a)</t>
  </si>
  <si>
    <t>812b)</t>
  </si>
  <si>
    <t>812c)</t>
  </si>
  <si>
    <t>812d)</t>
  </si>
  <si>
    <t>812e)</t>
  </si>
  <si>
    <t>812f)</t>
  </si>
  <si>
    <t>812g)</t>
  </si>
  <si>
    <t>814a)</t>
  </si>
  <si>
    <t>814b)</t>
  </si>
  <si>
    <t>814c)</t>
  </si>
  <si>
    <t>814d)</t>
  </si>
  <si>
    <t>814e)</t>
  </si>
  <si>
    <t>815a)</t>
  </si>
  <si>
    <t>815b)</t>
  </si>
  <si>
    <t>815c)</t>
  </si>
  <si>
    <t>815d)</t>
  </si>
  <si>
    <t>815e)</t>
  </si>
  <si>
    <t>Do you read a newspaper or magazine at least once a week, less than once a week or not at all?</t>
  </si>
  <si>
    <t>Do you listen to the radio at least once a week, less than once a week or not at all?</t>
  </si>
  <si>
    <t>Do you watch television at least once a week, less than once a week or not at all?</t>
  </si>
  <si>
    <t>OUTSIDE OF [COUNTRY]</t>
  </si>
  <si>
    <t>YES (MORE THAN ONE WIFE)</t>
  </si>
  <si>
    <t>NO (ONLY ONE WIFE)</t>
  </si>
  <si>
    <t>Can people get HIV by sharing food with a person who has HIV?</t>
  </si>
  <si>
    <t>TRANSLATOR USED</t>
  </si>
  <si>
    <t>On average, how many times a week do you use the following products? Also, let me know if you use the product, but not every week.</t>
  </si>
  <si>
    <t>On average, how many times a day do you use the following products? Also, let me know if you use the product, but not every day.</t>
  </si>
  <si>
    <t>Now I have some questions about the future. After the child you and your (wife/partner) are expecting now, would you like to have another child, or would you prefer not to have any more children?</t>
  </si>
  <si>
    <t>Now I have some questions about the future. After the (child/children) you and your (wives/partners) are expecting now, would you like to have another child, or would you prefer not to have any more children?</t>
  </si>
  <si>
    <t>TIMES DAILY</t>
  </si>
  <si>
    <t>TIMES WEEKLY</t>
  </si>
  <si>
    <t>AND LIVE-IN PARTNERS</t>
  </si>
  <si>
    <t>JUST BEFORE HER PERIOD BEGINS</t>
  </si>
  <si>
    <t>RIGHT AFTER HER PERIOD HAS ENDED</t>
  </si>
  <si>
    <t xml:space="preserve">HALFWAY BETWEEN TWO PERIODS </t>
  </si>
  <si>
    <t>LACTATIONAL AMENORRHEA METHOD</t>
  </si>
  <si>
    <t>SAYS COUPLE CAN’T GET PREGNANT</t>
  </si>
  <si>
    <t>WIFE/PARTNER STERILIZED</t>
  </si>
  <si>
    <t>RESPONDENT AND WIFE/PARTNER JOINTLY</t>
  </si>
  <si>
    <t>TRADITIONAL PRACTITIONER/FAMILY/FRIEND</t>
  </si>
  <si>
    <t>HOME OF A HEALTH WORKER/PROFESSIONAL</t>
  </si>
  <si>
    <t>KRETEKS</t>
  </si>
  <si>
    <t>ANY OTHERS</t>
  </si>
  <si>
    <t>OTHERS</t>
  </si>
  <si>
    <t>MANUFACTURED</t>
  </si>
  <si>
    <t>CIGARETTES</t>
  </si>
  <si>
    <t>HAND-ROLLED</t>
  </si>
  <si>
    <t>PIPES FULL OF</t>
  </si>
  <si>
    <t>TOBACCO</t>
  </si>
  <si>
    <t>CIGARS, CHEROOTS,</t>
  </si>
  <si>
    <t>OR CIGARILLOS</t>
  </si>
  <si>
    <t>PIPE SESSIONS</t>
  </si>
  <si>
    <t xml:space="preserve">NUMBER OF WATER </t>
  </si>
  <si>
    <t>SNUFF, BY MOUTH</t>
  </si>
  <si>
    <t>SNUFF, BY NOSE</t>
  </si>
  <si>
    <t>CHEWING TOBACCO</t>
  </si>
  <si>
    <t>BETEL QUID</t>
  </si>
  <si>
    <t>WITH TOBACCO</t>
  </si>
  <si>
    <t>What is your occupation? That is, what kind of work do you mainly do?</t>
  </si>
  <si>
    <t>(WIFE/WIVES/PARTNER(S)) STERILIZED</t>
  </si>
  <si>
    <t>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t>
  </si>
  <si>
    <t>(SKIP TO 425)</t>
  </si>
  <si>
    <t>(GO BACK TO 416 IN NEXT COLUMN)</t>
  </si>
  <si>
    <t>(SKIP TO 419)</t>
  </si>
  <si>
    <t>CHECK 417: MOST RECENT PARTNER (FIRST COLUMN)</t>
  </si>
  <si>
    <t xml:space="preserve">CHECK 419 (ALL COLUMNS): </t>
  </si>
  <si>
    <t xml:space="preserve">CHECK 419 AND 417 (ALL COLUMNS): </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</si>
  <si>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The questions usually take about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</si>
  <si>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CHECK 439:</t>
  </si>
  <si>
    <t>12 Oct 2015</t>
  </si>
  <si>
    <t>I would like to ask you about your recent sexual activity. When was the last time you had sexual intercourse?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</si>
</sst>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8"/>
      <color theme="1"/>
      <name val="Arial"/>
      <family val="2"/>
    </font>
    <font>
      <sz val="8"/>
      <name val="Arial"/>
      <family val="2"/>
    </font>
    <font>
      <b/>
      <sz val="8"/>
      <name val="Arial"/>
      <family val="2"/>
    </font>
    <font>
      <b/>
      <sz val="20"/>
      <name val="Arial"/>
      <family val="2"/>
    </font>
    <font>
      <sz val="10"/>
      <name val="Arial"/>
      <family val="2"/>
    </font>
    <font>
      <b/>
      <sz val="18"/>
      <name val="Arial"/>
      <family val="2"/>
    </font>
    <font>
      <u/>
      <sz val="8"/>
      <name val="Arial"/>
      <family val="2"/>
    </font>
    <font>
      <i/>
      <sz val="8"/>
      <name val="Arial"/>
      <family val="2"/>
    </font>
    <font>
      <sz val="8"/>
      <color rgb="FFFF0000"/>
      <name val="Arial"/>
      <family val="2"/>
    </font>
    <font>
      <vertAlign val="superscript"/>
      <sz val="8"/>
      <name val="Arial"/>
      <family val="2"/>
    </font>
    <font>
      <sz val="8"/>
      <color rgb="FF3333FF"/>
      <name val="Arial"/>
      <family val="2"/>
    </font>
    <font>
      <sz val="8"/>
      <color indexed="8"/>
      <name val="Arial"/>
      <family val="2"/>
    </font>
  </fonts>
  <fills count="5">
    <fill>
      <patternFill patternType="none"/>
    </fill>
    <fill>
      <patternFill patternType="gray125"/>
    </fill>
    <fill>
      <patternFill patternType="solid">
        <fgColor theme="6"/>
        <bgColor indexed="64"/>
      </patternFill>
    </fill>
    <fill>
      <patternFill patternType="solid">
        <fgColor rgb="FFCCECFF"/>
        <bgColor indexed="64"/>
      </patternFill>
    </fill>
    <fill>
      <patternFill patternType="solid">
        <fgColor rgb="FFFFFF99"/>
        <bgColor indexed="64"/>
      </patternFill>
    </fill>
  </fills>
  <borders count="4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auto="1"/>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s>
  <cellStyleXfs count="2">
    <xf numFmtId="0" fontId="0" fillId="0" borderId="0">
      <alignment horizontal="left" vertical="center"/>
      <protection locked="0"/>
    </xf>
    <xf numFmtId="0" fontId="4" fillId="0" borderId="0"/>
  </cellStyleXfs>
  <cellXfs count="460">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vertical="top"/>
      <protection locked="0"/>
    </xf>
    <xf numFmtId="0" fontId="1" fillId="0" borderId="11" xfId="0" applyNumberFormat="1" applyFont="1" applyFill="1" applyBorder="1" applyAlignment="1" applyProtection="1">
      <alignment horizontal="left"/>
      <protection locked="0"/>
    </xf>
    <xf numFmtId="0" fontId="1" fillId="0" borderId="10" xfId="0" applyNumberFormat="1" applyFont="1" applyBorder="1" applyAlignment="1" applyProtection="1">
      <alignment vertical="top"/>
      <protection locked="0"/>
    </xf>
    <xf numFmtId="0" fontId="1" fillId="0" borderId="11" xfId="0" applyNumberFormat="1" applyFont="1" applyBorder="1" applyAlignment="1" applyProtection="1">
      <alignment vertical="top"/>
      <protection locked="0"/>
    </xf>
    <xf numFmtId="0" fontId="1" fillId="0" borderId="10"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vertical="top"/>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3"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4"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4"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1" fillId="0" borderId="0" xfId="1" applyNumberFormat="1" applyFont="1" applyBorder="1" applyAlignment="1" applyProtection="1">
      <alignment horizontal="left" vertical="top" wrapText="1"/>
      <protection locked="0"/>
    </xf>
    <xf numFmtId="49" fontId="4" fillId="0" borderId="0" xfId="1" applyNumberFormat="1" applyBorder="1" applyAlignment="1" applyProtection="1">
      <protection locked="0"/>
    </xf>
    <xf numFmtId="49" fontId="4" fillId="0" borderId="0" xfId="1" applyNumberFormat="1" applyBorder="1" applyAlignment="1" applyProtection="1">
      <alignment vertical="top"/>
      <protection locked="0"/>
    </xf>
    <xf numFmtId="49" fontId="4"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1" fillId="0" borderId="0" xfId="0" applyNumberFormat="1" applyFont="1" applyAlignment="1" applyProtection="1">
      <alignment horizontal="right"/>
      <protection locked="0"/>
    </xf>
    <xf numFmtId="0" fontId="1" fillId="0" borderId="0" xfId="0" applyNumberFormat="1" applyFont="1" applyAlignment="1" applyProtection="1">
      <alignment horizontal="right"/>
      <protection hidden="1"/>
    </xf>
    <xf numFmtId="0" fontId="5" fillId="0" borderId="0" xfId="1" applyNumberFormat="1" applyFont="1" applyBorder="1" applyAlignment="1" applyProtection="1">
      <alignmen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0" xfId="0" applyNumberFormat="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12"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21"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2" borderId="17" xfId="0" applyNumberFormat="1" applyFont="1" applyFill="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0" fillId="0" borderId="2" xfId="0" applyNumberFormat="1" applyBorder="1" applyAlignment="1" applyProtection="1">
      <alignment horizontal="left" vertical="center"/>
      <protection locked="0"/>
    </xf>
    <xf numFmtId="0" fontId="0" fillId="0" borderId="3"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Border="1" applyAlignment="1" applyProtection="1">
      <protection locked="0"/>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7"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0" fillId="0" borderId="14"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23" xfId="0" applyNumberFormat="1" applyFont="1" applyBorder="1" applyAlignment="1" applyProtection="1">
      <alignment horizontal="left"/>
      <protection locked="0"/>
    </xf>
    <xf numFmtId="0" fontId="1" fillId="0" borderId="24"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0" fillId="0" borderId="0" xfId="0" applyAlignment="1" applyProtection="1">
      <alignment horizontal="left" vertical="center"/>
      <protection locked="0"/>
    </xf>
    <xf numFmtId="0" fontId="0" fillId="0" borderId="0" xfId="0" applyNumberFormat="1" applyFont="1" applyAlignment="1" applyProtection="1">
      <alignment horizontal="left" vertical="center"/>
      <protection locked="0"/>
    </xf>
    <xf numFmtId="0" fontId="6" fillId="0" borderId="0" xfId="0" applyNumberFormat="1" applyFont="1" applyAlignment="1" applyProtection="1">
      <alignment horizontal="left" vertical="center"/>
      <protection locked="0"/>
    </xf>
    <xf numFmtId="0" fontId="1"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righ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Border="1" applyAlignment="1" applyProtection="1">
      <alignment horizontal="center" vertical="center"/>
      <protection locked="0"/>
    </xf>
    <xf numFmtId="0" fontId="1" fillId="0" borderId="34" xfId="0" applyNumberFormat="1" applyFont="1" applyBorder="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left" vertical="center"/>
      <protection locked="0"/>
    </xf>
    <xf numFmtId="0" fontId="1" fillId="0" borderId="1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right" vertical="center"/>
      <protection locked="0"/>
    </xf>
    <xf numFmtId="0" fontId="1" fillId="0" borderId="0" xfId="0" quotePrefix="1"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fill" vertical="center"/>
      <protection locked="0"/>
    </xf>
    <xf numFmtId="0" fontId="1" fillId="0" borderId="0" xfId="0" quotePrefix="1" applyNumberFormat="1" applyFont="1" applyFill="1" applyAlignment="1" applyProtection="1">
      <alignment horizontal="right" vertical="center"/>
      <protection locked="0"/>
    </xf>
    <xf numFmtId="0" fontId="1" fillId="0" borderId="9"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right" vertical="center"/>
      <protection locked="0"/>
    </xf>
    <xf numFmtId="0" fontId="1" fillId="0" borderId="2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right" vertical="center"/>
      <protection locked="0"/>
    </xf>
    <xf numFmtId="0" fontId="1" fillId="0" borderId="11" xfId="0" applyNumberFormat="1" applyFont="1" applyFill="1" applyBorder="1" applyAlignment="1" applyProtection="1">
      <alignment horizontal="right" vertical="center"/>
      <protection locked="0"/>
    </xf>
    <xf numFmtId="0" fontId="8" fillId="0" borderId="14"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right" vertical="center"/>
      <protection locked="0"/>
    </xf>
    <xf numFmtId="0" fontId="1" fillId="0" borderId="0" xfId="0" applyNumberFormat="1" applyFont="1" applyFill="1" applyAlignment="1" applyProtection="1">
      <alignment horizontal="fill" vertical="center"/>
      <protection locked="0"/>
    </xf>
    <xf numFmtId="0" fontId="0" fillId="0" borderId="0" xfId="0" applyNumberFormat="1" applyFont="1" applyAlignment="1" applyProtection="1">
      <alignment horizontal="fill" vertical="center"/>
      <protection locked="0"/>
    </xf>
    <xf numFmtId="0" fontId="8" fillId="0" borderId="13" xfId="0" applyNumberFormat="1" applyFont="1" applyFill="1" applyBorder="1" applyAlignment="1" applyProtection="1">
      <alignment horizontal="left" vertical="center"/>
      <protection locked="0"/>
    </xf>
    <xf numFmtId="0" fontId="8" fillId="0" borderId="11" xfId="0" applyNumberFormat="1" applyFont="1" applyFill="1" applyBorder="1" applyAlignment="1" applyProtection="1">
      <alignment horizontal="left" vertical="center"/>
      <protection locked="0"/>
    </xf>
    <xf numFmtId="0" fontId="0" fillId="0" borderId="0" xfId="0" applyNumberFormat="1" applyFont="1" applyAlignment="1" applyProtection="1">
      <alignment horizontal="right" vertical="center"/>
      <protection locked="0"/>
    </xf>
    <xf numFmtId="0" fontId="1" fillId="0" borderId="0" xfId="0" applyNumberFormat="1" applyFont="1" applyFill="1" applyAlignment="1" applyProtection="1">
      <alignment horizontal="center" vertical="center"/>
      <protection locked="0"/>
    </xf>
    <xf numFmtId="0" fontId="1" fillId="0" borderId="0" xfId="0" quotePrefix="1"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right" vertical="center"/>
      <protection locked="0"/>
    </xf>
    <xf numFmtId="0" fontId="0" fillId="0" borderId="9" xfId="0" applyNumberFormat="1" applyFont="1" applyFill="1" applyBorder="1" applyAlignment="1" applyProtection="1">
      <alignment horizontal="left" vertical="center"/>
      <protection locked="0"/>
    </xf>
    <xf numFmtId="0" fontId="0" fillId="0" borderId="21" xfId="0" applyNumberFormat="1" applyFont="1" applyFill="1" applyBorder="1" applyAlignment="1" applyProtection="1">
      <alignment horizontal="left" vertical="center"/>
      <protection locked="0"/>
    </xf>
    <xf numFmtId="0" fontId="1" fillId="0" borderId="0" xfId="0" quotePrefix="1" applyNumberFormat="1" applyFont="1" applyAlignment="1" applyProtection="1">
      <alignment horizontal="right"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Protection="1">
      <alignment horizontal="left" vertical="center"/>
      <protection locked="0"/>
    </xf>
    <xf numFmtId="0" fontId="1" fillId="0" borderId="14" xfId="0" applyNumberFormat="1" applyFont="1" applyBorder="1" applyAlignment="1" applyProtection="1">
      <alignment vertical="center"/>
      <protection locked="0"/>
    </xf>
    <xf numFmtId="0" fontId="1" fillId="0" borderId="0" xfId="0" applyNumberFormat="1" applyFont="1" applyAlignment="1" applyProtection="1">
      <alignment horizontal="fill" vertical="center"/>
      <protection locked="0"/>
    </xf>
    <xf numFmtId="0" fontId="0" fillId="0" borderId="0" xfId="0" applyNumberFormat="1" applyAlignment="1" applyProtection="1">
      <alignment horizontal="fill" vertical="center"/>
      <protection locked="0"/>
    </xf>
    <xf numFmtId="0" fontId="1" fillId="0" borderId="9" xfId="0" applyNumberFormat="1" applyFont="1" applyBorder="1" applyAlignment="1" applyProtection="1">
      <alignment horizontal="center" vertical="center"/>
      <protection locked="0"/>
    </xf>
    <xf numFmtId="0" fontId="1" fillId="0" borderId="9" xfId="0" applyNumberFormat="1" applyFont="1" applyBorder="1" applyAlignment="1" applyProtection="1">
      <alignment horizontal="right" vertical="center"/>
      <protection locked="0"/>
    </xf>
    <xf numFmtId="0" fontId="1" fillId="0" borderId="21"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right" vertical="center"/>
      <protection locked="0"/>
    </xf>
    <xf numFmtId="0" fontId="1" fillId="0" borderId="0" xfId="0" quotePrefix="1"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0" fillId="0" borderId="0" xfId="0" applyNumberFormat="1" applyAlignment="1" applyProtection="1">
      <alignment vertical="top" wrapText="1"/>
      <protection locked="0"/>
    </xf>
    <xf numFmtId="0" fontId="1" fillId="0" borderId="14"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1" xfId="0" applyFont="1" applyBorder="1" applyAlignment="1" applyProtection="1">
      <alignment horizontal="right" vertical="center"/>
      <protection locked="0"/>
    </xf>
    <xf numFmtId="0" fontId="0" fillId="0" borderId="0" xfId="0" applyProtection="1">
      <alignment horizontal="left" vertical="center"/>
      <protection locked="0"/>
    </xf>
    <xf numFmtId="0" fontId="1" fillId="0" borderId="14" xfId="0" applyFont="1" applyBorder="1" applyAlignment="1" applyProtection="1">
      <alignment vertical="top" wrapText="1"/>
      <protection locked="0"/>
    </xf>
    <xf numFmtId="0" fontId="0" fillId="0" borderId="0" xfId="0" applyAlignment="1" applyProtection="1">
      <alignment horizontal="fill" vertical="center"/>
      <protection locked="0"/>
    </xf>
    <xf numFmtId="0" fontId="1" fillId="0" borderId="0" xfId="0" applyFont="1" applyAlignment="1" applyProtection="1">
      <alignment horizontal="fill" vertical="center"/>
      <protection locked="0"/>
    </xf>
    <xf numFmtId="0" fontId="1" fillId="0" borderId="0" xfId="0" quotePrefix="1" applyFont="1" applyAlignment="1" applyProtection="1">
      <alignment horizontal="fill" vertical="center"/>
      <protection locked="0"/>
    </xf>
    <xf numFmtId="0" fontId="1" fillId="0" borderId="12"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3" xfId="0" applyFont="1" applyBorder="1" applyAlignment="1" applyProtection="1">
      <alignment horizontal="righ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42" xfId="0" applyFont="1" applyBorder="1" applyAlignment="1" applyProtection="1">
      <alignment horizontal="left" vertical="center"/>
      <protection locked="0"/>
    </xf>
    <xf numFmtId="0" fontId="1" fillId="0" borderId="42" xfId="0" applyFont="1" applyBorder="1" applyAlignment="1" applyProtection="1">
      <alignment horizontal="right" vertical="center"/>
      <protection locked="0"/>
    </xf>
    <xf numFmtId="0" fontId="1" fillId="0" borderId="0" xfId="0" applyFont="1" applyBorder="1" applyAlignment="1" applyProtection="1">
      <alignment horizontal="left" vertical="center"/>
      <protection locked="0"/>
    </xf>
    <xf numFmtId="0" fontId="1" fillId="0" borderId="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7" fillId="0" borderId="0" xfId="0" applyNumberFormat="1" applyFont="1" applyAlignment="1" applyProtection="1">
      <alignment horizontal="left" vertical="center"/>
      <protection locked="0"/>
    </xf>
    <xf numFmtId="0" fontId="1" fillId="0" borderId="0" xfId="0" quotePrefix="1" applyNumberFormat="1" applyFont="1" applyAlignment="1" applyProtection="1">
      <alignment horizontal="center" vertical="center"/>
      <protection locked="0"/>
    </xf>
    <xf numFmtId="0" fontId="1" fillId="0" borderId="25"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36" xfId="0" applyNumberFormat="1" applyFont="1" applyFill="1" applyBorder="1" applyAlignment="1" applyProtection="1">
      <alignment horizontal="left" vertical="center"/>
      <protection locked="0"/>
    </xf>
    <xf numFmtId="0" fontId="1" fillId="0" borderId="35"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right" vertical="center"/>
      <protection locked="0"/>
    </xf>
    <xf numFmtId="0" fontId="1" fillId="0" borderId="27" xfId="0" applyNumberFormat="1" applyFont="1" applyFill="1" applyBorder="1" applyAlignment="1" applyProtection="1">
      <alignment horizontal="left" vertical="center"/>
      <protection locked="0"/>
    </xf>
    <xf numFmtId="0" fontId="1" fillId="0" borderId="28" xfId="0" applyNumberFormat="1" applyFont="1" applyFill="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0" fillId="0" borderId="14" xfId="0" applyNumberFormat="1" applyFont="1" applyBorder="1" applyAlignment="1" applyProtection="1">
      <alignment horizontal="fill" vertical="center"/>
      <protection locked="0"/>
    </xf>
    <xf numFmtId="0" fontId="1" fillId="0" borderId="30" xfId="0" applyNumberFormat="1" applyFont="1" applyFill="1" applyBorder="1" applyAlignment="1" applyProtection="1">
      <alignment horizontal="left" vertical="center"/>
      <protection locked="0"/>
    </xf>
    <xf numFmtId="0" fontId="1" fillId="0" borderId="31" xfId="0" applyNumberFormat="1" applyFont="1" applyFill="1" applyBorder="1" applyAlignment="1" applyProtection="1">
      <alignment horizontal="center" vertical="center"/>
      <protection locked="0"/>
    </xf>
    <xf numFmtId="0" fontId="1" fillId="0" borderId="34"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0" borderId="31" xfId="0" applyNumberFormat="1" applyFont="1" applyFill="1" applyBorder="1" applyAlignment="1" applyProtection="1">
      <alignment horizontal="right" vertical="center"/>
      <protection locked="0"/>
    </xf>
    <xf numFmtId="0" fontId="1" fillId="0" borderId="32" xfId="0" applyNumberFormat="1" applyFont="1" applyFill="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right" vertical="center"/>
      <protection locked="0"/>
    </xf>
    <xf numFmtId="0" fontId="0" fillId="0" borderId="0" xfId="0" applyNumberFormat="1" applyFont="1" applyAlignment="1" applyProtection="1">
      <alignment horizontal="center" vertical="center"/>
      <protection locked="0"/>
    </xf>
    <xf numFmtId="0" fontId="0" fillId="0" borderId="0" xfId="0" applyBorder="1" applyProtection="1">
      <alignment horizontal="left" vertical="center"/>
      <protection locked="0"/>
    </xf>
    <xf numFmtId="0" fontId="1" fillId="0" borderId="14" xfId="0" applyNumberFormat="1" applyFont="1" applyFill="1" applyBorder="1" applyAlignment="1" applyProtection="1">
      <alignment vertical="center"/>
      <protection locked="0"/>
    </xf>
    <xf numFmtId="0" fontId="0" fillId="0" borderId="0" xfId="0" applyAlignment="1" applyProtection="1">
      <alignment horizontal="right" vertical="center"/>
      <protection locked="0"/>
    </xf>
    <xf numFmtId="0" fontId="2" fillId="0" borderId="14" xfId="0" applyNumberFormat="1"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14" xfId="0" applyNumberFormat="1" applyFont="1" applyBorder="1" applyAlignment="1" applyProtection="1">
      <alignment vertical="center"/>
      <protection locked="0"/>
    </xf>
    <xf numFmtId="0" fontId="2"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0" fillId="0" borderId="0" xfId="0" quotePrefix="1" applyAlignment="1" applyProtection="1">
      <alignment horizontal="right" vertical="center"/>
      <protection locked="0"/>
    </xf>
    <xf numFmtId="0" fontId="1" fillId="0" borderId="37" xfId="0" applyNumberFormat="1" applyFont="1" applyBorder="1" applyAlignment="1" applyProtection="1">
      <alignment horizontal="left" vertical="center"/>
      <protection locked="0"/>
    </xf>
    <xf numFmtId="0" fontId="1" fillId="0" borderId="3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center"/>
      <protection locked="0"/>
    </xf>
    <xf numFmtId="0" fontId="0" fillId="0" borderId="0" xfId="0" applyFill="1" applyProtection="1">
      <alignment horizontal="left" vertical="center"/>
      <protection locked="0"/>
    </xf>
    <xf numFmtId="0" fontId="1" fillId="0" borderId="0" xfId="0" quotePrefix="1" applyNumberFormat="1" applyFont="1" applyFill="1" applyAlignment="1" applyProtection="1">
      <alignment horizontal="center" vertical="center"/>
      <protection locked="0"/>
    </xf>
    <xf numFmtId="0" fontId="1" fillId="0" borderId="0" xfId="0" quotePrefix="1" applyNumberFormat="1" applyFont="1" applyFill="1" applyBorder="1" applyAlignment="1" applyProtection="1">
      <alignment horizontal="right" vertical="center"/>
      <protection locked="0"/>
    </xf>
    <xf numFmtId="0" fontId="0" fillId="0" borderId="0" xfId="0" applyBorder="1" applyAlignment="1" applyProtection="1">
      <alignment horizontal="fill" vertical="center"/>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Alignment="1" applyProtection="1">
      <alignment horizontal="left"/>
      <protection locked="0"/>
    </xf>
    <xf numFmtId="0" fontId="1" fillId="0" borderId="0" xfId="0" applyNumberFormat="1" applyFont="1" applyFill="1" applyAlignment="1" applyProtection="1">
      <alignment horizontal="center"/>
      <protection locked="0"/>
    </xf>
    <xf numFmtId="0" fontId="1" fillId="0" borderId="9" xfId="0" quotePrefix="1" applyNumberFormat="1" applyFont="1" applyFill="1" applyBorder="1" applyAlignment="1" applyProtection="1">
      <alignment horizontal="left" vertical="center"/>
      <protection locked="0"/>
    </xf>
    <xf numFmtId="0" fontId="1" fillId="0" borderId="0" xfId="0" quotePrefix="1" applyNumberFormat="1" applyFont="1" applyBorder="1" applyAlignment="1" applyProtection="1">
      <alignment horizontal="center" vertical="center"/>
      <protection locked="0"/>
    </xf>
    <xf numFmtId="0" fontId="1" fillId="0" borderId="0" xfId="0" quotePrefix="1" applyNumberFormat="1" applyFont="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right" vertical="center"/>
      <protection locked="0"/>
    </xf>
    <xf numFmtId="0" fontId="1" fillId="0" borderId="40" xfId="0" applyNumberFormat="1" applyFont="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41" xfId="0" applyNumberFormat="1" applyFont="1" applyBorder="1" applyAlignment="1" applyProtection="1">
      <alignment horizontal="right" vertical="center"/>
      <protection locked="0"/>
    </xf>
    <xf numFmtId="0" fontId="1" fillId="0" borderId="31" xfId="0" applyNumberFormat="1" applyFont="1" applyBorder="1" applyAlignment="1" applyProtection="1">
      <alignment horizontal="righ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center" vertical="center"/>
      <protection locked="0"/>
    </xf>
    <xf numFmtId="0" fontId="1" fillId="0" borderId="36"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32" xfId="0"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right" vertical="center"/>
      <protection locked="0"/>
    </xf>
    <xf numFmtId="0" fontId="10" fillId="0" borderId="9" xfId="0" applyNumberFormat="1" applyFont="1" applyFill="1" applyBorder="1" applyAlignment="1" applyProtection="1">
      <alignment horizontal="center" vertical="center"/>
      <protection locked="0"/>
    </xf>
    <xf numFmtId="0" fontId="10" fillId="0" borderId="13" xfId="0" applyNumberFormat="1" applyFont="1" applyBorder="1" applyAlignment="1" applyProtection="1">
      <alignment horizontal="left" vertical="center"/>
      <protection locked="0"/>
    </xf>
    <xf numFmtId="0" fontId="10" fillId="0" borderId="12" xfId="0" applyNumberFormat="1" applyFont="1" applyBorder="1" applyAlignment="1" applyProtection="1">
      <alignment horizontal="left" vertical="center"/>
      <protection locked="0"/>
    </xf>
    <xf numFmtId="0" fontId="10" fillId="0" borderId="9" xfId="0" applyNumberFormat="1" applyFont="1" applyBorder="1" applyAlignment="1" applyProtection="1">
      <alignment horizontal="left" vertical="center"/>
      <protection locked="0"/>
    </xf>
    <xf numFmtId="0" fontId="10" fillId="0" borderId="9" xfId="0" applyNumberFormat="1" applyFont="1" applyBorder="1" applyAlignment="1" applyProtection="1">
      <alignment horizontal="right" vertical="center"/>
      <protection locked="0"/>
    </xf>
    <xf numFmtId="0" fontId="0" fillId="0" borderId="0" xfId="0" applyFill="1" applyAlignment="1" applyProtection="1">
      <alignment horizontal="fill" vertical="center"/>
      <protection locked="0"/>
    </xf>
    <xf numFmtId="0" fontId="0" fillId="0" borderId="0" xfId="0" applyFill="1" applyBorder="1" applyProtection="1">
      <alignment horizontal="left" vertical="center"/>
      <protection locked="0"/>
    </xf>
    <xf numFmtId="0" fontId="1" fillId="0" borderId="29" xfId="0" quotePrefix="1" applyNumberFormat="1" applyFont="1" applyFill="1" applyBorder="1" applyAlignment="1" applyProtection="1">
      <alignment vertical="center"/>
      <protection locked="0"/>
    </xf>
    <xf numFmtId="0" fontId="1" fillId="4" borderId="25" xfId="0" applyNumberFormat="1" applyFont="1" applyFill="1" applyBorder="1" applyAlignment="1" applyProtection="1">
      <alignment horizontal="left" vertical="center"/>
      <protection locked="0"/>
    </xf>
    <xf numFmtId="0" fontId="1" fillId="4" borderId="26" xfId="0" applyNumberFormat="1" applyFont="1" applyFill="1" applyBorder="1" applyAlignment="1" applyProtection="1">
      <alignment horizontal="center" vertical="center"/>
      <protection locked="0"/>
    </xf>
    <xf numFmtId="0" fontId="1" fillId="4" borderId="36" xfId="0" applyNumberFormat="1" applyFont="1" applyFill="1" applyBorder="1" applyAlignment="1" applyProtection="1">
      <alignment horizontal="left" vertical="center"/>
      <protection locked="0"/>
    </xf>
    <xf numFmtId="0" fontId="1" fillId="4" borderId="28"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horizontal="center" vertical="center"/>
      <protection locked="0"/>
    </xf>
    <xf numFmtId="0" fontId="1" fillId="4" borderId="14" xfId="0" applyNumberFormat="1" applyFont="1" applyFill="1" applyBorder="1" applyAlignment="1" applyProtection="1">
      <alignment horizontal="left" vertical="center"/>
      <protection locked="0"/>
    </xf>
    <xf numFmtId="0" fontId="1" fillId="4" borderId="0" xfId="0" applyNumberFormat="1" applyFont="1" applyFill="1" applyAlignment="1" applyProtection="1">
      <alignment horizontal="center" vertical="center"/>
      <protection locked="0"/>
    </xf>
    <xf numFmtId="0" fontId="1" fillId="4" borderId="30" xfId="0" applyNumberFormat="1" applyFont="1" applyFill="1" applyBorder="1" applyAlignment="1" applyProtection="1">
      <alignment horizontal="left" vertical="center"/>
      <protection locked="0"/>
    </xf>
    <xf numFmtId="0" fontId="1" fillId="4" borderId="31" xfId="0" applyNumberFormat="1" applyFont="1" applyFill="1" applyBorder="1" applyAlignment="1" applyProtection="1">
      <alignment horizontal="center" vertical="center"/>
      <protection locked="0"/>
    </xf>
    <xf numFmtId="0" fontId="1" fillId="4" borderId="34" xfId="0" applyNumberFormat="1" applyFont="1" applyFill="1" applyBorder="1" applyAlignment="1" applyProtection="1">
      <alignment horizontal="left" vertical="center"/>
      <protection locked="0"/>
    </xf>
    <xf numFmtId="0" fontId="1" fillId="0" borderId="0" xfId="0" quotePrefix="1" applyNumberFormat="1" applyFont="1" applyFill="1" applyAlignment="1" applyProtection="1">
      <alignment vertical="center"/>
      <protection locked="0"/>
    </xf>
    <xf numFmtId="0" fontId="1" fillId="0" borderId="0" xfId="0" quotePrefix="1" applyNumberFormat="1" applyFont="1" applyFill="1" applyBorder="1" applyAlignment="1" applyProtection="1">
      <alignment vertical="center"/>
      <protection locked="0"/>
    </xf>
    <xf numFmtId="0" fontId="0" fillId="0" borderId="0" xfId="0" applyFill="1" applyAlignment="1" applyProtection="1">
      <alignment horizontal="right" vertical="center"/>
      <protection locked="0"/>
    </xf>
    <xf numFmtId="0" fontId="0" fillId="0" borderId="0" xfId="0" applyFill="1" applyAlignment="1" applyProtection="1">
      <alignment horizontal="left" vertical="center"/>
      <protection locked="0"/>
    </xf>
    <xf numFmtId="0" fontId="1" fillId="0" borderId="0" xfId="0" applyNumberFormat="1" applyFont="1" applyFill="1" applyAlignment="1" applyProtection="1">
      <alignment vertical="center"/>
      <protection locked="0"/>
    </xf>
    <xf numFmtId="0" fontId="1" fillId="4" borderId="21" xfId="0" applyNumberFormat="1" applyFont="1" applyFill="1" applyBorder="1" applyAlignment="1" applyProtection="1">
      <alignment horizontal="left" vertical="center"/>
      <protection locked="0"/>
    </xf>
    <xf numFmtId="0" fontId="1" fillId="4" borderId="21" xfId="0" applyNumberFormat="1" applyFont="1" applyFill="1" applyBorder="1" applyAlignment="1" applyProtection="1">
      <alignment horizontal="center" vertical="center"/>
      <protection locked="0"/>
    </xf>
    <xf numFmtId="0" fontId="1" fillId="4" borderId="11"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horizontal="left" vertical="center"/>
      <protection locked="0"/>
    </xf>
    <xf numFmtId="0" fontId="1" fillId="4" borderId="9" xfId="0" applyNumberFormat="1" applyFont="1" applyFill="1" applyBorder="1" applyAlignment="1" applyProtection="1">
      <alignment horizontal="left" vertical="center"/>
      <protection locked="0"/>
    </xf>
    <xf numFmtId="0" fontId="1" fillId="4" borderId="9" xfId="0" applyNumberFormat="1" applyFont="1" applyFill="1" applyBorder="1" applyAlignment="1" applyProtection="1">
      <alignment horizontal="center" vertical="center"/>
      <protection locked="0"/>
    </xf>
    <xf numFmtId="0" fontId="1" fillId="4" borderId="13"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vertical="center"/>
      <protection locked="0"/>
    </xf>
    <xf numFmtId="0" fontId="1" fillId="0" borderId="22" xfId="0" applyNumberFormat="1" applyFont="1" applyFill="1" applyBorder="1" applyAlignment="1" applyProtection="1">
      <alignment horizontal="left" vertical="center"/>
      <protection locked="0"/>
    </xf>
    <xf numFmtId="0" fontId="1" fillId="0" borderId="20"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8"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locked="0"/>
    </xf>
    <xf numFmtId="0" fontId="0" fillId="0" borderId="31"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1" fillId="0" borderId="21" xfId="0" applyNumberFormat="1" applyFont="1" applyFill="1" applyBorder="1" applyAlignment="1" applyProtection="1">
      <alignment horizontal="left" vertical="top"/>
      <protection locked="0"/>
    </xf>
    <xf numFmtId="0" fontId="0" fillId="0" borderId="21" xfId="0" applyFill="1" applyBorder="1" applyProtection="1">
      <alignment horizontal="left" vertical="center"/>
      <protection locked="0"/>
    </xf>
    <xf numFmtId="0" fontId="1" fillId="0" borderId="0" xfId="0" applyNumberFormat="1" applyFont="1" applyFill="1" applyAlignment="1" applyProtection="1">
      <alignment vertical="top"/>
      <protection locked="0"/>
    </xf>
    <xf numFmtId="0" fontId="1" fillId="2" borderId="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3" xfId="0" applyNumberFormat="1" applyFont="1" applyBorder="1" applyAlignment="1" applyProtection="1">
      <alignment horizontal="center" vertical="center"/>
      <protection locked="0"/>
    </xf>
    <xf numFmtId="0" fontId="1" fillId="2" borderId="21" xfId="0" applyNumberFormat="1" applyFont="1" applyFill="1" applyBorder="1" applyAlignment="1" applyProtection="1">
      <alignment horizontal="center" vertical="center"/>
      <protection locked="0"/>
    </xf>
    <xf numFmtId="0" fontId="1" fillId="2" borderId="0" xfId="0" applyNumberFormat="1" applyFont="1" applyFill="1" applyAlignment="1" applyProtection="1">
      <alignment horizontal="left" vertical="center"/>
      <protection locked="0"/>
    </xf>
    <xf numFmtId="0" fontId="1" fillId="2" borderId="0" xfId="0" applyNumberFormat="1" applyFont="1" applyFill="1" applyAlignment="1" applyProtection="1">
      <alignment horizontal="center" vertical="center"/>
      <protection locked="0"/>
    </xf>
    <xf numFmtId="0" fontId="0" fillId="2" borderId="0" xfId="0" applyNumberFormat="1" applyFont="1" applyFill="1" applyAlignment="1" applyProtection="1">
      <alignment horizontal="center" vertical="center"/>
      <protection locked="0"/>
    </xf>
    <xf numFmtId="0" fontId="0" fillId="2" borderId="14" xfId="0" applyNumberFormat="1" applyFont="1" applyFill="1" applyBorder="1" applyAlignment="1" applyProtection="1">
      <alignment horizontal="left" vertical="center"/>
      <protection locked="0"/>
    </xf>
    <xf numFmtId="0" fontId="0" fillId="0" borderId="17" xfId="0" applyNumberFormat="1" applyFont="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0" xfId="0" applyNumberFormat="1" applyFont="1" applyBorder="1" applyAlignment="1" applyProtection="1">
      <alignment vertical="center"/>
      <protection locked="0"/>
    </xf>
    <xf numFmtId="0" fontId="1" fillId="0" borderId="11"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1" fillId="0" borderId="12" xfId="0" applyNumberFormat="1" applyFont="1" applyBorder="1" applyAlignment="1" applyProtection="1">
      <alignment vertical="center"/>
      <protection locked="0"/>
    </xf>
    <xf numFmtId="0" fontId="1" fillId="0" borderId="13" xfId="0" applyNumberFormat="1" applyFont="1" applyBorder="1" applyAlignment="1" applyProtection="1">
      <alignment vertical="center"/>
      <protection locked="0"/>
    </xf>
    <xf numFmtId="0" fontId="1" fillId="4" borderId="10" xfId="0" applyNumberFormat="1" applyFont="1" applyFill="1" applyBorder="1" applyAlignment="1" applyProtection="1">
      <alignment horizontal="left" vertical="center"/>
      <protection locked="0"/>
    </xf>
    <xf numFmtId="0" fontId="1" fillId="4" borderId="0" xfId="0" quotePrefix="1" applyNumberFormat="1" applyFont="1" applyFill="1" applyBorder="1" applyAlignment="1" applyProtection="1">
      <alignment horizontal="center" vertical="center"/>
      <protection locked="0"/>
    </xf>
    <xf numFmtId="0" fontId="1" fillId="4" borderId="17"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2" fillId="0" borderId="0" xfId="0" quotePrefix="1"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top" wrapText="1"/>
      <protection locked="0"/>
    </xf>
    <xf numFmtId="0" fontId="0" fillId="0" borderId="9" xfId="0" applyNumberFormat="1" applyFont="1" applyBorder="1" applyAlignment="1" applyProtection="1">
      <alignment horizontal="left" vertical="center"/>
      <protection locked="0"/>
    </xf>
    <xf numFmtId="0" fontId="1" fillId="4" borderId="31" xfId="0" applyNumberFormat="1" applyFont="1" applyFill="1" applyBorder="1" applyAlignment="1" applyProtection="1">
      <alignment horizontal="left" vertical="center"/>
      <protection locked="0"/>
    </xf>
    <xf numFmtId="0" fontId="0" fillId="0" borderId="37" xfId="0" applyFill="1" applyBorder="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6" fillId="0" borderId="0" xfId="0" applyNumberFormat="1" applyFont="1" applyFill="1" applyAlignment="1" applyProtection="1">
      <alignment horizontal="center" vertical="center"/>
      <protection locked="0"/>
    </xf>
    <xf numFmtId="0" fontId="0" fillId="0" borderId="21" xfId="0" applyBorder="1" applyProtection="1">
      <alignment horizontal="left" vertical="center"/>
      <protection locked="0"/>
    </xf>
    <xf numFmtId="0" fontId="0" fillId="0" borderId="21" xfId="0" applyBorder="1" applyAlignment="1" applyProtection="1">
      <alignment horizontal="right" vertical="center"/>
      <protection locked="0"/>
    </xf>
    <xf numFmtId="0" fontId="0" fillId="0" borderId="0" xfId="0" applyNumberFormat="1" applyBorder="1" applyProtection="1">
      <alignment horizontal="left" vertical="center"/>
      <protection locked="0"/>
    </xf>
    <xf numFmtId="0" fontId="0" fillId="0" borderId="0" xfId="0" applyNumberFormat="1" applyFont="1" applyProtection="1">
      <alignment horizontal="left" vertical="center"/>
      <protection locked="0"/>
    </xf>
    <xf numFmtId="0" fontId="1" fillId="0" borderId="0" xfId="0" applyNumberFormat="1" applyFont="1" applyAlignment="1" applyProtection="1">
      <alignment vertical="top"/>
      <protection locked="0"/>
    </xf>
    <xf numFmtId="0" fontId="1" fillId="0" borderId="0" xfId="0" applyNumberFormat="1" applyFont="1" applyAlignment="1" applyProtection="1">
      <alignment vertical="center" wrapText="1"/>
      <protection locked="0"/>
    </xf>
    <xf numFmtId="0" fontId="1" fillId="0" borderId="11" xfId="0" applyNumberFormat="1" applyFont="1" applyBorder="1" applyAlignment="1" applyProtection="1">
      <alignment horizontal="right" vertical="center"/>
      <protection locked="0"/>
    </xf>
    <xf numFmtId="0" fontId="1" fillId="0" borderId="13" xfId="0" applyNumberFormat="1" applyFont="1" applyBorder="1" applyAlignment="1" applyProtection="1">
      <alignment horizontal="right" vertical="center"/>
      <protection locked="0"/>
    </xf>
    <xf numFmtId="0" fontId="0" fillId="0" borderId="0" xfId="0" applyNumberFormat="1" applyAlignment="1" applyProtection="1">
      <alignment vertical="top"/>
      <protection locked="0"/>
    </xf>
    <xf numFmtId="0" fontId="1" fillId="0" borderId="37" xfId="0" applyNumberFormat="1" applyFont="1" applyFill="1" applyBorder="1" applyAlignment="1" applyProtection="1">
      <alignment vertical="top" wrapText="1"/>
      <protection locked="0"/>
    </xf>
    <xf numFmtId="0" fontId="0" fillId="0" borderId="0" xfId="0" applyNumberFormat="1" applyFill="1" applyProtection="1">
      <alignment horizontal="left" vertical="center"/>
      <protection locked="0"/>
    </xf>
    <xf numFmtId="0" fontId="0" fillId="0" borderId="0" xfId="0" applyNumberFormat="1" applyAlignment="1" applyProtection="1">
      <alignment horizontal="right" vertical="center"/>
      <protection locked="0"/>
    </xf>
    <xf numFmtId="0" fontId="0" fillId="0" borderId="0" xfId="0" applyNumberFormat="1" applyFont="1" applyAlignment="1" applyProtection="1">
      <alignment vertical="center"/>
      <protection locked="0"/>
    </xf>
    <xf numFmtId="0" fontId="0" fillId="0" borderId="0" xfId="0" applyNumberFormat="1" applyFont="1" applyBorder="1" applyProtection="1">
      <alignment horizontal="left" vertical="center"/>
      <protection locked="0"/>
    </xf>
    <xf numFmtId="0" fontId="0" fillId="0" borderId="0" xfId="0" applyNumberFormat="1" applyFont="1" applyFill="1" applyProtection="1">
      <alignment horizontal="left" vertical="center"/>
      <protection locked="0"/>
    </xf>
    <xf numFmtId="0" fontId="1" fillId="3" borderId="21" xfId="0" applyNumberFormat="1" applyFont="1" applyFill="1" applyBorder="1" applyAlignment="1" applyProtection="1">
      <alignment horizontal="left" vertical="center"/>
      <protection locked="0"/>
    </xf>
    <xf numFmtId="0" fontId="1" fillId="3" borderId="21"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left" vertical="center"/>
      <protection locked="0"/>
    </xf>
    <xf numFmtId="0" fontId="1" fillId="3" borderId="0" xfId="0" quotePrefix="1" applyNumberFormat="1" applyFont="1" applyFill="1" applyAlignment="1" applyProtection="1">
      <alignment horizontal="center" vertical="center"/>
      <protection locked="0"/>
    </xf>
    <xf numFmtId="0" fontId="2" fillId="3" borderId="14" xfId="0" applyNumberFormat="1" applyFont="1" applyFill="1" applyBorder="1" applyAlignment="1" applyProtection="1">
      <alignment horizontal="left" vertical="center"/>
      <protection locked="0"/>
    </xf>
    <xf numFmtId="0" fontId="1" fillId="3" borderId="14" xfId="0" applyNumberFormat="1" applyFont="1" applyFill="1" applyBorder="1" applyAlignment="1" applyProtection="1">
      <alignment horizontal="left" vertical="center"/>
      <protection locked="0"/>
    </xf>
    <xf numFmtId="0" fontId="1" fillId="3" borderId="0" xfId="0" applyNumberFormat="1" applyFont="1" applyFill="1" applyAlignment="1" applyProtection="1">
      <alignment horizontal="center" vertical="center"/>
      <protection locked="0"/>
    </xf>
    <xf numFmtId="0" fontId="1" fillId="3" borderId="9" xfId="0" applyNumberFormat="1" applyFont="1" applyFill="1" applyBorder="1" applyAlignment="1" applyProtection="1">
      <alignment horizontal="left" vertical="center"/>
      <protection locked="0"/>
    </xf>
    <xf numFmtId="0" fontId="1" fillId="3" borderId="9" xfId="0" applyNumberFormat="1" applyFont="1" applyFill="1" applyBorder="1" applyAlignment="1" applyProtection="1">
      <alignment horizontal="center" vertical="center"/>
      <protection locked="0"/>
    </xf>
    <xf numFmtId="0" fontId="1" fillId="3" borderId="13" xfId="0" applyNumberFormat="1" applyFont="1" applyFill="1" applyBorder="1" applyAlignment="1" applyProtection="1">
      <alignment horizontal="left" vertical="center"/>
      <protection locked="0"/>
    </xf>
    <xf numFmtId="0" fontId="2" fillId="0" borderId="0" xfId="0" quotePrefix="1" applyNumberFormat="1" applyFont="1" applyAlignment="1" applyProtection="1">
      <alignment horizontal="left" vertical="center"/>
      <protection locked="0"/>
    </xf>
    <xf numFmtId="0" fontId="1" fillId="0" borderId="0" xfId="1" applyNumberFormat="1" applyFont="1" applyFill="1" applyBorder="1" applyAlignment="1" applyProtection="1">
      <alignment horizontal="center" vertical="center"/>
      <protection locked="0"/>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wrapText="1"/>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xf>
    <xf numFmtId="0" fontId="0" fillId="0" borderId="0" xfId="0" applyNumberFormat="1" applyFont="1">
      <alignment horizontal="left" vertical="center"/>
      <protection locked="0"/>
    </xf>
    <xf numFmtId="0" fontId="0" fillId="0" borderId="0" xfId="0" applyNumberFormat="1" applyFont="1" applyAlignment="1">
      <alignment horizontal="fill" vertical="center"/>
      <protection locked="0"/>
    </xf>
    <xf numFmtId="0" fontId="1" fillId="0" borderId="0" xfId="0" applyNumberFormat="1" applyFont="1" applyBorder="1" applyAlignment="1" applyProtection="1">
      <alignment horizontal="fill" vertical="center"/>
    </xf>
    <xf numFmtId="0" fontId="1" fillId="0" borderId="0" xfId="0" quotePrefix="1" applyNumberFormat="1" applyFont="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fill" vertical="center"/>
    </xf>
    <xf numFmtId="0" fontId="1" fillId="0" borderId="0" xfId="0" applyNumberFormat="1" applyFont="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0" fillId="0" borderId="0" xfId="0" applyNumberFormat="1" applyAlignment="1" applyProtection="1">
      <alignment vertical="top" wrapText="1"/>
      <protection locked="0"/>
    </xf>
    <xf numFmtId="0" fontId="1" fillId="0" borderId="0" xfId="0" quotePrefix="1" applyFont="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center" vertical="center"/>
      <protection locked="0"/>
    </xf>
    <xf numFmtId="0" fontId="1" fillId="0" borderId="31" xfId="0" applyNumberFormat="1" applyFont="1" applyBorder="1" applyAlignment="1" applyProtection="1">
      <alignment horizontal="center"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6"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4"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31"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9" xfId="0" applyNumberFormat="1" applyFont="1" applyFill="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4" borderId="0" xfId="0" applyFont="1" applyFill="1" applyProtection="1">
      <alignment horizontal="left"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horizontal="left" vertical="center"/>
      <protection locked="0"/>
    </xf>
    <xf numFmtId="0" fontId="0" fillId="0" borderId="21" xfId="0" applyFont="1" applyBorder="1" applyAlignment="1" applyProtection="1">
      <alignment horizontal="center"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center" vertical="center"/>
      <protection locked="0"/>
    </xf>
    <xf numFmtId="0" fontId="0" fillId="0" borderId="14" xfId="0" applyNumberFormat="1" applyBorder="1" applyAlignment="1" applyProtection="1">
      <alignment vertical="top"/>
      <protection locked="0"/>
    </xf>
    <xf numFmtId="0" fontId="0" fillId="0" borderId="0" xfId="0" applyFont="1" applyAlignment="1" applyProtection="1">
      <alignment vertical="top" wrapText="1"/>
      <protection locked="0"/>
    </xf>
    <xf numFmtId="0" fontId="1" fillId="0" borderId="0" xfId="0" applyNumberFormat="1" applyFont="1" applyBorder="1" applyAlignment="1" applyProtection="1">
      <alignment vertical="top" wrapText="1"/>
      <protection locked="0"/>
    </xf>
    <xf numFmtId="0" fontId="0" fillId="0" borderId="21" xfId="0" applyNumberFormat="1" applyBorder="1" applyAlignment="1" applyProtection="1">
      <alignment horizontal="center" vertical="center"/>
      <protection locked="0"/>
    </xf>
    <xf numFmtId="0" fontId="1" fillId="0" borderId="21" xfId="0" applyNumberFormat="1" applyFont="1" applyBorder="1" applyAlignment="1" applyProtection="1">
      <alignment horizontal="center"/>
      <protection locked="0"/>
    </xf>
    <xf numFmtId="0" fontId="0" fillId="0" borderId="21" xfId="0" applyNumberFormat="1" applyBorder="1" applyAlignment="1" applyProtection="1">
      <alignment horizontal="center" vertical="top"/>
      <protection locked="0"/>
    </xf>
    <xf numFmtId="0" fontId="2" fillId="0" borderId="0" xfId="0" applyNumberFormat="1" applyFont="1" applyBorder="1" applyAlignment="1" applyProtection="1">
      <alignment horizontal="center" vertical="center"/>
      <protection locked="0"/>
    </xf>
    <xf numFmtId="15"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protection locked="0"/>
    </xf>
    <xf numFmtId="0" fontId="1" fillId="0" borderId="17"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0" fontId="5" fillId="0" borderId="10" xfId="0" applyNumberFormat="1" applyFont="1" applyFill="1" applyBorder="1" applyAlignment="1" applyProtection="1">
      <alignment horizontal="center" vertical="center"/>
      <protection hidden="1"/>
    </xf>
    <xf numFmtId="0" fontId="5" fillId="0" borderId="11" xfId="0" applyNumberFormat="1" applyFont="1" applyFill="1" applyBorder="1" applyAlignment="1" applyProtection="1">
      <alignment horizontal="center" vertical="center"/>
      <protection hidden="1"/>
    </xf>
    <xf numFmtId="0" fontId="5" fillId="0" borderId="12" xfId="0" applyNumberFormat="1" applyFont="1" applyFill="1" applyBorder="1" applyAlignment="1" applyProtection="1">
      <alignment horizontal="center" vertical="center"/>
      <protection hidden="1"/>
    </xf>
    <xf numFmtId="0" fontId="5" fillId="0" borderId="13" xfId="0" applyNumberFormat="1" applyFont="1" applyFill="1" applyBorder="1" applyAlignment="1" applyProtection="1">
      <alignment horizontal="center" vertical="center"/>
      <protection hidden="1"/>
    </xf>
    <xf numFmtId="0" fontId="1" fillId="0" borderId="21" xfId="0" applyNumberFormat="1" applyFont="1" applyBorder="1" applyAlignment="1" applyProtection="1">
      <alignment horizontal="center" vertical="center"/>
      <protection locked="0"/>
    </xf>
    <xf numFmtId="0" fontId="5" fillId="0" borderId="0" xfId="1" applyNumberFormat="1" applyFont="1" applyBorder="1" applyAlignment="1" applyProtection="1">
      <alignment vertical="center"/>
      <protection locked="0"/>
    </xf>
    <xf numFmtId="0" fontId="5" fillId="0" borderId="9" xfId="1" applyNumberFormat="1" applyFont="1" applyBorder="1" applyAlignment="1" applyProtection="1">
      <alignment vertical="center"/>
      <protection locked="0"/>
    </xf>
    <xf numFmtId="0" fontId="5" fillId="0" borderId="10"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2" xfId="0" applyNumberFormat="1" applyFont="1" applyFill="1" applyBorder="1" applyAlignment="1" applyProtection="1">
      <alignment horizontal="center" vertical="center" wrapText="1"/>
      <protection locked="0"/>
    </xf>
    <xf numFmtId="0" fontId="5" fillId="0" borderId="13" xfId="0" applyNumberFormat="1" applyFont="1" applyFill="1" applyBorder="1" applyAlignment="1" applyProtection="1">
      <alignment horizontal="center" vertical="center" wrapText="1"/>
      <protection locked="0"/>
    </xf>
    <xf numFmtId="0" fontId="6" fillId="0" borderId="0" xfId="0" applyNumberFormat="1" applyFont="1" applyAlignment="1" applyProtection="1">
      <alignment horizontal="center" vertical="center"/>
      <protection locked="0"/>
    </xf>
    <xf numFmtId="0" fontId="1" fillId="0" borderId="0" xfId="0" applyNumberFormat="1" applyFont="1" applyAlignment="1" applyProtection="1">
      <alignment vertical="top" wrapText="1"/>
      <protection hidden="1"/>
    </xf>
    <xf numFmtId="0" fontId="1" fillId="0" borderId="0" xfId="0" applyNumberFormat="1" applyFont="1" applyAlignment="1" applyProtection="1">
      <alignment vertical="top" wrapText="1"/>
      <protection locked="0"/>
    </xf>
    <xf numFmtId="0" fontId="1" fillId="0" borderId="0" xfId="0" applyNumberFormat="1" applyFont="1" applyFill="1" applyAlignment="1" applyProtection="1">
      <alignment vertical="top" wrapText="1"/>
      <protection hidden="1"/>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Alignment="1" applyProtection="1">
      <alignment vertical="top" wrapText="1"/>
      <protection locked="0"/>
    </xf>
    <xf numFmtId="0" fontId="1" fillId="0" borderId="0" xfId="0" applyNumberFormat="1" applyFont="1" applyBorder="1" applyAlignment="1" applyProtection="1">
      <alignment vertical="top" wrapText="1"/>
      <protection hidden="1"/>
    </xf>
    <xf numFmtId="0" fontId="6" fillId="0" borderId="0" xfId="0" applyNumberFormat="1" applyFont="1" applyBorder="1" applyAlignment="1" applyProtection="1">
      <alignment horizontal="center" vertical="center"/>
      <protection locked="0"/>
    </xf>
    <xf numFmtId="0" fontId="1" fillId="0" borderId="31"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quotePrefix="1" applyNumberFormat="1" applyFont="1" applyBorder="1" applyAlignment="1" applyProtection="1">
      <alignment horizontal="left"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0" fillId="0" borderId="0" xfId="0" applyNumberFormat="1" applyFill="1" applyAlignment="1" applyProtection="1">
      <alignment vertical="top" wrapText="1"/>
      <protection locked="0"/>
    </xf>
    <xf numFmtId="0" fontId="1" fillId="0" borderId="37" xfId="0" applyNumberFormat="1" applyFont="1" applyFill="1" applyBorder="1" applyAlignment="1" applyProtection="1">
      <alignment vertical="top" wrapText="1"/>
      <protection hidden="1"/>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6"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4"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top" wrapText="1"/>
      <protection locked="0"/>
    </xf>
    <xf numFmtId="0" fontId="1" fillId="4" borderId="0" xfId="0" applyNumberFormat="1" applyFont="1" applyFill="1" applyBorder="1" applyAlignment="1" applyProtection="1">
      <alignment vertical="top" wrapText="1"/>
      <protection hidden="1"/>
    </xf>
    <xf numFmtId="0" fontId="1" fillId="0" borderId="0"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right" vertical="top" wrapText="1"/>
      <protection locked="0"/>
    </xf>
    <xf numFmtId="0" fontId="1" fillId="0" borderId="31"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9"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wrapText="1"/>
      <protection locked="0"/>
    </xf>
    <xf numFmtId="0" fontId="1" fillId="0" borderId="0" xfId="0" applyFont="1" applyAlignment="1" applyProtection="1">
      <alignment vertical="top" wrapText="1"/>
      <protection hidden="1"/>
    </xf>
    <xf numFmtId="0" fontId="0" fillId="0" borderId="0" xfId="0" applyNumberFormat="1" applyAlignment="1" applyProtection="1">
      <alignment vertical="top" wrapText="1"/>
      <protection locked="0"/>
    </xf>
    <xf numFmtId="0" fontId="0" fillId="0" borderId="21" xfId="0"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cellXfs>
  <cellStyles count="2">
    <cellStyle name="Normal" xfId="0" builtinId="0" customBuiltin="1"/>
    <cellStyle name="Normal 2" xfId="1"/>
  </cellStyles>
  <dxfs count="0"/>
  <tableStyles count="0" defaultTableStyle="TableStyleMedium2" defaultPivotStyle="PivotStyleLight16"/>
  <colors>
    <mruColors>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23" name="Straight Arrow Connector 22"/>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24" name="Straight Arrow Connector 23"/>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70</xdr:row>
      <xdr:rowOff>69272</xdr:rowOff>
    </xdr:from>
    <xdr:to>
      <xdr:col>41</xdr:col>
      <xdr:colOff>4329</xdr:colOff>
      <xdr:row>70</xdr:row>
      <xdr:rowOff>69272</xdr:rowOff>
    </xdr:to>
    <xdr:cxnSp macro="">
      <xdr:nvCxnSpPr>
        <xdr:cNvPr id="25" name="Straight Arrow Connector 24"/>
        <xdr:cNvCxnSpPr/>
      </xdr:nvCxnSpPr>
      <xdr:spPr>
        <a:xfrm>
          <a:off x="6013738" y="6563590"/>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4330</xdr:colOff>
      <xdr:row>162</xdr:row>
      <xdr:rowOff>77937</xdr:rowOff>
    </xdr:from>
    <xdr:to>
      <xdr:col>41</xdr:col>
      <xdr:colOff>4330</xdr:colOff>
      <xdr:row>162</xdr:row>
      <xdr:rowOff>77937</xdr:rowOff>
    </xdr:to>
    <xdr:cxnSp macro="">
      <xdr:nvCxnSpPr>
        <xdr:cNvPr id="27" name="Straight Arrow Connector 26"/>
        <xdr:cNvCxnSpPr/>
      </xdr:nvCxnSpPr>
      <xdr:spPr>
        <a:xfrm>
          <a:off x="6013739" y="14300494"/>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87</xdr:row>
      <xdr:rowOff>0</xdr:rowOff>
    </xdr:from>
    <xdr:to>
      <xdr:col>15</xdr:col>
      <xdr:colOff>56654</xdr:colOff>
      <xdr:row>89</xdr:row>
      <xdr:rowOff>54889</xdr:rowOff>
    </xdr:to>
    <xdr:grpSp>
      <xdr:nvGrpSpPr>
        <xdr:cNvPr id="18" name="Group 17"/>
        <xdr:cNvGrpSpPr/>
      </xdr:nvGrpSpPr>
      <xdr:grpSpPr>
        <a:xfrm>
          <a:off x="2236304" y="9793357"/>
          <a:ext cx="148592" cy="304195"/>
          <a:chOff x="3377338" y="8846950"/>
          <a:chExt cx="161441" cy="351940"/>
        </a:xfrm>
      </xdr:grpSpPr>
      <xdr:sp macro="" textlink="">
        <xdr:nvSpPr>
          <xdr:cNvPr id="19" name="Rectangle 1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87</xdr:row>
      <xdr:rowOff>0</xdr:rowOff>
    </xdr:from>
    <xdr:to>
      <xdr:col>41</xdr:col>
      <xdr:colOff>3204</xdr:colOff>
      <xdr:row>88</xdr:row>
      <xdr:rowOff>0</xdr:rowOff>
    </xdr:to>
    <xdr:grpSp>
      <xdr:nvGrpSpPr>
        <xdr:cNvPr id="21" name="Group 20"/>
        <xdr:cNvGrpSpPr/>
      </xdr:nvGrpSpPr>
      <xdr:grpSpPr>
        <a:xfrm>
          <a:off x="3677945" y="9793357"/>
          <a:ext cx="2527276" cy="127552"/>
          <a:chOff x="3700220" y="8704881"/>
          <a:chExt cx="2560450" cy="142068"/>
        </a:xfrm>
      </xdr:grpSpPr>
      <xdr:sp macro="" textlink="">
        <xdr:nvSpPr>
          <xdr:cNvPr id="22" name="Rectangle 21"/>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95250</xdr:colOff>
      <xdr:row>103</xdr:row>
      <xdr:rowOff>66675</xdr:rowOff>
    </xdr:from>
    <xdr:to>
      <xdr:col>15</xdr:col>
      <xdr:colOff>85229</xdr:colOff>
      <xdr:row>105</xdr:row>
      <xdr:rowOff>121564</xdr:rowOff>
    </xdr:to>
    <xdr:grpSp>
      <xdr:nvGrpSpPr>
        <xdr:cNvPr id="34" name="Group 33"/>
        <xdr:cNvGrpSpPr/>
      </xdr:nvGrpSpPr>
      <xdr:grpSpPr>
        <a:xfrm>
          <a:off x="2264465" y="11595652"/>
          <a:ext cx="148592" cy="304196"/>
          <a:chOff x="3377338" y="8846950"/>
          <a:chExt cx="161441" cy="351940"/>
        </a:xfrm>
      </xdr:grpSpPr>
      <xdr:sp macro="" textlink="">
        <xdr:nvSpPr>
          <xdr:cNvPr id="41" name="Rectangle 40"/>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103</xdr:row>
      <xdr:rowOff>66675</xdr:rowOff>
    </xdr:from>
    <xdr:to>
      <xdr:col>41</xdr:col>
      <xdr:colOff>3204</xdr:colOff>
      <xdr:row>104</xdr:row>
      <xdr:rowOff>66675</xdr:rowOff>
    </xdr:to>
    <xdr:grpSp>
      <xdr:nvGrpSpPr>
        <xdr:cNvPr id="43" name="Group 42"/>
        <xdr:cNvGrpSpPr/>
      </xdr:nvGrpSpPr>
      <xdr:grpSpPr>
        <a:xfrm>
          <a:off x="3677945" y="11595652"/>
          <a:ext cx="2527276" cy="127553"/>
          <a:chOff x="3700220" y="8704881"/>
          <a:chExt cx="2560450" cy="142068"/>
        </a:xfrm>
      </xdr:grpSpPr>
      <xdr:sp macro="" textlink="">
        <xdr:nvSpPr>
          <xdr:cNvPr id="44" name="Rectangle 43"/>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37</xdr:row>
      <xdr:rowOff>66675</xdr:rowOff>
    </xdr:from>
    <xdr:to>
      <xdr:col>41</xdr:col>
      <xdr:colOff>6080</xdr:colOff>
      <xdr:row>38</xdr:row>
      <xdr:rowOff>64293</xdr:rowOff>
    </xdr:to>
    <xdr:grpSp>
      <xdr:nvGrpSpPr>
        <xdr:cNvPr id="28" name="Group 27"/>
        <xdr:cNvGrpSpPr/>
      </xdr:nvGrpSpPr>
      <xdr:grpSpPr>
        <a:xfrm>
          <a:off x="6006548" y="4489174"/>
          <a:ext cx="201963" cy="125170"/>
          <a:chOff x="6029326" y="2438400"/>
          <a:chExt cx="197784" cy="140494"/>
        </a:xfrm>
      </xdr:grpSpPr>
      <xdr:cxnSp macro="">
        <xdr:nvCxnSpPr>
          <xdr:cNvPr id="29" name="Straight Arrow Connector 28"/>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124</xdr:row>
      <xdr:rowOff>66675</xdr:rowOff>
    </xdr:from>
    <xdr:to>
      <xdr:col>41</xdr:col>
      <xdr:colOff>9525</xdr:colOff>
      <xdr:row>124</xdr:row>
      <xdr:rowOff>66675</xdr:rowOff>
    </xdr:to>
    <xdr:cxnSp macro="">
      <xdr:nvCxnSpPr>
        <xdr:cNvPr id="31" name="Straight Arrow Connector 30"/>
        <xdr:cNvCxnSpPr/>
      </xdr:nvCxnSpPr>
      <xdr:spPr>
        <a:xfrm>
          <a:off x="6096000" y="145161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136</xdr:row>
      <xdr:rowOff>66675</xdr:rowOff>
    </xdr:from>
    <xdr:to>
      <xdr:col>41</xdr:col>
      <xdr:colOff>9525</xdr:colOff>
      <xdr:row>136</xdr:row>
      <xdr:rowOff>66675</xdr:rowOff>
    </xdr:to>
    <xdr:cxnSp macro="">
      <xdr:nvCxnSpPr>
        <xdr:cNvPr id="35" name="Straight Arrow Connector 34"/>
        <xdr:cNvCxnSpPr/>
      </xdr:nvCxnSpPr>
      <xdr:spPr>
        <a:xfrm>
          <a:off x="6096000" y="174307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141</xdr:row>
      <xdr:rowOff>66675</xdr:rowOff>
    </xdr:from>
    <xdr:to>
      <xdr:col>41</xdr:col>
      <xdr:colOff>9525</xdr:colOff>
      <xdr:row>141</xdr:row>
      <xdr:rowOff>66675</xdr:rowOff>
    </xdr:to>
    <xdr:cxnSp macro="">
      <xdr:nvCxnSpPr>
        <xdr:cNvPr id="36" name="Straight Arrow Connector 35"/>
        <xdr:cNvCxnSpPr/>
      </xdr:nvCxnSpPr>
      <xdr:spPr>
        <a:xfrm>
          <a:off x="6096000" y="18011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39</xdr:col>
      <xdr:colOff>3572</xdr:colOff>
      <xdr:row>5</xdr:row>
      <xdr:rowOff>72628</xdr:rowOff>
    </xdr:from>
    <xdr:to>
      <xdr:col>40</xdr:col>
      <xdr:colOff>104294</xdr:colOff>
      <xdr:row>6</xdr:row>
      <xdr:rowOff>70246</xdr:rowOff>
    </xdr:to>
    <xdr:grpSp>
      <xdr:nvGrpSpPr>
        <xdr:cNvPr id="7" name="Group 6"/>
        <xdr:cNvGrpSpPr/>
      </xdr:nvGrpSpPr>
      <xdr:grpSpPr>
        <a:xfrm>
          <a:off x="5980302" y="582836"/>
          <a:ext cx="201356" cy="126413"/>
          <a:chOff x="6029326" y="2438400"/>
          <a:chExt cx="197784" cy="140494"/>
        </a:xfrm>
      </xdr:grpSpPr>
      <xdr:cxnSp macro="">
        <xdr:nvCxnSpPr>
          <xdr:cNvPr id="8" name="Straight Arrow Connector 7"/>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37</xdr:row>
      <xdr:rowOff>66675</xdr:rowOff>
    </xdr:from>
    <xdr:to>
      <xdr:col>41</xdr:col>
      <xdr:colOff>9525</xdr:colOff>
      <xdr:row>37</xdr:row>
      <xdr:rowOff>66675</xdr:rowOff>
    </xdr:to>
    <xdr:cxnSp macro="">
      <xdr:nvCxnSpPr>
        <xdr:cNvPr id="10" name="Straight Arrow Connector 9"/>
        <xdr:cNvCxnSpPr/>
      </xdr:nvCxnSpPr>
      <xdr:spPr>
        <a:xfrm>
          <a:off x="6038850" y="48291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47</xdr:row>
      <xdr:rowOff>66675</xdr:rowOff>
    </xdr:from>
    <xdr:to>
      <xdr:col>41</xdr:col>
      <xdr:colOff>9525</xdr:colOff>
      <xdr:row>47</xdr:row>
      <xdr:rowOff>66675</xdr:rowOff>
    </xdr:to>
    <xdr:cxnSp macro="">
      <xdr:nvCxnSpPr>
        <xdr:cNvPr id="11" name="Straight Arrow Connector 10"/>
        <xdr:cNvCxnSpPr/>
      </xdr:nvCxnSpPr>
      <xdr:spPr>
        <a:xfrm>
          <a:off x="6038850" y="61245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189</xdr:row>
      <xdr:rowOff>76200</xdr:rowOff>
    </xdr:from>
    <xdr:to>
      <xdr:col>41</xdr:col>
      <xdr:colOff>9525</xdr:colOff>
      <xdr:row>189</xdr:row>
      <xdr:rowOff>76200</xdr:rowOff>
    </xdr:to>
    <xdr:cxnSp macro="">
      <xdr:nvCxnSpPr>
        <xdr:cNvPr id="14" name="Straight Arrow Connector 13"/>
        <xdr:cNvCxnSpPr/>
      </xdr:nvCxnSpPr>
      <xdr:spPr>
        <a:xfrm>
          <a:off x="6038850" y="96202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57</xdr:row>
      <xdr:rowOff>66675</xdr:rowOff>
    </xdr:from>
    <xdr:to>
      <xdr:col>41</xdr:col>
      <xdr:colOff>9525</xdr:colOff>
      <xdr:row>57</xdr:row>
      <xdr:rowOff>66675</xdr:rowOff>
    </xdr:to>
    <xdr:cxnSp macro="">
      <xdr:nvCxnSpPr>
        <xdr:cNvPr id="27" name="Straight Arrow Connector 26"/>
        <xdr:cNvCxnSpPr/>
      </xdr:nvCxnSpPr>
      <xdr:spPr>
        <a:xfrm>
          <a:off x="6096000" y="5048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59</xdr:row>
      <xdr:rowOff>66675</xdr:rowOff>
    </xdr:from>
    <xdr:to>
      <xdr:col>41</xdr:col>
      <xdr:colOff>9525</xdr:colOff>
      <xdr:row>59</xdr:row>
      <xdr:rowOff>66675</xdr:rowOff>
    </xdr:to>
    <xdr:cxnSp macro="">
      <xdr:nvCxnSpPr>
        <xdr:cNvPr id="28" name="Straight Arrow Connector 27"/>
        <xdr:cNvCxnSpPr/>
      </xdr:nvCxnSpPr>
      <xdr:spPr>
        <a:xfrm>
          <a:off x="6096000" y="7905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62</xdr:row>
      <xdr:rowOff>73270</xdr:rowOff>
    </xdr:from>
    <xdr:to>
      <xdr:col>41</xdr:col>
      <xdr:colOff>6080</xdr:colOff>
      <xdr:row>63</xdr:row>
      <xdr:rowOff>73818</xdr:rowOff>
    </xdr:to>
    <xdr:grpSp>
      <xdr:nvGrpSpPr>
        <xdr:cNvPr id="29" name="Group 28"/>
        <xdr:cNvGrpSpPr/>
      </xdr:nvGrpSpPr>
      <xdr:grpSpPr>
        <a:xfrm>
          <a:off x="5986669" y="6992561"/>
          <a:ext cx="201964" cy="128100"/>
          <a:chOff x="6029326" y="2438400"/>
          <a:chExt cx="197784" cy="140494"/>
        </a:xfrm>
      </xdr:grpSpPr>
      <xdr:cxnSp macro="">
        <xdr:nvCxnSpPr>
          <xdr:cNvPr id="30" name="Straight Arrow Connector 2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66</xdr:row>
      <xdr:rowOff>59120</xdr:rowOff>
    </xdr:from>
    <xdr:to>
      <xdr:col>41</xdr:col>
      <xdr:colOff>6080</xdr:colOff>
      <xdr:row>68</xdr:row>
      <xdr:rowOff>72914</xdr:rowOff>
    </xdr:to>
    <xdr:grpSp>
      <xdr:nvGrpSpPr>
        <xdr:cNvPr id="32" name="Group 31"/>
        <xdr:cNvGrpSpPr/>
      </xdr:nvGrpSpPr>
      <xdr:grpSpPr>
        <a:xfrm>
          <a:off x="5986669" y="7371835"/>
          <a:ext cx="201964" cy="266413"/>
          <a:chOff x="6029326" y="2438400"/>
          <a:chExt cx="197784" cy="140494"/>
        </a:xfrm>
      </xdr:grpSpPr>
      <xdr:cxnSp macro="">
        <xdr:nvCxnSpPr>
          <xdr:cNvPr id="39" name="Straight Arrow Connector 38"/>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135</xdr:row>
      <xdr:rowOff>66675</xdr:rowOff>
    </xdr:from>
    <xdr:to>
      <xdr:col>41</xdr:col>
      <xdr:colOff>9525</xdr:colOff>
      <xdr:row>135</xdr:row>
      <xdr:rowOff>66675</xdr:rowOff>
    </xdr:to>
    <xdr:cxnSp macro="">
      <xdr:nvCxnSpPr>
        <xdr:cNvPr id="41" name="Straight Arrow Connector 40"/>
        <xdr:cNvCxnSpPr/>
      </xdr:nvCxnSpPr>
      <xdr:spPr>
        <a:xfrm>
          <a:off x="6096000" y="96107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134</xdr:row>
      <xdr:rowOff>66675</xdr:rowOff>
    </xdr:from>
    <xdr:to>
      <xdr:col>41</xdr:col>
      <xdr:colOff>9525</xdr:colOff>
      <xdr:row>134</xdr:row>
      <xdr:rowOff>66675</xdr:rowOff>
    </xdr:to>
    <xdr:cxnSp macro="">
      <xdr:nvCxnSpPr>
        <xdr:cNvPr id="42" name="Straight Arrow Connector 41"/>
        <xdr:cNvCxnSpPr/>
      </xdr:nvCxnSpPr>
      <xdr:spPr>
        <a:xfrm>
          <a:off x="6096000" y="94678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80</xdr:row>
      <xdr:rowOff>8282</xdr:rowOff>
    </xdr:from>
    <xdr:to>
      <xdr:col>41</xdr:col>
      <xdr:colOff>1939</xdr:colOff>
      <xdr:row>98</xdr:row>
      <xdr:rowOff>8282</xdr:rowOff>
    </xdr:to>
    <xdr:grpSp>
      <xdr:nvGrpSpPr>
        <xdr:cNvPr id="43" name="Group 42"/>
        <xdr:cNvGrpSpPr/>
      </xdr:nvGrpSpPr>
      <xdr:grpSpPr>
        <a:xfrm>
          <a:off x="5985427" y="8932379"/>
          <a:ext cx="198651" cy="1938131"/>
          <a:chOff x="6029326" y="2438400"/>
          <a:chExt cx="197784" cy="140494"/>
        </a:xfrm>
      </xdr:grpSpPr>
      <xdr:cxnSp macro="">
        <xdr:nvCxnSpPr>
          <xdr:cNvPr id="44" name="Straight Arrow Connector 43"/>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147</xdr:row>
      <xdr:rowOff>4</xdr:rowOff>
    </xdr:from>
    <xdr:to>
      <xdr:col>41</xdr:col>
      <xdr:colOff>1939</xdr:colOff>
      <xdr:row>159</xdr:row>
      <xdr:rowOff>16567</xdr:rowOff>
    </xdr:to>
    <xdr:grpSp>
      <xdr:nvGrpSpPr>
        <xdr:cNvPr id="46" name="Group 45"/>
        <xdr:cNvGrpSpPr/>
      </xdr:nvGrpSpPr>
      <xdr:grpSpPr>
        <a:xfrm>
          <a:off x="5985427" y="16278643"/>
          <a:ext cx="198651" cy="1306165"/>
          <a:chOff x="6029326" y="2438400"/>
          <a:chExt cx="197784" cy="140494"/>
        </a:xfrm>
      </xdr:grpSpPr>
      <xdr:cxnSp macro="">
        <xdr:nvCxnSpPr>
          <xdr:cNvPr id="47" name="Straight Arrow Connector 46"/>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41672</xdr:colOff>
      <xdr:row>56</xdr:row>
      <xdr:rowOff>51197</xdr:rowOff>
    </xdr:from>
    <xdr:to>
      <xdr:col>15</xdr:col>
      <xdr:colOff>41176</xdr:colOff>
      <xdr:row>58</xdr:row>
      <xdr:rowOff>106086</xdr:rowOff>
    </xdr:to>
    <xdr:grpSp>
      <xdr:nvGrpSpPr>
        <xdr:cNvPr id="28" name="Group 27"/>
        <xdr:cNvGrpSpPr/>
      </xdr:nvGrpSpPr>
      <xdr:grpSpPr>
        <a:xfrm>
          <a:off x="2211715" y="6056503"/>
          <a:ext cx="158531" cy="302538"/>
          <a:chOff x="3377338" y="8846950"/>
          <a:chExt cx="161441" cy="351940"/>
        </a:xfrm>
      </xdr:grpSpPr>
      <xdr:sp macro="" textlink="">
        <xdr:nvSpPr>
          <xdr:cNvPr id="29" name="Rectangle 2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38100</xdr:colOff>
      <xdr:row>58</xdr:row>
      <xdr:rowOff>76200</xdr:rowOff>
    </xdr:from>
    <xdr:to>
      <xdr:col>40</xdr:col>
      <xdr:colOff>101203</xdr:colOff>
      <xdr:row>59</xdr:row>
      <xdr:rowOff>76200</xdr:rowOff>
    </xdr:to>
    <xdr:grpSp>
      <xdr:nvGrpSpPr>
        <xdr:cNvPr id="31" name="Group 30"/>
        <xdr:cNvGrpSpPr/>
      </xdr:nvGrpSpPr>
      <xdr:grpSpPr>
        <a:xfrm>
          <a:off x="3526735" y="6332882"/>
          <a:ext cx="2651832" cy="127552"/>
          <a:chOff x="3700220" y="8704881"/>
          <a:chExt cx="2691688" cy="142068"/>
        </a:xfrm>
      </xdr:grpSpPr>
      <xdr:sp macro="" textlink="">
        <xdr:nvSpPr>
          <xdr:cNvPr id="32" name="Rectangle 31"/>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xdr:cNvCxnSpPr/>
        </xdr:nvCxnSpPr>
        <xdr:spPr>
          <a:xfrm>
            <a:off x="3851975" y="8846949"/>
            <a:ext cx="2539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38100</xdr:colOff>
      <xdr:row>55</xdr:row>
      <xdr:rowOff>66675</xdr:rowOff>
    </xdr:from>
    <xdr:to>
      <xdr:col>40</xdr:col>
      <xdr:colOff>95249</xdr:colOff>
      <xdr:row>56</xdr:row>
      <xdr:rowOff>66675</xdr:rowOff>
    </xdr:to>
    <xdr:grpSp>
      <xdr:nvGrpSpPr>
        <xdr:cNvPr id="34" name="Group 33"/>
        <xdr:cNvGrpSpPr/>
      </xdr:nvGrpSpPr>
      <xdr:grpSpPr>
        <a:xfrm>
          <a:off x="4321865" y="5941944"/>
          <a:ext cx="1851991" cy="127552"/>
          <a:chOff x="3700220" y="8704881"/>
          <a:chExt cx="1874101" cy="142068"/>
        </a:xfrm>
      </xdr:grpSpPr>
      <xdr:sp macro="" textlink="">
        <xdr:nvSpPr>
          <xdr:cNvPr id="35" name="Rectangle 34"/>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94</xdr:row>
      <xdr:rowOff>0</xdr:rowOff>
    </xdr:from>
    <xdr:to>
      <xdr:col>15</xdr:col>
      <xdr:colOff>40917</xdr:colOff>
      <xdr:row>96</xdr:row>
      <xdr:rowOff>54889</xdr:rowOff>
    </xdr:to>
    <xdr:grpSp>
      <xdr:nvGrpSpPr>
        <xdr:cNvPr id="46" name="Group 45"/>
        <xdr:cNvGrpSpPr/>
      </xdr:nvGrpSpPr>
      <xdr:grpSpPr>
        <a:xfrm>
          <a:off x="2211456" y="9902687"/>
          <a:ext cx="158531" cy="304195"/>
          <a:chOff x="3377338" y="8846950"/>
          <a:chExt cx="161441" cy="351940"/>
        </a:xfrm>
      </xdr:grpSpPr>
      <xdr:sp macro="" textlink="">
        <xdr:nvSpPr>
          <xdr:cNvPr id="47" name="Rectangle 46"/>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46124</xdr:colOff>
      <xdr:row>93</xdr:row>
      <xdr:rowOff>66415</xdr:rowOff>
    </xdr:from>
    <xdr:to>
      <xdr:col>40</xdr:col>
      <xdr:colOff>99389</xdr:colOff>
      <xdr:row>94</xdr:row>
      <xdr:rowOff>132676</xdr:rowOff>
    </xdr:to>
    <xdr:grpSp>
      <xdr:nvGrpSpPr>
        <xdr:cNvPr id="49" name="Group 48"/>
        <xdr:cNvGrpSpPr/>
      </xdr:nvGrpSpPr>
      <xdr:grpSpPr>
        <a:xfrm>
          <a:off x="4010595" y="9894145"/>
          <a:ext cx="2167401" cy="127138"/>
          <a:chOff x="3700220" y="8704881"/>
          <a:chExt cx="2198016" cy="142068"/>
        </a:xfrm>
      </xdr:grpSpPr>
      <xdr:sp macro="" textlink="">
        <xdr:nvSpPr>
          <xdr:cNvPr id="50" name="Rectangle 49"/>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13</xdr:row>
      <xdr:rowOff>76200</xdr:rowOff>
    </xdr:from>
    <xdr:to>
      <xdr:col>41</xdr:col>
      <xdr:colOff>9525</xdr:colOff>
      <xdr:row>13</xdr:row>
      <xdr:rowOff>76200</xdr:rowOff>
    </xdr:to>
    <xdr:cxnSp macro="">
      <xdr:nvCxnSpPr>
        <xdr:cNvPr id="53" name="Straight Arrow Connector 52"/>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76200</xdr:rowOff>
    </xdr:from>
    <xdr:to>
      <xdr:col>41</xdr:col>
      <xdr:colOff>9525</xdr:colOff>
      <xdr:row>24</xdr:row>
      <xdr:rowOff>76200</xdr:rowOff>
    </xdr:to>
    <xdr:cxnSp macro="">
      <xdr:nvCxnSpPr>
        <xdr:cNvPr id="54" name="Straight Arrow Connector 53"/>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108</xdr:row>
      <xdr:rowOff>76200</xdr:rowOff>
    </xdr:from>
    <xdr:to>
      <xdr:col>41</xdr:col>
      <xdr:colOff>5472</xdr:colOff>
      <xdr:row>109</xdr:row>
      <xdr:rowOff>73818</xdr:rowOff>
    </xdr:to>
    <xdr:grpSp>
      <xdr:nvGrpSpPr>
        <xdr:cNvPr id="57" name="Group 56"/>
        <xdr:cNvGrpSpPr/>
      </xdr:nvGrpSpPr>
      <xdr:grpSpPr>
        <a:xfrm>
          <a:off x="5986669" y="11398526"/>
          <a:ext cx="201356" cy="125170"/>
          <a:chOff x="6029326" y="2438400"/>
          <a:chExt cx="197784" cy="140494"/>
        </a:xfrm>
      </xdr:grpSpPr>
      <xdr:cxnSp macro="">
        <xdr:nvCxnSpPr>
          <xdr:cNvPr id="58" name="Straight Arrow Connector 57"/>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10</xdr:col>
      <xdr:colOff>47625</xdr:colOff>
      <xdr:row>68</xdr:row>
      <xdr:rowOff>76200</xdr:rowOff>
    </xdr:from>
    <xdr:to>
      <xdr:col>11</xdr:col>
      <xdr:colOff>47129</xdr:colOff>
      <xdr:row>70</xdr:row>
      <xdr:rowOff>131089</xdr:rowOff>
    </xdr:to>
    <xdr:grpSp>
      <xdr:nvGrpSpPr>
        <xdr:cNvPr id="61" name="Group 60"/>
        <xdr:cNvGrpSpPr/>
      </xdr:nvGrpSpPr>
      <xdr:grpSpPr>
        <a:xfrm>
          <a:off x="1580322" y="7310230"/>
          <a:ext cx="158530" cy="304196"/>
          <a:chOff x="3377338" y="8846950"/>
          <a:chExt cx="161441" cy="351940"/>
        </a:xfrm>
      </xdr:grpSpPr>
      <xdr:sp macro="" textlink="">
        <xdr:nvSpPr>
          <xdr:cNvPr id="62" name="Rectangle 61"/>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68</xdr:row>
      <xdr:rowOff>76200</xdr:rowOff>
    </xdr:from>
    <xdr:to>
      <xdr:col>18</xdr:col>
      <xdr:colOff>47129</xdr:colOff>
      <xdr:row>70</xdr:row>
      <xdr:rowOff>131089</xdr:rowOff>
    </xdr:to>
    <xdr:grpSp>
      <xdr:nvGrpSpPr>
        <xdr:cNvPr id="64" name="Group 63"/>
        <xdr:cNvGrpSpPr/>
      </xdr:nvGrpSpPr>
      <xdr:grpSpPr>
        <a:xfrm>
          <a:off x="2693505" y="7310230"/>
          <a:ext cx="158530" cy="304196"/>
          <a:chOff x="3377338" y="8846950"/>
          <a:chExt cx="161441" cy="351940"/>
        </a:xfrm>
      </xdr:grpSpPr>
      <xdr:sp macro="" textlink="">
        <xdr:nvSpPr>
          <xdr:cNvPr id="65" name="Rectangle 6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28575</xdr:colOff>
      <xdr:row>78</xdr:row>
      <xdr:rowOff>66675</xdr:rowOff>
    </xdr:from>
    <xdr:to>
      <xdr:col>15</xdr:col>
      <xdr:colOff>28079</xdr:colOff>
      <xdr:row>81</xdr:row>
      <xdr:rowOff>45364</xdr:rowOff>
    </xdr:to>
    <xdr:grpSp>
      <xdr:nvGrpSpPr>
        <xdr:cNvPr id="67" name="Group 66"/>
        <xdr:cNvGrpSpPr/>
      </xdr:nvGrpSpPr>
      <xdr:grpSpPr>
        <a:xfrm>
          <a:off x="2198204" y="8398565"/>
          <a:ext cx="158531" cy="304196"/>
          <a:chOff x="3377338" y="8846950"/>
          <a:chExt cx="161441" cy="351940"/>
        </a:xfrm>
      </xdr:grpSpPr>
      <xdr:sp macro="" textlink="">
        <xdr:nvSpPr>
          <xdr:cNvPr id="68" name="Rectangle 67"/>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78</xdr:row>
      <xdr:rowOff>66675</xdr:rowOff>
    </xdr:from>
    <xdr:to>
      <xdr:col>40</xdr:col>
      <xdr:colOff>85724</xdr:colOff>
      <xdr:row>79</xdr:row>
      <xdr:rowOff>133350</xdr:rowOff>
    </xdr:to>
    <xdr:grpSp>
      <xdr:nvGrpSpPr>
        <xdr:cNvPr id="73" name="Group 72"/>
        <xdr:cNvGrpSpPr/>
      </xdr:nvGrpSpPr>
      <xdr:grpSpPr>
        <a:xfrm>
          <a:off x="4311926" y="8398565"/>
          <a:ext cx="1851991" cy="127553"/>
          <a:chOff x="3700220" y="8704881"/>
          <a:chExt cx="1874101" cy="142068"/>
        </a:xfrm>
      </xdr:grpSpPr>
      <xdr:sp macro="" textlink="">
        <xdr:nvSpPr>
          <xdr:cNvPr id="74" name="Rectangle 73"/>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85</xdr:row>
      <xdr:rowOff>9525</xdr:rowOff>
    </xdr:from>
    <xdr:to>
      <xdr:col>11</xdr:col>
      <xdr:colOff>18554</xdr:colOff>
      <xdr:row>87</xdr:row>
      <xdr:rowOff>64414</xdr:rowOff>
    </xdr:to>
    <xdr:grpSp>
      <xdr:nvGrpSpPr>
        <xdr:cNvPr id="84" name="Group 83"/>
        <xdr:cNvGrpSpPr/>
      </xdr:nvGrpSpPr>
      <xdr:grpSpPr>
        <a:xfrm>
          <a:off x="1552161" y="9001540"/>
          <a:ext cx="158530" cy="304195"/>
          <a:chOff x="3377338" y="8846950"/>
          <a:chExt cx="161441" cy="351940"/>
        </a:xfrm>
      </xdr:grpSpPr>
      <xdr:sp macro="" textlink="">
        <xdr:nvSpPr>
          <xdr:cNvPr id="85" name="Rectangle 8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85</xdr:row>
      <xdr:rowOff>9525</xdr:rowOff>
    </xdr:from>
    <xdr:to>
      <xdr:col>18</xdr:col>
      <xdr:colOff>47129</xdr:colOff>
      <xdr:row>87</xdr:row>
      <xdr:rowOff>64414</xdr:rowOff>
    </xdr:to>
    <xdr:grpSp>
      <xdr:nvGrpSpPr>
        <xdr:cNvPr id="87" name="Group 86"/>
        <xdr:cNvGrpSpPr/>
      </xdr:nvGrpSpPr>
      <xdr:grpSpPr>
        <a:xfrm>
          <a:off x="2693505" y="9001540"/>
          <a:ext cx="158530" cy="304195"/>
          <a:chOff x="3377338" y="8846950"/>
          <a:chExt cx="161441" cy="351940"/>
        </a:xfrm>
      </xdr:grpSpPr>
      <xdr:sp macro="" textlink="">
        <xdr:nvSpPr>
          <xdr:cNvPr id="88" name="Rectangle 87"/>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100</xdr:row>
      <xdr:rowOff>0</xdr:rowOff>
    </xdr:from>
    <xdr:to>
      <xdr:col>11</xdr:col>
      <xdr:colOff>37604</xdr:colOff>
      <xdr:row>102</xdr:row>
      <xdr:rowOff>54889</xdr:rowOff>
    </xdr:to>
    <xdr:grpSp>
      <xdr:nvGrpSpPr>
        <xdr:cNvPr id="90" name="Group 89"/>
        <xdr:cNvGrpSpPr/>
      </xdr:nvGrpSpPr>
      <xdr:grpSpPr>
        <a:xfrm>
          <a:off x="1572039" y="10489096"/>
          <a:ext cx="158530" cy="304195"/>
          <a:chOff x="3377338" y="8846950"/>
          <a:chExt cx="161441" cy="351940"/>
        </a:xfrm>
      </xdr:grpSpPr>
      <xdr:sp macro="" textlink="">
        <xdr:nvSpPr>
          <xdr:cNvPr id="91" name="Rectangle 90"/>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38100</xdr:colOff>
      <xdr:row>100</xdr:row>
      <xdr:rowOff>0</xdr:rowOff>
    </xdr:from>
    <xdr:to>
      <xdr:col>18</xdr:col>
      <xdr:colOff>37604</xdr:colOff>
      <xdr:row>102</xdr:row>
      <xdr:rowOff>54889</xdr:rowOff>
    </xdr:to>
    <xdr:grpSp>
      <xdr:nvGrpSpPr>
        <xdr:cNvPr id="93" name="Group 92"/>
        <xdr:cNvGrpSpPr/>
      </xdr:nvGrpSpPr>
      <xdr:grpSpPr>
        <a:xfrm>
          <a:off x="2685222" y="10489096"/>
          <a:ext cx="158530" cy="304195"/>
          <a:chOff x="3377338" y="8846950"/>
          <a:chExt cx="161441" cy="351940"/>
        </a:xfrm>
      </xdr:grpSpPr>
      <xdr:sp macro="" textlink="">
        <xdr:nvSpPr>
          <xdr:cNvPr id="94" name="Rectangle 93"/>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7</xdr:row>
      <xdr:rowOff>76200</xdr:rowOff>
    </xdr:from>
    <xdr:to>
      <xdr:col>41</xdr:col>
      <xdr:colOff>5472</xdr:colOff>
      <xdr:row>8</xdr:row>
      <xdr:rowOff>73818</xdr:rowOff>
    </xdr:to>
    <xdr:grpSp>
      <xdr:nvGrpSpPr>
        <xdr:cNvPr id="56" name="Group 55"/>
        <xdr:cNvGrpSpPr/>
      </xdr:nvGrpSpPr>
      <xdr:grpSpPr>
        <a:xfrm>
          <a:off x="5986669" y="841513"/>
          <a:ext cx="201356" cy="125170"/>
          <a:chOff x="6029326" y="2438400"/>
          <a:chExt cx="197784" cy="140494"/>
        </a:xfrm>
      </xdr:grpSpPr>
      <xdr:cxnSp macro="">
        <xdr:nvCxnSpPr>
          <xdr:cNvPr id="60" name="Straight Arrow Connector 5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37</xdr:row>
      <xdr:rowOff>76200</xdr:rowOff>
    </xdr:from>
    <xdr:to>
      <xdr:col>41</xdr:col>
      <xdr:colOff>5472</xdr:colOff>
      <xdr:row>38</xdr:row>
      <xdr:rowOff>73818</xdr:rowOff>
    </xdr:to>
    <xdr:grpSp>
      <xdr:nvGrpSpPr>
        <xdr:cNvPr id="71" name="Group 70"/>
        <xdr:cNvGrpSpPr/>
      </xdr:nvGrpSpPr>
      <xdr:grpSpPr>
        <a:xfrm>
          <a:off x="5986669" y="4071730"/>
          <a:ext cx="201356" cy="125170"/>
          <a:chOff x="6029326" y="2438400"/>
          <a:chExt cx="197784" cy="140494"/>
        </a:xfrm>
      </xdr:grpSpPr>
      <xdr:cxnSp macro="">
        <xdr:nvCxnSpPr>
          <xdr:cNvPr id="72" name="Straight Arrow Connector 71"/>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9525</xdr:colOff>
      <xdr:row>22</xdr:row>
      <xdr:rowOff>76200</xdr:rowOff>
    </xdr:from>
    <xdr:to>
      <xdr:col>41</xdr:col>
      <xdr:colOff>5472</xdr:colOff>
      <xdr:row>23</xdr:row>
      <xdr:rowOff>73818</xdr:rowOff>
    </xdr:to>
    <xdr:grpSp>
      <xdr:nvGrpSpPr>
        <xdr:cNvPr id="3" name="Group 2"/>
        <xdr:cNvGrpSpPr/>
      </xdr:nvGrpSpPr>
      <xdr:grpSpPr>
        <a:xfrm>
          <a:off x="5986669" y="2456621"/>
          <a:ext cx="201356" cy="125171"/>
          <a:chOff x="6029326" y="2438400"/>
          <a:chExt cx="197784" cy="140494"/>
        </a:xfrm>
      </xdr:grpSpPr>
      <xdr:cxnSp macro="">
        <xdr:nvCxnSpPr>
          <xdr:cNvPr id="4" name="Straight Arrow Connector 3"/>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5472</xdr:colOff>
      <xdr:row>5</xdr:row>
      <xdr:rowOff>73818</xdr:rowOff>
    </xdr:to>
    <xdr:grpSp>
      <xdr:nvGrpSpPr>
        <xdr:cNvPr id="8" name="Group 7"/>
        <xdr:cNvGrpSpPr/>
      </xdr:nvGrpSpPr>
      <xdr:grpSpPr>
        <a:xfrm>
          <a:off x="5986669" y="458856"/>
          <a:ext cx="201356" cy="125170"/>
          <a:chOff x="6029326" y="2438400"/>
          <a:chExt cx="197784" cy="140494"/>
        </a:xfrm>
      </xdr:grpSpPr>
      <xdr:cxnSp macro="">
        <xdr:nvCxnSpPr>
          <xdr:cNvPr id="9" name="Straight Arrow Connector 8"/>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93</xdr:row>
      <xdr:rowOff>66675</xdr:rowOff>
    </xdr:from>
    <xdr:to>
      <xdr:col>41</xdr:col>
      <xdr:colOff>9525</xdr:colOff>
      <xdr:row>93</xdr:row>
      <xdr:rowOff>66675</xdr:rowOff>
    </xdr:to>
    <xdr:cxnSp macro="">
      <xdr:nvCxnSpPr>
        <xdr:cNvPr id="14" name="Straight Arrow Connector 13"/>
        <xdr:cNvCxnSpPr/>
      </xdr:nvCxnSpPr>
      <xdr:spPr>
        <a:xfrm>
          <a:off x="6096000" y="83439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4642</xdr:colOff>
      <xdr:row>14</xdr:row>
      <xdr:rowOff>76200</xdr:rowOff>
    </xdr:from>
    <xdr:to>
      <xdr:col>40</xdr:col>
      <xdr:colOff>104700</xdr:colOff>
      <xdr:row>16</xdr:row>
      <xdr:rowOff>68434</xdr:rowOff>
    </xdr:to>
    <xdr:grpSp>
      <xdr:nvGrpSpPr>
        <xdr:cNvPr id="17" name="Group 16"/>
        <xdr:cNvGrpSpPr/>
      </xdr:nvGrpSpPr>
      <xdr:grpSpPr>
        <a:xfrm>
          <a:off x="5981372" y="1495839"/>
          <a:ext cx="200692" cy="248581"/>
          <a:chOff x="6133289" y="1894114"/>
          <a:chExt cx="206307" cy="277586"/>
        </a:xfrm>
      </xdr:grpSpPr>
      <xdr:grpSp>
        <xdr:nvGrpSpPr>
          <xdr:cNvPr id="18" name="Group 17"/>
          <xdr:cNvGrpSpPr/>
        </xdr:nvGrpSpPr>
        <xdr:grpSpPr>
          <a:xfrm>
            <a:off x="6134099" y="1894114"/>
            <a:ext cx="205497" cy="277586"/>
            <a:chOff x="6029326" y="2438400"/>
            <a:chExt cx="197784" cy="140494"/>
          </a:xfrm>
        </xdr:grpSpPr>
        <xdr:cxnSp macro="">
          <xdr:nvCxnSpPr>
            <xdr:cNvPr id="20" name="Straight Arrow Connector 1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9" name="Straight Connector 18"/>
          <xdr:cNvCxnSpPr/>
        </xdr:nvCxnSpPr>
        <xdr:spPr>
          <a:xfrm flipH="1">
            <a:off x="6133289"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11</xdr:row>
      <xdr:rowOff>66675</xdr:rowOff>
    </xdr:from>
    <xdr:to>
      <xdr:col>41</xdr:col>
      <xdr:colOff>9525</xdr:colOff>
      <xdr:row>11</xdr:row>
      <xdr:rowOff>66675</xdr:rowOff>
    </xdr:to>
    <xdr:cxnSp macro="">
      <xdr:nvCxnSpPr>
        <xdr:cNvPr id="22" name="Straight Arrow Connector 21"/>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66675</xdr:rowOff>
    </xdr:from>
    <xdr:to>
      <xdr:col>41</xdr:col>
      <xdr:colOff>9525</xdr:colOff>
      <xdr:row>24</xdr:row>
      <xdr:rowOff>66675</xdr:rowOff>
    </xdr:to>
    <xdr:cxnSp macro="">
      <xdr:nvCxnSpPr>
        <xdr:cNvPr id="23" name="Straight Arrow Connector 22"/>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33</xdr:row>
      <xdr:rowOff>57150</xdr:rowOff>
    </xdr:from>
    <xdr:to>
      <xdr:col>11</xdr:col>
      <xdr:colOff>33877</xdr:colOff>
      <xdr:row>35</xdr:row>
      <xdr:rowOff>117837</xdr:rowOff>
    </xdr:to>
    <xdr:grpSp>
      <xdr:nvGrpSpPr>
        <xdr:cNvPr id="39" name="Group 38"/>
        <xdr:cNvGrpSpPr/>
      </xdr:nvGrpSpPr>
      <xdr:grpSpPr>
        <a:xfrm>
          <a:off x="1572039" y="3366052"/>
          <a:ext cx="154803" cy="309993"/>
          <a:chOff x="3377338" y="8846950"/>
          <a:chExt cx="161441" cy="351940"/>
        </a:xfrm>
      </xdr:grpSpPr>
      <xdr:sp macro="" textlink="">
        <xdr:nvSpPr>
          <xdr:cNvPr id="40" name="Rectangle 39"/>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47625</xdr:colOff>
      <xdr:row>33</xdr:row>
      <xdr:rowOff>57150</xdr:rowOff>
    </xdr:from>
    <xdr:to>
      <xdr:col>19</xdr:col>
      <xdr:colOff>43402</xdr:colOff>
      <xdr:row>35</xdr:row>
      <xdr:rowOff>117837</xdr:rowOff>
    </xdr:to>
    <xdr:grpSp>
      <xdr:nvGrpSpPr>
        <xdr:cNvPr id="42" name="Group 41"/>
        <xdr:cNvGrpSpPr/>
      </xdr:nvGrpSpPr>
      <xdr:grpSpPr>
        <a:xfrm>
          <a:off x="2852531" y="3366052"/>
          <a:ext cx="154803" cy="309993"/>
          <a:chOff x="3377338" y="8846950"/>
          <a:chExt cx="161441" cy="351940"/>
        </a:xfrm>
      </xdr:grpSpPr>
      <xdr:sp macro="" textlink="">
        <xdr:nvSpPr>
          <xdr:cNvPr id="43" name="Rectangle 42"/>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70</xdr:row>
      <xdr:rowOff>123825</xdr:rowOff>
    </xdr:from>
    <xdr:to>
      <xdr:col>11</xdr:col>
      <xdr:colOff>14827</xdr:colOff>
      <xdr:row>73</xdr:row>
      <xdr:rowOff>41637</xdr:rowOff>
    </xdr:to>
    <xdr:grpSp>
      <xdr:nvGrpSpPr>
        <xdr:cNvPr id="45" name="Group 44"/>
        <xdr:cNvGrpSpPr/>
      </xdr:nvGrpSpPr>
      <xdr:grpSpPr>
        <a:xfrm>
          <a:off x="1552161" y="7668039"/>
          <a:ext cx="154803" cy="309994"/>
          <a:chOff x="3377338" y="8846950"/>
          <a:chExt cx="161441" cy="351940"/>
        </a:xfrm>
      </xdr:grpSpPr>
      <xdr:sp macro="" textlink="">
        <xdr:nvSpPr>
          <xdr:cNvPr id="46" name="Rectangle 45"/>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19050</xdr:colOff>
      <xdr:row>71</xdr:row>
      <xdr:rowOff>9525</xdr:rowOff>
    </xdr:from>
    <xdr:to>
      <xdr:col>18</xdr:col>
      <xdr:colOff>14827</xdr:colOff>
      <xdr:row>73</xdr:row>
      <xdr:rowOff>70212</xdr:rowOff>
    </xdr:to>
    <xdr:grpSp>
      <xdr:nvGrpSpPr>
        <xdr:cNvPr id="48" name="Group 47"/>
        <xdr:cNvGrpSpPr/>
      </xdr:nvGrpSpPr>
      <xdr:grpSpPr>
        <a:xfrm>
          <a:off x="2665344" y="7692887"/>
          <a:ext cx="154803" cy="309994"/>
          <a:chOff x="3377338" y="8846950"/>
          <a:chExt cx="161441" cy="351940"/>
        </a:xfrm>
      </xdr:grpSpPr>
      <xdr:sp macro="" textlink="">
        <xdr:nvSpPr>
          <xdr:cNvPr id="49" name="Rectangle 4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 name="Straight Arrow Connector 4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60</xdr:row>
      <xdr:rowOff>76200</xdr:rowOff>
    </xdr:from>
    <xdr:to>
      <xdr:col>40</xdr:col>
      <xdr:colOff>100890</xdr:colOff>
      <xdr:row>61</xdr:row>
      <xdr:rowOff>75786</xdr:rowOff>
    </xdr:to>
    <xdr:grpSp>
      <xdr:nvGrpSpPr>
        <xdr:cNvPr id="51" name="Group 50"/>
        <xdr:cNvGrpSpPr/>
      </xdr:nvGrpSpPr>
      <xdr:grpSpPr>
        <a:xfrm>
          <a:off x="4012096" y="6587987"/>
          <a:ext cx="2166158" cy="127138"/>
          <a:chOff x="3700220" y="8704881"/>
          <a:chExt cx="2198016" cy="142068"/>
        </a:xfrm>
      </xdr:grpSpPr>
      <xdr:sp macro="" textlink="">
        <xdr:nvSpPr>
          <xdr:cNvPr id="52" name="Rectangle 51"/>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3" name="Straight Arrow Connector 52"/>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60</xdr:row>
      <xdr:rowOff>76200</xdr:rowOff>
    </xdr:from>
    <xdr:to>
      <xdr:col>15</xdr:col>
      <xdr:colOff>56654</xdr:colOff>
      <xdr:row>62</xdr:row>
      <xdr:rowOff>131089</xdr:rowOff>
    </xdr:to>
    <xdr:grpSp>
      <xdr:nvGrpSpPr>
        <xdr:cNvPr id="54" name="Group 53"/>
        <xdr:cNvGrpSpPr/>
      </xdr:nvGrpSpPr>
      <xdr:grpSpPr>
        <a:xfrm>
          <a:off x="2226365" y="6587987"/>
          <a:ext cx="158531" cy="304196"/>
          <a:chOff x="3377338" y="8846950"/>
          <a:chExt cx="161441" cy="351940"/>
        </a:xfrm>
      </xdr:grpSpPr>
      <xdr:sp macro="" textlink="">
        <xdr:nvSpPr>
          <xdr:cNvPr id="55" name="Rectangle 5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 name="Straight Arrow Connector 5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9292</xdr:colOff>
      <xdr:row>76</xdr:row>
      <xdr:rowOff>74340</xdr:rowOff>
    </xdr:from>
    <xdr:to>
      <xdr:col>41</xdr:col>
      <xdr:colOff>5239</xdr:colOff>
      <xdr:row>77</xdr:row>
      <xdr:rowOff>71959</xdr:rowOff>
    </xdr:to>
    <xdr:grpSp>
      <xdr:nvGrpSpPr>
        <xdr:cNvPr id="33" name="Group 32"/>
        <xdr:cNvGrpSpPr/>
      </xdr:nvGrpSpPr>
      <xdr:grpSpPr>
        <a:xfrm>
          <a:off x="5986436" y="8328787"/>
          <a:ext cx="201356" cy="125172"/>
          <a:chOff x="6029326" y="2438400"/>
          <a:chExt cx="197784" cy="140494"/>
        </a:xfrm>
      </xdr:grpSpPr>
      <xdr:cxnSp macro="">
        <xdr:nvCxnSpPr>
          <xdr:cNvPr id="34" name="Straight Arrow Connector 33"/>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103</xdr:row>
      <xdr:rowOff>0</xdr:rowOff>
    </xdr:from>
    <xdr:to>
      <xdr:col>41</xdr:col>
      <xdr:colOff>5472</xdr:colOff>
      <xdr:row>107</xdr:row>
      <xdr:rowOff>2196</xdr:rowOff>
    </xdr:to>
    <xdr:grpSp>
      <xdr:nvGrpSpPr>
        <xdr:cNvPr id="75" name="Group 74"/>
        <xdr:cNvGrpSpPr/>
      </xdr:nvGrpSpPr>
      <xdr:grpSpPr>
        <a:xfrm>
          <a:off x="5986669" y="11229561"/>
          <a:ext cx="201356" cy="512405"/>
          <a:chOff x="6029326" y="2438400"/>
          <a:chExt cx="197784" cy="140494"/>
        </a:xfrm>
      </xdr:grpSpPr>
      <xdr:cxnSp macro="">
        <xdr:nvCxnSpPr>
          <xdr:cNvPr id="76" name="Straight Arrow Connector 75"/>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108</xdr:row>
      <xdr:rowOff>76200</xdr:rowOff>
    </xdr:from>
    <xdr:to>
      <xdr:col>40</xdr:col>
      <xdr:colOff>100722</xdr:colOff>
      <xdr:row>109</xdr:row>
      <xdr:rowOff>73819</xdr:rowOff>
    </xdr:to>
    <xdr:grpSp>
      <xdr:nvGrpSpPr>
        <xdr:cNvPr id="84" name="Group 83"/>
        <xdr:cNvGrpSpPr/>
      </xdr:nvGrpSpPr>
      <xdr:grpSpPr>
        <a:xfrm>
          <a:off x="5976730" y="11935239"/>
          <a:ext cx="201356" cy="125171"/>
          <a:chOff x="6029326" y="2438400"/>
          <a:chExt cx="197784" cy="140494"/>
        </a:xfrm>
      </xdr:grpSpPr>
      <xdr:cxnSp macro="">
        <xdr:nvCxnSpPr>
          <xdr:cNvPr id="85" name="Straight Arrow Connector 84"/>
          <xdr:cNvCxnSpPr/>
        </xdr:nvCxnSpPr>
        <xdr:spPr>
          <a:xfrm>
            <a:off x="6094548" y="2507456"/>
            <a:ext cx="132562" cy="0"/>
          </a:xfrm>
          <a:prstGeom prst="straightConnector1">
            <a:avLst/>
          </a:prstGeom>
          <a:noFill/>
          <a:ln w="12700" cap="sq" cmpd="sng" algn="ctr">
            <a:solidFill>
              <a:sysClr val="windowText" lastClr="000000"/>
            </a:solidFill>
            <a:prstDash val="solid"/>
            <a:miter lim="800000"/>
            <a:tailEnd type="stealth" w="sm" len="med"/>
          </a:ln>
          <a:effectLst/>
        </xdr:spPr>
      </xdr:cxnSp>
      <xdr:sp macro="" textlink="">
        <xdr:nvSpPr>
          <xdr:cNvPr id="8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noFill/>
          <a:ln w="12700" cap="sq"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16</xdr:row>
      <xdr:rowOff>76200</xdr:rowOff>
    </xdr:from>
    <xdr:to>
      <xdr:col>24</xdr:col>
      <xdr:colOff>65093</xdr:colOff>
      <xdr:row>17</xdr:row>
      <xdr:rowOff>80253</xdr:rowOff>
    </xdr:to>
    <xdr:grpSp>
      <xdr:nvGrpSpPr>
        <xdr:cNvPr id="2" name="Group 1"/>
        <xdr:cNvGrpSpPr/>
      </xdr:nvGrpSpPr>
      <xdr:grpSpPr>
        <a:xfrm>
          <a:off x="3329609" y="1750943"/>
          <a:ext cx="382731" cy="131605"/>
          <a:chOff x="3223274" y="3407432"/>
          <a:chExt cx="360283" cy="572265"/>
        </a:xfrm>
      </xdr:grpSpPr>
      <xdr:cxnSp macro="">
        <xdr:nvCxnSpPr>
          <xdr:cNvPr id="3" name="Straight Arrow Connector 2"/>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0</xdr:colOff>
      <xdr:row>16</xdr:row>
      <xdr:rowOff>76200</xdr:rowOff>
    </xdr:from>
    <xdr:to>
      <xdr:col>35</xdr:col>
      <xdr:colOff>65093</xdr:colOff>
      <xdr:row>17</xdr:row>
      <xdr:rowOff>80253</xdr:rowOff>
    </xdr:to>
    <xdr:grpSp>
      <xdr:nvGrpSpPr>
        <xdr:cNvPr id="5" name="Group 4"/>
        <xdr:cNvGrpSpPr/>
      </xdr:nvGrpSpPr>
      <xdr:grpSpPr>
        <a:xfrm>
          <a:off x="4966252" y="1750943"/>
          <a:ext cx="382731" cy="131605"/>
          <a:chOff x="3223274" y="3407432"/>
          <a:chExt cx="360283" cy="572265"/>
        </a:xfrm>
      </xdr:grpSpPr>
      <xdr:cxnSp macro="">
        <xdr:nvCxnSpPr>
          <xdr:cNvPr id="6" name="Straight Arrow Connector 5"/>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0</xdr:colOff>
      <xdr:row>16</xdr:row>
      <xdr:rowOff>76200</xdr:rowOff>
    </xdr:from>
    <xdr:to>
      <xdr:col>46</xdr:col>
      <xdr:colOff>65093</xdr:colOff>
      <xdr:row>17</xdr:row>
      <xdr:rowOff>80253</xdr:rowOff>
    </xdr:to>
    <xdr:grpSp>
      <xdr:nvGrpSpPr>
        <xdr:cNvPr id="8" name="Group 7"/>
        <xdr:cNvGrpSpPr/>
      </xdr:nvGrpSpPr>
      <xdr:grpSpPr>
        <a:xfrm>
          <a:off x="6602896" y="1750943"/>
          <a:ext cx="382731" cy="131605"/>
          <a:chOff x="3223274" y="3407432"/>
          <a:chExt cx="360283" cy="572265"/>
        </a:xfrm>
      </xdr:grpSpPr>
      <xdr:cxnSp macro="">
        <xdr:nvCxnSpPr>
          <xdr:cNvPr id="9" name="Straight Arrow Connector 8"/>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65</xdr:row>
      <xdr:rowOff>79102</xdr:rowOff>
    </xdr:from>
    <xdr:to>
      <xdr:col>24</xdr:col>
      <xdr:colOff>71662</xdr:colOff>
      <xdr:row>66</xdr:row>
      <xdr:rowOff>142874</xdr:rowOff>
    </xdr:to>
    <xdr:grpSp>
      <xdr:nvGrpSpPr>
        <xdr:cNvPr id="77" name="Group 76"/>
        <xdr:cNvGrpSpPr/>
      </xdr:nvGrpSpPr>
      <xdr:grpSpPr>
        <a:xfrm>
          <a:off x="3336592" y="7288284"/>
          <a:ext cx="381074" cy="184284"/>
          <a:chOff x="3223274" y="3408195"/>
          <a:chExt cx="360283" cy="571502"/>
        </a:xfrm>
      </xdr:grpSpPr>
      <xdr:cxnSp macro="">
        <xdr:nvCxnSpPr>
          <xdr:cNvPr id="78" name="Straight Arrow Connector 77"/>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9"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68</xdr:row>
      <xdr:rowOff>65885</xdr:rowOff>
    </xdr:from>
    <xdr:to>
      <xdr:col>24</xdr:col>
      <xdr:colOff>71662</xdr:colOff>
      <xdr:row>69</xdr:row>
      <xdr:rowOff>69742</xdr:rowOff>
    </xdr:to>
    <xdr:grpSp>
      <xdr:nvGrpSpPr>
        <xdr:cNvPr id="80" name="Group 79"/>
        <xdr:cNvGrpSpPr/>
      </xdr:nvGrpSpPr>
      <xdr:grpSpPr>
        <a:xfrm>
          <a:off x="3336592" y="7658967"/>
          <a:ext cx="381074" cy="131409"/>
          <a:chOff x="3223274" y="3408195"/>
          <a:chExt cx="360283" cy="571502"/>
        </a:xfrm>
      </xdr:grpSpPr>
      <xdr:cxnSp macro="">
        <xdr:nvCxnSpPr>
          <xdr:cNvPr id="81" name="Straight Arrow Connector 80"/>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65</xdr:row>
      <xdr:rowOff>79102</xdr:rowOff>
    </xdr:from>
    <xdr:to>
      <xdr:col>35</xdr:col>
      <xdr:colOff>71662</xdr:colOff>
      <xdr:row>66</xdr:row>
      <xdr:rowOff>142874</xdr:rowOff>
    </xdr:to>
    <xdr:grpSp>
      <xdr:nvGrpSpPr>
        <xdr:cNvPr id="83" name="Group 82"/>
        <xdr:cNvGrpSpPr/>
      </xdr:nvGrpSpPr>
      <xdr:grpSpPr>
        <a:xfrm>
          <a:off x="4973235" y="7288284"/>
          <a:ext cx="381074" cy="184284"/>
          <a:chOff x="3223274" y="3408195"/>
          <a:chExt cx="360283" cy="571502"/>
        </a:xfrm>
      </xdr:grpSpPr>
      <xdr:cxnSp macro="">
        <xdr:nvCxnSpPr>
          <xdr:cNvPr id="84" name="Straight Arrow Connector 83"/>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5"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68</xdr:row>
      <xdr:rowOff>65885</xdr:rowOff>
    </xdr:from>
    <xdr:to>
      <xdr:col>35</xdr:col>
      <xdr:colOff>71662</xdr:colOff>
      <xdr:row>69</xdr:row>
      <xdr:rowOff>69742</xdr:rowOff>
    </xdr:to>
    <xdr:grpSp>
      <xdr:nvGrpSpPr>
        <xdr:cNvPr id="86" name="Group 85"/>
        <xdr:cNvGrpSpPr/>
      </xdr:nvGrpSpPr>
      <xdr:grpSpPr>
        <a:xfrm>
          <a:off x="4973235" y="7658967"/>
          <a:ext cx="381074" cy="131409"/>
          <a:chOff x="3223274" y="3408195"/>
          <a:chExt cx="360283" cy="571502"/>
        </a:xfrm>
      </xdr:grpSpPr>
      <xdr:cxnSp macro="">
        <xdr:nvCxnSpPr>
          <xdr:cNvPr id="87" name="Straight Arrow Connector 86"/>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28574</xdr:colOff>
      <xdr:row>6</xdr:row>
      <xdr:rowOff>0</xdr:rowOff>
    </xdr:from>
    <xdr:to>
      <xdr:col>40</xdr:col>
      <xdr:colOff>104774</xdr:colOff>
      <xdr:row>6</xdr:row>
      <xdr:rowOff>142461</xdr:rowOff>
    </xdr:to>
    <xdr:grpSp>
      <xdr:nvGrpSpPr>
        <xdr:cNvPr id="15" name="Group 14"/>
        <xdr:cNvGrpSpPr/>
      </xdr:nvGrpSpPr>
      <xdr:grpSpPr>
        <a:xfrm>
          <a:off x="4311925" y="586409"/>
          <a:ext cx="1870213" cy="127138"/>
          <a:chOff x="3700220" y="8704881"/>
          <a:chExt cx="1898179" cy="142068"/>
        </a:xfrm>
      </xdr:grpSpPr>
      <xdr:sp macro="" textlink="">
        <xdr:nvSpPr>
          <xdr:cNvPr id="16" name="Rectangle 15"/>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38100</xdr:colOff>
      <xdr:row>6</xdr:row>
      <xdr:rowOff>0</xdr:rowOff>
    </xdr:from>
    <xdr:to>
      <xdr:col>17</xdr:col>
      <xdr:colOff>37604</xdr:colOff>
      <xdr:row>8</xdr:row>
      <xdr:rowOff>54889</xdr:rowOff>
    </xdr:to>
    <xdr:grpSp>
      <xdr:nvGrpSpPr>
        <xdr:cNvPr id="18" name="Group 17"/>
        <xdr:cNvGrpSpPr/>
      </xdr:nvGrpSpPr>
      <xdr:grpSpPr>
        <a:xfrm>
          <a:off x="2526196" y="586409"/>
          <a:ext cx="158530" cy="304195"/>
          <a:chOff x="3377338" y="8846950"/>
          <a:chExt cx="161441" cy="351940"/>
        </a:xfrm>
      </xdr:grpSpPr>
      <xdr:sp macro="" textlink="">
        <xdr:nvSpPr>
          <xdr:cNvPr id="19" name="Rectangle 1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13</xdr:row>
      <xdr:rowOff>85725</xdr:rowOff>
    </xdr:from>
    <xdr:to>
      <xdr:col>41</xdr:col>
      <xdr:colOff>0</xdr:colOff>
      <xdr:row>14</xdr:row>
      <xdr:rowOff>85311</xdr:rowOff>
    </xdr:to>
    <xdr:grpSp>
      <xdr:nvGrpSpPr>
        <xdr:cNvPr id="22" name="Group 21"/>
        <xdr:cNvGrpSpPr/>
      </xdr:nvGrpSpPr>
      <xdr:grpSpPr>
        <a:xfrm>
          <a:off x="4311926" y="1376570"/>
          <a:ext cx="1870213" cy="127138"/>
          <a:chOff x="3700220" y="8704881"/>
          <a:chExt cx="1898179" cy="142068"/>
        </a:xfrm>
      </xdr:grpSpPr>
      <xdr:sp macro="" textlink="">
        <xdr:nvSpPr>
          <xdr:cNvPr id="23" name="Rectangle 22"/>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29994</xdr:colOff>
      <xdr:row>12</xdr:row>
      <xdr:rowOff>64631</xdr:rowOff>
    </xdr:from>
    <xdr:to>
      <xdr:col>40</xdr:col>
      <xdr:colOff>101330</xdr:colOff>
      <xdr:row>13</xdr:row>
      <xdr:rowOff>64626</xdr:rowOff>
    </xdr:to>
    <xdr:grpSp>
      <xdr:nvGrpSpPr>
        <xdr:cNvPr id="25" name="Group 24"/>
        <xdr:cNvGrpSpPr/>
      </xdr:nvGrpSpPr>
      <xdr:grpSpPr>
        <a:xfrm>
          <a:off x="2517676" y="1230408"/>
          <a:ext cx="3661018" cy="127548"/>
          <a:chOff x="3700220" y="8704469"/>
          <a:chExt cx="3715722" cy="142479"/>
        </a:xfrm>
      </xdr:grpSpPr>
      <xdr:sp macro="" textlink="">
        <xdr:nvSpPr>
          <xdr:cNvPr id="26" name="Rectangle 25"/>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xdr:cNvCxnSpPr/>
        </xdr:nvCxnSpPr>
        <xdr:spPr>
          <a:xfrm>
            <a:off x="3851975" y="8704469"/>
            <a:ext cx="3563967"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52179</xdr:colOff>
      <xdr:row>56</xdr:row>
      <xdr:rowOff>67389</xdr:rowOff>
    </xdr:from>
    <xdr:to>
      <xdr:col>41</xdr:col>
      <xdr:colOff>0</xdr:colOff>
      <xdr:row>57</xdr:row>
      <xdr:rowOff>69046</xdr:rowOff>
    </xdr:to>
    <xdr:grpSp>
      <xdr:nvGrpSpPr>
        <xdr:cNvPr id="29" name="Group 28"/>
        <xdr:cNvGrpSpPr/>
      </xdr:nvGrpSpPr>
      <xdr:grpSpPr>
        <a:xfrm>
          <a:off x="3698598" y="5831671"/>
          <a:ext cx="2483541" cy="129209"/>
          <a:chOff x="3700220" y="8704881"/>
          <a:chExt cx="2516647" cy="142068"/>
        </a:xfrm>
      </xdr:grpSpPr>
      <xdr:sp macro="" textlink="">
        <xdr:nvSpPr>
          <xdr:cNvPr id="30" name="Rectangle 29"/>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Arrow Connector 30"/>
          <xdr:cNvCxnSpPr/>
        </xdr:nvCxnSpPr>
        <xdr:spPr>
          <a:xfrm>
            <a:off x="3851975" y="8846949"/>
            <a:ext cx="236489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33130</xdr:colOff>
      <xdr:row>55</xdr:row>
      <xdr:rowOff>82826</xdr:rowOff>
    </xdr:from>
    <xdr:to>
      <xdr:col>12</xdr:col>
      <xdr:colOff>32634</xdr:colOff>
      <xdr:row>57</xdr:row>
      <xdr:rowOff>137716</xdr:rowOff>
    </xdr:to>
    <xdr:grpSp>
      <xdr:nvGrpSpPr>
        <xdr:cNvPr id="32" name="Group 31"/>
        <xdr:cNvGrpSpPr/>
      </xdr:nvGrpSpPr>
      <xdr:grpSpPr>
        <a:xfrm>
          <a:off x="1725681" y="5717071"/>
          <a:ext cx="158530" cy="305439"/>
          <a:chOff x="3377338" y="8846950"/>
          <a:chExt cx="161441" cy="351940"/>
        </a:xfrm>
      </xdr:grpSpPr>
      <xdr:sp macro="" textlink="">
        <xdr:nvSpPr>
          <xdr:cNvPr id="33" name="Rectangle 32"/>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7040</xdr:colOff>
      <xdr:row>21</xdr:row>
      <xdr:rowOff>82826</xdr:rowOff>
    </xdr:from>
    <xdr:to>
      <xdr:col>40</xdr:col>
      <xdr:colOff>101964</xdr:colOff>
      <xdr:row>22</xdr:row>
      <xdr:rowOff>82515</xdr:rowOff>
    </xdr:to>
    <xdr:grpSp>
      <xdr:nvGrpSpPr>
        <xdr:cNvPr id="41" name="Group 40"/>
        <xdr:cNvGrpSpPr/>
      </xdr:nvGrpSpPr>
      <xdr:grpSpPr>
        <a:xfrm>
          <a:off x="5984184" y="2155549"/>
          <a:ext cx="195144" cy="127241"/>
          <a:chOff x="6029326" y="2438400"/>
          <a:chExt cx="197784" cy="140494"/>
        </a:xfrm>
      </xdr:grpSpPr>
      <xdr:cxnSp macro="">
        <xdr:nvCxnSpPr>
          <xdr:cNvPr id="42" name="Straight Arrow Connector 41"/>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26</xdr:row>
      <xdr:rowOff>70405</xdr:rowOff>
    </xdr:from>
    <xdr:to>
      <xdr:col>41</xdr:col>
      <xdr:colOff>1242</xdr:colOff>
      <xdr:row>26</xdr:row>
      <xdr:rowOff>70405</xdr:rowOff>
    </xdr:to>
    <xdr:cxnSp macro="">
      <xdr:nvCxnSpPr>
        <xdr:cNvPr id="44" name="Straight Arrow Connector 43"/>
        <xdr:cNvCxnSpPr/>
      </xdr:nvCxnSpPr>
      <xdr:spPr>
        <a:xfrm>
          <a:off x="6093515" y="298505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17</xdr:row>
      <xdr:rowOff>66264</xdr:rowOff>
    </xdr:from>
    <xdr:to>
      <xdr:col>41</xdr:col>
      <xdr:colOff>2485</xdr:colOff>
      <xdr:row>17</xdr:row>
      <xdr:rowOff>66264</xdr:rowOff>
    </xdr:to>
    <xdr:cxnSp macro="">
      <xdr:nvCxnSpPr>
        <xdr:cNvPr id="45" name="Straight Arrow Connector 44"/>
        <xdr:cNvCxnSpPr/>
      </xdr:nvCxnSpPr>
      <xdr:spPr>
        <a:xfrm>
          <a:off x="6228522" y="1929851"/>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7041</xdr:colOff>
      <xdr:row>107</xdr:row>
      <xdr:rowOff>82823</xdr:rowOff>
    </xdr:from>
    <xdr:to>
      <xdr:col>40</xdr:col>
      <xdr:colOff>101965</xdr:colOff>
      <xdr:row>108</xdr:row>
      <xdr:rowOff>82512</xdr:rowOff>
    </xdr:to>
    <xdr:grpSp>
      <xdr:nvGrpSpPr>
        <xdr:cNvPr id="46" name="Group 45"/>
        <xdr:cNvGrpSpPr/>
      </xdr:nvGrpSpPr>
      <xdr:grpSpPr>
        <a:xfrm>
          <a:off x="5984185" y="11872702"/>
          <a:ext cx="195144" cy="127242"/>
          <a:chOff x="6029326" y="2438400"/>
          <a:chExt cx="197784" cy="140494"/>
        </a:xfrm>
      </xdr:grpSpPr>
      <xdr:cxnSp macro="">
        <xdr:nvCxnSpPr>
          <xdr:cNvPr id="47" name="Straight Arrow Connector 46"/>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28</xdr:col>
      <xdr:colOff>19050</xdr:colOff>
      <xdr:row>53</xdr:row>
      <xdr:rowOff>28575</xdr:rowOff>
    </xdr:from>
    <xdr:to>
      <xdr:col>40</xdr:col>
      <xdr:colOff>95250</xdr:colOff>
      <xdr:row>54</xdr:row>
      <xdr:rowOff>96907</xdr:rowOff>
    </xdr:to>
    <xdr:grpSp>
      <xdr:nvGrpSpPr>
        <xdr:cNvPr id="49" name="Group 48"/>
        <xdr:cNvGrpSpPr/>
      </xdr:nvGrpSpPr>
      <xdr:grpSpPr>
        <a:xfrm>
          <a:off x="4301987" y="5473148"/>
          <a:ext cx="1871870" cy="129209"/>
          <a:chOff x="3700220" y="8704881"/>
          <a:chExt cx="1898179" cy="142068"/>
        </a:xfrm>
      </xdr:grpSpPr>
      <xdr:sp macro="" textlink="">
        <xdr:nvSpPr>
          <xdr:cNvPr id="50" name="Rectangle 49"/>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7041</xdr:colOff>
      <xdr:row>102</xdr:row>
      <xdr:rowOff>82823</xdr:rowOff>
    </xdr:from>
    <xdr:to>
      <xdr:col>40</xdr:col>
      <xdr:colOff>101965</xdr:colOff>
      <xdr:row>103</xdr:row>
      <xdr:rowOff>82512</xdr:rowOff>
    </xdr:to>
    <xdr:grpSp>
      <xdr:nvGrpSpPr>
        <xdr:cNvPr id="52" name="Group 51"/>
        <xdr:cNvGrpSpPr/>
      </xdr:nvGrpSpPr>
      <xdr:grpSpPr>
        <a:xfrm>
          <a:off x="5984185" y="11354211"/>
          <a:ext cx="195144" cy="127241"/>
          <a:chOff x="6029326" y="2438400"/>
          <a:chExt cx="197784" cy="140494"/>
        </a:xfrm>
      </xdr:grpSpPr>
      <xdr:cxnSp macro="">
        <xdr:nvCxnSpPr>
          <xdr:cNvPr id="53" name="Straight Arrow Connector 52"/>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101</xdr:row>
      <xdr:rowOff>70405</xdr:rowOff>
    </xdr:from>
    <xdr:to>
      <xdr:col>41</xdr:col>
      <xdr:colOff>1242</xdr:colOff>
      <xdr:row>101</xdr:row>
      <xdr:rowOff>70405</xdr:rowOff>
    </xdr:to>
    <xdr:cxnSp macro="">
      <xdr:nvCxnSpPr>
        <xdr:cNvPr id="55" name="Straight Arrow Connector 54"/>
        <xdr:cNvCxnSpPr/>
      </xdr:nvCxnSpPr>
      <xdr:spPr>
        <a:xfrm>
          <a:off x="6093515" y="1083365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111</xdr:row>
      <xdr:rowOff>86382</xdr:rowOff>
    </xdr:from>
    <xdr:to>
      <xdr:col>40</xdr:col>
      <xdr:colOff>104449</xdr:colOff>
      <xdr:row>125</xdr:row>
      <xdr:rowOff>78827</xdr:rowOff>
    </xdr:to>
    <xdr:grpSp>
      <xdr:nvGrpSpPr>
        <xdr:cNvPr id="57" name="Group 56"/>
        <xdr:cNvGrpSpPr/>
      </xdr:nvGrpSpPr>
      <xdr:grpSpPr>
        <a:xfrm>
          <a:off x="5986669" y="12267200"/>
          <a:ext cx="195144" cy="1779418"/>
          <a:chOff x="6029326" y="2438400"/>
          <a:chExt cx="197784" cy="140494"/>
        </a:xfrm>
      </xdr:grpSpPr>
      <xdr:cxnSp macro="">
        <xdr:nvCxnSpPr>
          <xdr:cNvPr id="58" name="Straight Arrow Connector 57"/>
          <xdr:cNvCxnSpPr/>
        </xdr:nvCxnSpPr>
        <xdr:spPr>
          <a:xfrm>
            <a:off x="6094548" y="2508372"/>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34</xdr:row>
      <xdr:rowOff>66264</xdr:rowOff>
    </xdr:from>
    <xdr:to>
      <xdr:col>41</xdr:col>
      <xdr:colOff>2485</xdr:colOff>
      <xdr:row>34</xdr:row>
      <xdr:rowOff>66264</xdr:rowOff>
    </xdr:to>
    <xdr:cxnSp macro="">
      <xdr:nvCxnSpPr>
        <xdr:cNvPr id="62" name="Straight Arrow Connector 61"/>
        <xdr:cNvCxnSpPr/>
      </xdr:nvCxnSpPr>
      <xdr:spPr>
        <a:xfrm>
          <a:off x="6094758" y="1961739"/>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38100</xdr:colOff>
      <xdr:row>6</xdr:row>
      <xdr:rowOff>0</xdr:rowOff>
    </xdr:from>
    <xdr:to>
      <xdr:col>40</xdr:col>
      <xdr:colOff>91365</xdr:colOff>
      <xdr:row>6</xdr:row>
      <xdr:rowOff>142461</xdr:rowOff>
    </xdr:to>
    <xdr:grpSp>
      <xdr:nvGrpSpPr>
        <xdr:cNvPr id="31" name="Group 30"/>
        <xdr:cNvGrpSpPr/>
      </xdr:nvGrpSpPr>
      <xdr:grpSpPr>
        <a:xfrm>
          <a:off x="4003813" y="586409"/>
          <a:ext cx="2166159" cy="127138"/>
          <a:chOff x="3700220" y="8704881"/>
          <a:chExt cx="2198016" cy="142068"/>
        </a:xfrm>
      </xdr:grpSpPr>
      <xdr:sp macro="" textlink="">
        <xdr:nvSpPr>
          <xdr:cNvPr id="32" name="Rectangle 31"/>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47625</xdr:colOff>
      <xdr:row>6</xdr:row>
      <xdr:rowOff>0</xdr:rowOff>
    </xdr:from>
    <xdr:to>
      <xdr:col>15</xdr:col>
      <xdr:colOff>47129</xdr:colOff>
      <xdr:row>8</xdr:row>
      <xdr:rowOff>54889</xdr:rowOff>
    </xdr:to>
    <xdr:grpSp>
      <xdr:nvGrpSpPr>
        <xdr:cNvPr id="34" name="Group 33"/>
        <xdr:cNvGrpSpPr/>
      </xdr:nvGrpSpPr>
      <xdr:grpSpPr>
        <a:xfrm>
          <a:off x="2216426" y="586409"/>
          <a:ext cx="158531" cy="304195"/>
          <a:chOff x="3377338" y="8846950"/>
          <a:chExt cx="161441" cy="351940"/>
        </a:xfrm>
      </xdr:grpSpPr>
      <xdr:sp macro="" textlink="">
        <xdr:nvSpPr>
          <xdr:cNvPr id="35" name="Rectangle 3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12</xdr:row>
      <xdr:rowOff>66675</xdr:rowOff>
    </xdr:from>
    <xdr:to>
      <xdr:col>40</xdr:col>
      <xdr:colOff>100890</xdr:colOff>
      <xdr:row>13</xdr:row>
      <xdr:rowOff>132936</xdr:rowOff>
    </xdr:to>
    <xdr:grpSp>
      <xdr:nvGrpSpPr>
        <xdr:cNvPr id="37" name="Group 36"/>
        <xdr:cNvGrpSpPr/>
      </xdr:nvGrpSpPr>
      <xdr:grpSpPr>
        <a:xfrm>
          <a:off x="4012096" y="1292087"/>
          <a:ext cx="2166158" cy="127139"/>
          <a:chOff x="3700220" y="8704881"/>
          <a:chExt cx="2198016" cy="142068"/>
        </a:xfrm>
      </xdr:grpSpPr>
      <xdr:sp macro="" textlink="">
        <xdr:nvSpPr>
          <xdr:cNvPr id="38" name="Rectangle 37"/>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12</xdr:row>
      <xdr:rowOff>66675</xdr:rowOff>
    </xdr:from>
    <xdr:to>
      <xdr:col>15</xdr:col>
      <xdr:colOff>56654</xdr:colOff>
      <xdr:row>15</xdr:row>
      <xdr:rowOff>45364</xdr:rowOff>
    </xdr:to>
    <xdr:grpSp>
      <xdr:nvGrpSpPr>
        <xdr:cNvPr id="40" name="Group 39"/>
        <xdr:cNvGrpSpPr/>
      </xdr:nvGrpSpPr>
      <xdr:grpSpPr>
        <a:xfrm>
          <a:off x="2226365" y="1292087"/>
          <a:ext cx="158531" cy="304196"/>
          <a:chOff x="3377338" y="8846950"/>
          <a:chExt cx="161441" cy="351940"/>
        </a:xfrm>
      </xdr:grpSpPr>
      <xdr:sp macro="" textlink="">
        <xdr:nvSpPr>
          <xdr:cNvPr id="41" name="Rectangle 40"/>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57150</xdr:colOff>
      <xdr:row>18</xdr:row>
      <xdr:rowOff>66675</xdr:rowOff>
    </xdr:from>
    <xdr:to>
      <xdr:col>41</xdr:col>
      <xdr:colOff>5640</xdr:colOff>
      <xdr:row>19</xdr:row>
      <xdr:rowOff>132936</xdr:rowOff>
    </xdr:to>
    <xdr:grpSp>
      <xdr:nvGrpSpPr>
        <xdr:cNvPr id="43" name="Group 42"/>
        <xdr:cNvGrpSpPr/>
      </xdr:nvGrpSpPr>
      <xdr:grpSpPr>
        <a:xfrm>
          <a:off x="4022035" y="1878496"/>
          <a:ext cx="2166158" cy="127138"/>
          <a:chOff x="3700220" y="8704881"/>
          <a:chExt cx="2198016" cy="142068"/>
        </a:xfrm>
      </xdr:grpSpPr>
      <xdr:sp macro="" textlink="">
        <xdr:nvSpPr>
          <xdr:cNvPr id="44" name="Rectangle 43"/>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66675</xdr:colOff>
      <xdr:row>18</xdr:row>
      <xdr:rowOff>66675</xdr:rowOff>
    </xdr:from>
    <xdr:to>
      <xdr:col>15</xdr:col>
      <xdr:colOff>66179</xdr:colOff>
      <xdr:row>21</xdr:row>
      <xdr:rowOff>45364</xdr:rowOff>
    </xdr:to>
    <xdr:grpSp>
      <xdr:nvGrpSpPr>
        <xdr:cNvPr id="46" name="Group 45"/>
        <xdr:cNvGrpSpPr/>
      </xdr:nvGrpSpPr>
      <xdr:grpSpPr>
        <a:xfrm>
          <a:off x="2236304" y="1878496"/>
          <a:ext cx="158531" cy="304196"/>
          <a:chOff x="3377338" y="8846950"/>
          <a:chExt cx="161441" cy="351940"/>
        </a:xfrm>
      </xdr:grpSpPr>
      <xdr:sp macro="" textlink="">
        <xdr:nvSpPr>
          <xdr:cNvPr id="47" name="Rectangle 46"/>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30</xdr:row>
      <xdr:rowOff>76200</xdr:rowOff>
    </xdr:from>
    <xdr:to>
      <xdr:col>41</xdr:col>
      <xdr:colOff>5472</xdr:colOff>
      <xdr:row>31</xdr:row>
      <xdr:rowOff>73818</xdr:rowOff>
    </xdr:to>
    <xdr:grpSp>
      <xdr:nvGrpSpPr>
        <xdr:cNvPr id="49" name="Group 48"/>
        <xdr:cNvGrpSpPr/>
      </xdr:nvGrpSpPr>
      <xdr:grpSpPr>
        <a:xfrm>
          <a:off x="5986669" y="3119230"/>
          <a:ext cx="201356" cy="125170"/>
          <a:chOff x="6029326" y="2438400"/>
          <a:chExt cx="197784" cy="140494"/>
        </a:xfrm>
      </xdr:grpSpPr>
      <xdr:cxnSp macro="">
        <xdr:nvCxnSpPr>
          <xdr:cNvPr id="50" name="Straight Arrow Connector 4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25</xdr:row>
      <xdr:rowOff>76200</xdr:rowOff>
    </xdr:from>
    <xdr:to>
      <xdr:col>41</xdr:col>
      <xdr:colOff>5472</xdr:colOff>
      <xdr:row>26</xdr:row>
      <xdr:rowOff>73818</xdr:rowOff>
    </xdr:to>
    <xdr:grpSp>
      <xdr:nvGrpSpPr>
        <xdr:cNvPr id="52" name="Group 51"/>
        <xdr:cNvGrpSpPr/>
      </xdr:nvGrpSpPr>
      <xdr:grpSpPr>
        <a:xfrm>
          <a:off x="5986669" y="2600739"/>
          <a:ext cx="201356" cy="125170"/>
          <a:chOff x="6029326" y="2438400"/>
          <a:chExt cx="197784" cy="140494"/>
        </a:xfrm>
      </xdr:grpSpPr>
      <xdr:cxnSp macro="">
        <xdr:nvCxnSpPr>
          <xdr:cNvPr id="53" name="Straight Arrow Connector 52"/>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35</xdr:row>
      <xdr:rowOff>136922</xdr:rowOff>
    </xdr:from>
    <xdr:to>
      <xdr:col>41</xdr:col>
      <xdr:colOff>5472</xdr:colOff>
      <xdr:row>44</xdr:row>
      <xdr:rowOff>77391</xdr:rowOff>
    </xdr:to>
    <xdr:grpSp>
      <xdr:nvGrpSpPr>
        <xdr:cNvPr id="55" name="Group 54"/>
        <xdr:cNvGrpSpPr/>
      </xdr:nvGrpSpPr>
      <xdr:grpSpPr>
        <a:xfrm>
          <a:off x="5986669" y="3692646"/>
          <a:ext cx="201356" cy="1094236"/>
          <a:chOff x="6029326" y="2438400"/>
          <a:chExt cx="197784" cy="140494"/>
        </a:xfrm>
      </xdr:grpSpPr>
      <xdr:cxnSp macro="">
        <xdr:nvCxnSpPr>
          <xdr:cNvPr id="56" name="Straight Arrow Connector 55"/>
          <xdr:cNvCxnSpPr/>
        </xdr:nvCxnSpPr>
        <xdr:spPr>
          <a:xfrm>
            <a:off x="6094548" y="250472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11906</xdr:colOff>
      <xdr:row>53</xdr:row>
      <xdr:rowOff>83346</xdr:rowOff>
    </xdr:from>
    <xdr:to>
      <xdr:col>41</xdr:col>
      <xdr:colOff>7853</xdr:colOff>
      <xdr:row>56</xdr:row>
      <xdr:rowOff>83345</xdr:rowOff>
    </xdr:to>
    <xdr:grpSp>
      <xdr:nvGrpSpPr>
        <xdr:cNvPr id="58" name="Group 57"/>
        <xdr:cNvGrpSpPr/>
      </xdr:nvGrpSpPr>
      <xdr:grpSpPr>
        <a:xfrm>
          <a:off x="5989050" y="5820295"/>
          <a:ext cx="201356" cy="382655"/>
          <a:chOff x="6029326" y="2438400"/>
          <a:chExt cx="197784" cy="140494"/>
        </a:xfrm>
      </xdr:grpSpPr>
      <xdr:cxnSp macro="">
        <xdr:nvCxnSpPr>
          <xdr:cNvPr id="59" name="Straight Arrow Connector 58"/>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63</xdr:row>
      <xdr:rowOff>5953</xdr:rowOff>
    </xdr:from>
    <xdr:to>
      <xdr:col>41</xdr:col>
      <xdr:colOff>12513</xdr:colOff>
      <xdr:row>73</xdr:row>
      <xdr:rowOff>71438</xdr:rowOff>
    </xdr:to>
    <xdr:grpSp>
      <xdr:nvGrpSpPr>
        <xdr:cNvPr id="61" name="Group 60"/>
        <xdr:cNvGrpSpPr/>
      </xdr:nvGrpSpPr>
      <xdr:grpSpPr>
        <a:xfrm>
          <a:off x="5992468" y="6907437"/>
          <a:ext cx="202598" cy="1274331"/>
          <a:chOff x="6029326" y="2438400"/>
          <a:chExt cx="197784" cy="140494"/>
        </a:xfrm>
      </xdr:grpSpPr>
      <xdr:cxnSp macro="">
        <xdr:nvCxnSpPr>
          <xdr:cNvPr id="62" name="Straight Arrow Connector 61"/>
          <xdr:cNvCxnSpPr/>
        </xdr:nvCxnSpPr>
        <xdr:spPr>
          <a:xfrm>
            <a:off x="6094548" y="250859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77</xdr:row>
      <xdr:rowOff>74541</xdr:rowOff>
    </xdr:from>
    <xdr:to>
      <xdr:col>41</xdr:col>
      <xdr:colOff>12513</xdr:colOff>
      <xdr:row>78</xdr:row>
      <xdr:rowOff>72158</xdr:rowOff>
    </xdr:to>
    <xdr:grpSp>
      <xdr:nvGrpSpPr>
        <xdr:cNvPr id="64" name="Group 63"/>
        <xdr:cNvGrpSpPr/>
      </xdr:nvGrpSpPr>
      <xdr:grpSpPr>
        <a:xfrm>
          <a:off x="5992468" y="8575810"/>
          <a:ext cx="202598" cy="125169"/>
          <a:chOff x="6029326" y="2438400"/>
          <a:chExt cx="197784" cy="140494"/>
        </a:xfrm>
      </xdr:grpSpPr>
      <xdr:cxnSp macro="">
        <xdr:nvCxnSpPr>
          <xdr:cNvPr id="65" name="Straight Arrow Connector 64"/>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82</xdr:row>
      <xdr:rowOff>74540</xdr:rowOff>
    </xdr:from>
    <xdr:to>
      <xdr:col>41</xdr:col>
      <xdr:colOff>12513</xdr:colOff>
      <xdr:row>83</xdr:row>
      <xdr:rowOff>72158</xdr:rowOff>
    </xdr:to>
    <xdr:grpSp>
      <xdr:nvGrpSpPr>
        <xdr:cNvPr id="67" name="Group 66"/>
        <xdr:cNvGrpSpPr/>
      </xdr:nvGrpSpPr>
      <xdr:grpSpPr>
        <a:xfrm>
          <a:off x="5992468" y="9094300"/>
          <a:ext cx="202598" cy="125171"/>
          <a:chOff x="6029326" y="2438400"/>
          <a:chExt cx="197784" cy="140494"/>
        </a:xfrm>
      </xdr:grpSpPr>
      <xdr:cxnSp macro="">
        <xdr:nvCxnSpPr>
          <xdr:cNvPr id="68" name="Straight Arrow Connector 67"/>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9"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87</xdr:row>
      <xdr:rowOff>85397</xdr:rowOff>
    </xdr:from>
    <xdr:to>
      <xdr:col>41</xdr:col>
      <xdr:colOff>12513</xdr:colOff>
      <xdr:row>96</xdr:row>
      <xdr:rowOff>78828</xdr:rowOff>
    </xdr:to>
    <xdr:grpSp>
      <xdr:nvGrpSpPr>
        <xdr:cNvPr id="70" name="Group 69"/>
        <xdr:cNvGrpSpPr/>
      </xdr:nvGrpSpPr>
      <xdr:grpSpPr>
        <a:xfrm>
          <a:off x="5992468" y="9622407"/>
          <a:ext cx="202598" cy="1142642"/>
          <a:chOff x="6029326" y="2438400"/>
          <a:chExt cx="197784" cy="140494"/>
        </a:xfrm>
      </xdr:grpSpPr>
      <xdr:cxnSp macro="">
        <xdr:nvCxnSpPr>
          <xdr:cNvPr id="71" name="Straight Arrow Connector 70"/>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130</xdr:row>
      <xdr:rowOff>66262</xdr:rowOff>
    </xdr:from>
    <xdr:to>
      <xdr:col>41</xdr:col>
      <xdr:colOff>2485</xdr:colOff>
      <xdr:row>130</xdr:row>
      <xdr:rowOff>66262</xdr:rowOff>
    </xdr:to>
    <xdr:cxnSp macro="">
      <xdr:nvCxnSpPr>
        <xdr:cNvPr id="76" name="Straight Arrow Connector 75"/>
        <xdr:cNvCxnSpPr/>
      </xdr:nvCxnSpPr>
      <xdr:spPr>
        <a:xfrm>
          <a:off x="6228522" y="16250479"/>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138</xdr:row>
      <xdr:rowOff>66262</xdr:rowOff>
    </xdr:from>
    <xdr:to>
      <xdr:col>41</xdr:col>
      <xdr:colOff>2485</xdr:colOff>
      <xdr:row>138</xdr:row>
      <xdr:rowOff>66262</xdr:rowOff>
    </xdr:to>
    <xdr:cxnSp macro="">
      <xdr:nvCxnSpPr>
        <xdr:cNvPr id="77" name="Straight Arrow Connector 76"/>
        <xdr:cNvCxnSpPr/>
      </xdr:nvCxnSpPr>
      <xdr:spPr>
        <a:xfrm>
          <a:off x="6228522" y="1723611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49696</xdr:colOff>
      <xdr:row>49</xdr:row>
      <xdr:rowOff>122164</xdr:rowOff>
    </xdr:from>
    <xdr:to>
      <xdr:col>11</xdr:col>
      <xdr:colOff>45473</xdr:colOff>
      <xdr:row>52</xdr:row>
      <xdr:rowOff>39976</xdr:rowOff>
    </xdr:to>
    <xdr:grpSp>
      <xdr:nvGrpSpPr>
        <xdr:cNvPr id="78" name="Group 77"/>
        <xdr:cNvGrpSpPr/>
      </xdr:nvGrpSpPr>
      <xdr:grpSpPr>
        <a:xfrm>
          <a:off x="1582393" y="5405226"/>
          <a:ext cx="154803" cy="309994"/>
          <a:chOff x="3377338" y="8846950"/>
          <a:chExt cx="161441" cy="351940"/>
        </a:xfrm>
      </xdr:grpSpPr>
      <xdr:sp macro="" textlink="">
        <xdr:nvSpPr>
          <xdr:cNvPr id="79" name="Rectangle 7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0" name="Straight Arrow Connector 7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40172</xdr:colOff>
      <xdr:row>49</xdr:row>
      <xdr:rowOff>122164</xdr:rowOff>
    </xdr:from>
    <xdr:to>
      <xdr:col>19</xdr:col>
      <xdr:colOff>35948</xdr:colOff>
      <xdr:row>52</xdr:row>
      <xdr:rowOff>39976</xdr:rowOff>
    </xdr:to>
    <xdr:grpSp>
      <xdr:nvGrpSpPr>
        <xdr:cNvPr id="81" name="Group 80"/>
        <xdr:cNvGrpSpPr/>
      </xdr:nvGrpSpPr>
      <xdr:grpSpPr>
        <a:xfrm>
          <a:off x="2846320" y="5405226"/>
          <a:ext cx="154802" cy="309994"/>
          <a:chOff x="3377338" y="8846950"/>
          <a:chExt cx="161441" cy="351940"/>
        </a:xfrm>
      </xdr:grpSpPr>
      <xdr:sp macro="" textlink="">
        <xdr:nvSpPr>
          <xdr:cNvPr id="82" name="Rectangle 81"/>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3" name="Straight Arrow Connector 82"/>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64</xdr:row>
      <xdr:rowOff>16566</xdr:rowOff>
    </xdr:from>
    <xdr:to>
      <xdr:col>11</xdr:col>
      <xdr:colOff>37192</xdr:colOff>
      <xdr:row>67</xdr:row>
      <xdr:rowOff>1053</xdr:rowOff>
    </xdr:to>
    <xdr:grpSp>
      <xdr:nvGrpSpPr>
        <xdr:cNvPr id="84" name="Group 83"/>
        <xdr:cNvGrpSpPr/>
      </xdr:nvGrpSpPr>
      <xdr:grpSpPr>
        <a:xfrm>
          <a:off x="1575354" y="7044359"/>
          <a:ext cx="154803" cy="309994"/>
          <a:chOff x="3377338" y="8846950"/>
          <a:chExt cx="161441" cy="351940"/>
        </a:xfrm>
      </xdr:grpSpPr>
      <xdr:sp macro="" textlink="">
        <xdr:nvSpPr>
          <xdr:cNvPr id="85" name="Rectangle 8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64</xdr:row>
      <xdr:rowOff>7041</xdr:rowOff>
    </xdr:from>
    <xdr:to>
      <xdr:col>19</xdr:col>
      <xdr:colOff>35950</xdr:colOff>
      <xdr:row>66</xdr:row>
      <xdr:rowOff>67728</xdr:rowOff>
    </xdr:to>
    <xdr:grpSp>
      <xdr:nvGrpSpPr>
        <xdr:cNvPr id="87" name="Group 86"/>
        <xdr:cNvGrpSpPr/>
      </xdr:nvGrpSpPr>
      <xdr:grpSpPr>
        <a:xfrm>
          <a:off x="2846322" y="7036077"/>
          <a:ext cx="154802" cy="309994"/>
          <a:chOff x="3377338" y="8846950"/>
          <a:chExt cx="161441" cy="351940"/>
        </a:xfrm>
      </xdr:grpSpPr>
      <xdr:sp macro="" textlink="">
        <xdr:nvSpPr>
          <xdr:cNvPr id="88" name="Rectangle 87"/>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102</xdr:row>
      <xdr:rowOff>16566</xdr:rowOff>
    </xdr:from>
    <xdr:to>
      <xdr:col>11</xdr:col>
      <xdr:colOff>37192</xdr:colOff>
      <xdr:row>105</xdr:row>
      <xdr:rowOff>1053</xdr:rowOff>
    </xdr:to>
    <xdr:grpSp>
      <xdr:nvGrpSpPr>
        <xdr:cNvPr id="90" name="Group 89"/>
        <xdr:cNvGrpSpPr/>
      </xdr:nvGrpSpPr>
      <xdr:grpSpPr>
        <a:xfrm>
          <a:off x="1575354" y="11294994"/>
          <a:ext cx="154803" cy="309994"/>
          <a:chOff x="3377338" y="8846950"/>
          <a:chExt cx="161441" cy="351940"/>
        </a:xfrm>
      </xdr:grpSpPr>
      <xdr:sp macro="" textlink="">
        <xdr:nvSpPr>
          <xdr:cNvPr id="91" name="Rectangle 90"/>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30649</xdr:colOff>
      <xdr:row>102</xdr:row>
      <xdr:rowOff>7041</xdr:rowOff>
    </xdr:from>
    <xdr:to>
      <xdr:col>19</xdr:col>
      <xdr:colOff>26425</xdr:colOff>
      <xdr:row>104</xdr:row>
      <xdr:rowOff>67728</xdr:rowOff>
    </xdr:to>
    <xdr:grpSp>
      <xdr:nvGrpSpPr>
        <xdr:cNvPr id="93" name="Group 92"/>
        <xdr:cNvGrpSpPr/>
      </xdr:nvGrpSpPr>
      <xdr:grpSpPr>
        <a:xfrm>
          <a:off x="2836383" y="11286712"/>
          <a:ext cx="154802" cy="309993"/>
          <a:chOff x="3377338" y="8846950"/>
          <a:chExt cx="161441" cy="351940"/>
        </a:xfrm>
      </xdr:grpSpPr>
      <xdr:sp macro="" textlink="">
        <xdr:nvSpPr>
          <xdr:cNvPr id="94" name="Rectangle 93"/>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116</xdr:row>
      <xdr:rowOff>16566</xdr:rowOff>
    </xdr:from>
    <xdr:to>
      <xdr:col>11</xdr:col>
      <xdr:colOff>37192</xdr:colOff>
      <xdr:row>119</xdr:row>
      <xdr:rowOff>1053</xdr:rowOff>
    </xdr:to>
    <xdr:grpSp>
      <xdr:nvGrpSpPr>
        <xdr:cNvPr id="96" name="Group 95"/>
        <xdr:cNvGrpSpPr/>
      </xdr:nvGrpSpPr>
      <xdr:grpSpPr>
        <a:xfrm>
          <a:off x="1575354" y="12901820"/>
          <a:ext cx="154803" cy="309994"/>
          <a:chOff x="3377338" y="8846950"/>
          <a:chExt cx="161441" cy="351940"/>
        </a:xfrm>
      </xdr:grpSpPr>
      <xdr:sp macro="" textlink="">
        <xdr:nvSpPr>
          <xdr:cNvPr id="97" name="Rectangle 96"/>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8" name="Straight Arrow Connector 97"/>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115</xdr:row>
      <xdr:rowOff>140391</xdr:rowOff>
    </xdr:from>
    <xdr:to>
      <xdr:col>19</xdr:col>
      <xdr:colOff>35950</xdr:colOff>
      <xdr:row>118</xdr:row>
      <xdr:rowOff>58203</xdr:rowOff>
    </xdr:to>
    <xdr:grpSp>
      <xdr:nvGrpSpPr>
        <xdr:cNvPr id="99" name="Group 98"/>
        <xdr:cNvGrpSpPr/>
      </xdr:nvGrpSpPr>
      <xdr:grpSpPr>
        <a:xfrm>
          <a:off x="2846322" y="12885255"/>
          <a:ext cx="154802" cy="309993"/>
          <a:chOff x="3377338" y="8846950"/>
          <a:chExt cx="161441" cy="351940"/>
        </a:xfrm>
      </xdr:grpSpPr>
      <xdr:sp macro="" textlink="">
        <xdr:nvSpPr>
          <xdr:cNvPr id="100" name="Rectangle 99"/>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1" name="Straight Arrow Connector 100"/>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49695</xdr:colOff>
      <xdr:row>130</xdr:row>
      <xdr:rowOff>0</xdr:rowOff>
    </xdr:from>
    <xdr:to>
      <xdr:col>11</xdr:col>
      <xdr:colOff>45472</xdr:colOff>
      <xdr:row>132</xdr:row>
      <xdr:rowOff>59030</xdr:rowOff>
    </xdr:to>
    <xdr:grpSp>
      <xdr:nvGrpSpPr>
        <xdr:cNvPr id="102" name="Group 101"/>
        <xdr:cNvGrpSpPr/>
      </xdr:nvGrpSpPr>
      <xdr:grpSpPr>
        <a:xfrm>
          <a:off x="1582392" y="14434930"/>
          <a:ext cx="154803" cy="308337"/>
          <a:chOff x="3377338" y="8846950"/>
          <a:chExt cx="161441" cy="351940"/>
        </a:xfrm>
      </xdr:grpSpPr>
      <xdr:sp macro="" textlink="">
        <xdr:nvSpPr>
          <xdr:cNvPr id="103" name="Rectangle 102"/>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4" name="Straight Arrow Connector 103"/>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48454</xdr:colOff>
      <xdr:row>130</xdr:row>
      <xdr:rowOff>0</xdr:rowOff>
    </xdr:from>
    <xdr:to>
      <xdr:col>18</xdr:col>
      <xdr:colOff>44230</xdr:colOff>
      <xdr:row>132</xdr:row>
      <xdr:rowOff>59030</xdr:rowOff>
    </xdr:to>
    <xdr:grpSp>
      <xdr:nvGrpSpPr>
        <xdr:cNvPr id="105" name="Group 104"/>
        <xdr:cNvGrpSpPr/>
      </xdr:nvGrpSpPr>
      <xdr:grpSpPr>
        <a:xfrm>
          <a:off x="2694334" y="14434930"/>
          <a:ext cx="154802" cy="308337"/>
          <a:chOff x="3377338" y="8846950"/>
          <a:chExt cx="161441" cy="351940"/>
        </a:xfrm>
      </xdr:grpSpPr>
      <xdr:sp macro="" textlink="">
        <xdr:nvSpPr>
          <xdr:cNvPr id="106" name="Rectangle 105"/>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7" name="Straight Arrow Connector 106"/>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11906</xdr:colOff>
      <xdr:row>105</xdr:row>
      <xdr:rowOff>74544</xdr:rowOff>
    </xdr:from>
    <xdr:to>
      <xdr:col>41</xdr:col>
      <xdr:colOff>7853</xdr:colOff>
      <xdr:row>108</xdr:row>
      <xdr:rowOff>65484</xdr:rowOff>
    </xdr:to>
    <xdr:grpSp>
      <xdr:nvGrpSpPr>
        <xdr:cNvPr id="108" name="Group 107"/>
        <xdr:cNvGrpSpPr/>
      </xdr:nvGrpSpPr>
      <xdr:grpSpPr>
        <a:xfrm>
          <a:off x="5989050" y="11670196"/>
          <a:ext cx="201356" cy="374839"/>
          <a:chOff x="6029326" y="2438400"/>
          <a:chExt cx="197784" cy="140494"/>
        </a:xfrm>
      </xdr:grpSpPr>
      <xdr:cxnSp macro="">
        <xdr:nvCxnSpPr>
          <xdr:cNvPr id="109" name="Straight Arrow Connector 108"/>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3727</xdr:colOff>
      <xdr:row>4</xdr:row>
      <xdr:rowOff>76200</xdr:rowOff>
    </xdr:to>
    <xdr:cxnSp macro="">
      <xdr:nvCxnSpPr>
        <xdr:cNvPr id="9" name="Straight Arrow Connector 8"/>
        <xdr:cNvCxnSpPr/>
      </xdr:nvCxnSpPr>
      <xdr:spPr>
        <a:xfrm>
          <a:off x="6096000" y="51435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3727</xdr:colOff>
      <xdr:row>9</xdr:row>
      <xdr:rowOff>76200</xdr:rowOff>
    </xdr:to>
    <xdr:cxnSp macro="">
      <xdr:nvCxnSpPr>
        <xdr:cNvPr id="10" name="Straight Arrow Connector 9"/>
        <xdr:cNvCxnSpPr/>
      </xdr:nvCxnSpPr>
      <xdr:spPr>
        <a:xfrm>
          <a:off x="6096000" y="109537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15</xdr:row>
      <xdr:rowOff>76200</xdr:rowOff>
    </xdr:from>
    <xdr:to>
      <xdr:col>41</xdr:col>
      <xdr:colOff>3727</xdr:colOff>
      <xdr:row>15</xdr:row>
      <xdr:rowOff>76200</xdr:rowOff>
    </xdr:to>
    <xdr:cxnSp macro="">
      <xdr:nvCxnSpPr>
        <xdr:cNvPr id="11" name="Straight Arrow Connector 10"/>
        <xdr:cNvCxnSpPr/>
      </xdr:nvCxnSpPr>
      <xdr:spPr>
        <a:xfrm>
          <a:off x="6096000" y="167640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47624</xdr:colOff>
      <xdr:row>40</xdr:row>
      <xdr:rowOff>76200</xdr:rowOff>
    </xdr:from>
    <xdr:to>
      <xdr:col>41</xdr:col>
      <xdr:colOff>9524</xdr:colOff>
      <xdr:row>41</xdr:row>
      <xdr:rowOff>75786</xdr:rowOff>
    </xdr:to>
    <xdr:grpSp>
      <xdr:nvGrpSpPr>
        <xdr:cNvPr id="12" name="Group 11"/>
        <xdr:cNvGrpSpPr/>
      </xdr:nvGrpSpPr>
      <xdr:grpSpPr>
        <a:xfrm>
          <a:off x="4330147" y="4275482"/>
          <a:ext cx="1861930" cy="127138"/>
          <a:chOff x="3700220" y="8704881"/>
          <a:chExt cx="1888688" cy="142068"/>
        </a:xfrm>
      </xdr:grpSpPr>
      <xdr:sp macro="" textlink="">
        <xdr:nvSpPr>
          <xdr:cNvPr id="13" name="Rectangle 12"/>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57150</xdr:colOff>
      <xdr:row>40</xdr:row>
      <xdr:rowOff>76200</xdr:rowOff>
    </xdr:from>
    <xdr:to>
      <xdr:col>16</xdr:col>
      <xdr:colOff>56654</xdr:colOff>
      <xdr:row>42</xdr:row>
      <xdr:rowOff>131089</xdr:rowOff>
    </xdr:to>
    <xdr:grpSp>
      <xdr:nvGrpSpPr>
        <xdr:cNvPr id="15" name="Group 14"/>
        <xdr:cNvGrpSpPr/>
      </xdr:nvGrpSpPr>
      <xdr:grpSpPr>
        <a:xfrm>
          <a:off x="2385392" y="4275482"/>
          <a:ext cx="158530" cy="304197"/>
          <a:chOff x="3377338" y="8846950"/>
          <a:chExt cx="161441" cy="351940"/>
        </a:xfrm>
      </xdr:grpSpPr>
      <xdr:sp macro="" textlink="">
        <xdr:nvSpPr>
          <xdr:cNvPr id="16" name="Rectangle 15"/>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19049</xdr:colOff>
      <xdr:row>46</xdr:row>
      <xdr:rowOff>66675</xdr:rowOff>
    </xdr:from>
    <xdr:to>
      <xdr:col>40</xdr:col>
      <xdr:colOff>85724</xdr:colOff>
      <xdr:row>47</xdr:row>
      <xdr:rowOff>132936</xdr:rowOff>
    </xdr:to>
    <xdr:grpSp>
      <xdr:nvGrpSpPr>
        <xdr:cNvPr id="19" name="Group 18"/>
        <xdr:cNvGrpSpPr/>
      </xdr:nvGrpSpPr>
      <xdr:grpSpPr>
        <a:xfrm>
          <a:off x="4301986" y="4913244"/>
          <a:ext cx="1861931" cy="127138"/>
          <a:chOff x="3700220" y="8704881"/>
          <a:chExt cx="1888688" cy="142068"/>
        </a:xfrm>
      </xdr:grpSpPr>
      <xdr:sp macro="" textlink="">
        <xdr:nvSpPr>
          <xdr:cNvPr id="20" name="Rectangle 19"/>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28575</xdr:colOff>
      <xdr:row>46</xdr:row>
      <xdr:rowOff>66675</xdr:rowOff>
    </xdr:from>
    <xdr:to>
      <xdr:col>16</xdr:col>
      <xdr:colOff>28079</xdr:colOff>
      <xdr:row>49</xdr:row>
      <xdr:rowOff>45364</xdr:rowOff>
    </xdr:to>
    <xdr:grpSp>
      <xdr:nvGrpSpPr>
        <xdr:cNvPr id="22" name="Group 21"/>
        <xdr:cNvGrpSpPr/>
      </xdr:nvGrpSpPr>
      <xdr:grpSpPr>
        <a:xfrm>
          <a:off x="2357231" y="4913244"/>
          <a:ext cx="158530" cy="304195"/>
          <a:chOff x="3377338" y="8846950"/>
          <a:chExt cx="161441" cy="351940"/>
        </a:xfrm>
      </xdr:grpSpPr>
      <xdr:sp macro="" textlink="">
        <xdr:nvSpPr>
          <xdr:cNvPr id="23" name="Rectangle 22"/>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80</xdr:row>
      <xdr:rowOff>73270</xdr:rowOff>
    </xdr:from>
    <xdr:to>
      <xdr:col>41</xdr:col>
      <xdr:colOff>5472</xdr:colOff>
      <xdr:row>81</xdr:row>
      <xdr:rowOff>73818</xdr:rowOff>
    </xdr:to>
    <xdr:grpSp>
      <xdr:nvGrpSpPr>
        <xdr:cNvPr id="18" name="Group 17"/>
        <xdr:cNvGrpSpPr/>
      </xdr:nvGrpSpPr>
      <xdr:grpSpPr>
        <a:xfrm>
          <a:off x="5986669" y="8599387"/>
          <a:ext cx="201356" cy="128100"/>
          <a:chOff x="6029326" y="2438400"/>
          <a:chExt cx="197784" cy="140494"/>
        </a:xfrm>
      </xdr:grpSpPr>
      <xdr:cxnSp macro="">
        <xdr:nvCxnSpPr>
          <xdr:cNvPr id="25" name="Straight Arrow Connector 24"/>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96</xdr:row>
      <xdr:rowOff>65690</xdr:rowOff>
    </xdr:from>
    <xdr:to>
      <xdr:col>41</xdr:col>
      <xdr:colOff>5472</xdr:colOff>
      <xdr:row>97</xdr:row>
      <xdr:rowOff>73818</xdr:rowOff>
    </xdr:to>
    <xdr:grpSp>
      <xdr:nvGrpSpPr>
        <xdr:cNvPr id="27" name="Group 26"/>
        <xdr:cNvGrpSpPr/>
      </xdr:nvGrpSpPr>
      <xdr:grpSpPr>
        <a:xfrm>
          <a:off x="5986669" y="10276076"/>
          <a:ext cx="201356" cy="134437"/>
          <a:chOff x="6029326" y="2438400"/>
          <a:chExt cx="197784" cy="140494"/>
        </a:xfrm>
      </xdr:grpSpPr>
      <xdr:cxnSp macro="">
        <xdr:nvCxnSpPr>
          <xdr:cNvPr id="28" name="Straight Arrow Connector 27"/>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76</xdr:row>
      <xdr:rowOff>70759</xdr:rowOff>
    </xdr:from>
    <xdr:to>
      <xdr:col>41</xdr:col>
      <xdr:colOff>8164</xdr:colOff>
      <xdr:row>76</xdr:row>
      <xdr:rowOff>70759</xdr:rowOff>
    </xdr:to>
    <xdr:cxnSp macro="">
      <xdr:nvCxnSpPr>
        <xdr:cNvPr id="30" name="Straight Arrow Connector 29"/>
        <xdr:cNvCxnSpPr/>
      </xdr:nvCxnSpPr>
      <xdr:spPr>
        <a:xfrm>
          <a:off x="6091918" y="19682734"/>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92</xdr:row>
      <xdr:rowOff>70759</xdr:rowOff>
    </xdr:from>
    <xdr:to>
      <xdr:col>41</xdr:col>
      <xdr:colOff>8164</xdr:colOff>
      <xdr:row>92</xdr:row>
      <xdr:rowOff>70759</xdr:rowOff>
    </xdr:to>
    <xdr:cxnSp macro="">
      <xdr:nvCxnSpPr>
        <xdr:cNvPr id="31" name="Straight Arrow Connector 30"/>
        <xdr:cNvCxnSpPr/>
      </xdr:nvCxnSpPr>
      <xdr:spPr>
        <a:xfrm>
          <a:off x="6091918" y="9767209"/>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39</xdr:col>
      <xdr:colOff>7327</xdr:colOff>
      <xdr:row>5</xdr:row>
      <xdr:rowOff>65943</xdr:rowOff>
    </xdr:from>
    <xdr:to>
      <xdr:col>41</xdr:col>
      <xdr:colOff>10720</xdr:colOff>
      <xdr:row>5</xdr:row>
      <xdr:rowOff>65943</xdr:rowOff>
    </xdr:to>
    <xdr:cxnSp macro="">
      <xdr:nvCxnSpPr>
        <xdr:cNvPr id="2" name="Straight Arrow Connector 1"/>
        <xdr:cNvCxnSpPr/>
      </xdr:nvCxnSpPr>
      <xdr:spPr>
        <a:xfrm>
          <a:off x="6093802" y="646968"/>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63</xdr:row>
      <xdr:rowOff>73270</xdr:rowOff>
    </xdr:from>
    <xdr:to>
      <xdr:col>41</xdr:col>
      <xdr:colOff>10720</xdr:colOff>
      <xdr:row>63</xdr:row>
      <xdr:rowOff>73270</xdr:rowOff>
    </xdr:to>
    <xdr:cxnSp macro="">
      <xdr:nvCxnSpPr>
        <xdr:cNvPr id="7" name="Straight Arrow Connector 6"/>
        <xdr:cNvCxnSpPr/>
      </xdr:nvCxnSpPr>
      <xdr:spPr>
        <a:xfrm>
          <a:off x="6093802" y="18637495"/>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106</xdr:row>
      <xdr:rowOff>73270</xdr:rowOff>
    </xdr:from>
    <xdr:to>
      <xdr:col>41</xdr:col>
      <xdr:colOff>10720</xdr:colOff>
      <xdr:row>106</xdr:row>
      <xdr:rowOff>73270</xdr:rowOff>
    </xdr:to>
    <xdr:cxnSp macro="">
      <xdr:nvCxnSpPr>
        <xdr:cNvPr id="8" name="Straight Arrow Connector 7"/>
        <xdr:cNvCxnSpPr/>
      </xdr:nvCxnSpPr>
      <xdr:spPr>
        <a:xfrm>
          <a:off x="6093802" y="2396197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135</xdr:row>
      <xdr:rowOff>73270</xdr:rowOff>
    </xdr:from>
    <xdr:to>
      <xdr:col>41</xdr:col>
      <xdr:colOff>10720</xdr:colOff>
      <xdr:row>135</xdr:row>
      <xdr:rowOff>73270</xdr:rowOff>
    </xdr:to>
    <xdr:cxnSp macro="">
      <xdr:nvCxnSpPr>
        <xdr:cNvPr id="9" name="Straight Arrow Connector 8"/>
        <xdr:cNvCxnSpPr/>
      </xdr:nvCxnSpPr>
      <xdr:spPr>
        <a:xfrm>
          <a:off x="6093802" y="274100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227</xdr:row>
      <xdr:rowOff>73270</xdr:rowOff>
    </xdr:from>
    <xdr:to>
      <xdr:col>41</xdr:col>
      <xdr:colOff>10720</xdr:colOff>
      <xdr:row>227</xdr:row>
      <xdr:rowOff>73270</xdr:rowOff>
    </xdr:to>
    <xdr:cxnSp macro="">
      <xdr:nvCxnSpPr>
        <xdr:cNvPr id="10" name="Straight Arrow Connector 9"/>
        <xdr:cNvCxnSpPr/>
      </xdr:nvCxnSpPr>
      <xdr:spPr>
        <a:xfrm>
          <a:off x="6093802" y="381542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13138</xdr:colOff>
      <xdr:row>77</xdr:row>
      <xdr:rowOff>72258</xdr:rowOff>
    </xdr:from>
    <xdr:to>
      <xdr:col>41</xdr:col>
      <xdr:colOff>11149</xdr:colOff>
      <xdr:row>101</xdr:row>
      <xdr:rowOff>72258</xdr:rowOff>
    </xdr:to>
    <xdr:grpSp>
      <xdr:nvGrpSpPr>
        <xdr:cNvPr id="19" name="Group 18"/>
        <xdr:cNvGrpSpPr/>
      </xdr:nvGrpSpPr>
      <xdr:grpSpPr>
        <a:xfrm>
          <a:off x="5990282" y="7977179"/>
          <a:ext cx="203420" cy="3061253"/>
          <a:chOff x="6029326" y="2438400"/>
          <a:chExt cx="197784" cy="140494"/>
        </a:xfrm>
      </xdr:grpSpPr>
      <xdr:cxnSp macro="">
        <xdr:nvCxnSpPr>
          <xdr:cNvPr id="20" name="Straight Arrow Connector 19"/>
          <xdr:cNvCxnSpPr/>
        </xdr:nvCxnSpPr>
        <xdr:spPr>
          <a:xfrm>
            <a:off x="6094548" y="250861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28</xdr:col>
      <xdr:colOff>22335</xdr:colOff>
      <xdr:row>49</xdr:row>
      <xdr:rowOff>5887</xdr:rowOff>
    </xdr:from>
    <xdr:to>
      <xdr:col>40</xdr:col>
      <xdr:colOff>91966</xdr:colOff>
      <xdr:row>49</xdr:row>
      <xdr:rowOff>141753</xdr:rowOff>
    </xdr:to>
    <xdr:grpSp>
      <xdr:nvGrpSpPr>
        <xdr:cNvPr id="22" name="Group 21"/>
        <xdr:cNvGrpSpPr/>
      </xdr:nvGrpSpPr>
      <xdr:grpSpPr>
        <a:xfrm>
          <a:off x="4305272" y="5062006"/>
          <a:ext cx="1865301" cy="121785"/>
          <a:chOff x="3700220" y="8704881"/>
          <a:chExt cx="1916927" cy="142068"/>
        </a:xfrm>
      </xdr:grpSpPr>
      <xdr:sp macro="" textlink="">
        <xdr:nvSpPr>
          <xdr:cNvPr id="23" name="Rectangle 22"/>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32845</xdr:colOff>
      <xdr:row>48</xdr:row>
      <xdr:rowOff>72258</xdr:rowOff>
    </xdr:from>
    <xdr:to>
      <xdr:col>18</xdr:col>
      <xdr:colOff>30049</xdr:colOff>
      <xdr:row>51</xdr:row>
      <xdr:rowOff>45035</xdr:rowOff>
    </xdr:to>
    <xdr:grpSp>
      <xdr:nvGrpSpPr>
        <xdr:cNvPr id="25" name="Group 24"/>
        <xdr:cNvGrpSpPr/>
      </xdr:nvGrpSpPr>
      <xdr:grpSpPr>
        <a:xfrm>
          <a:off x="2679553" y="5053418"/>
          <a:ext cx="156230" cy="299527"/>
          <a:chOff x="3377338" y="8846950"/>
          <a:chExt cx="161441" cy="351940"/>
        </a:xfrm>
      </xdr:grpSpPr>
      <xdr:sp macro="" textlink="">
        <xdr:nvSpPr>
          <xdr:cNvPr id="26" name="Rectangle 25"/>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35473</xdr:colOff>
      <xdr:row>192</xdr:row>
      <xdr:rowOff>12456</xdr:rowOff>
    </xdr:from>
    <xdr:to>
      <xdr:col>41</xdr:col>
      <xdr:colOff>0</xdr:colOff>
      <xdr:row>193</xdr:row>
      <xdr:rowOff>3805</xdr:rowOff>
    </xdr:to>
    <xdr:grpSp>
      <xdr:nvGrpSpPr>
        <xdr:cNvPr id="49" name="Group 48"/>
        <xdr:cNvGrpSpPr/>
      </xdr:nvGrpSpPr>
      <xdr:grpSpPr>
        <a:xfrm>
          <a:off x="4319238" y="20863510"/>
          <a:ext cx="1862901" cy="120143"/>
          <a:chOff x="3700220" y="8704881"/>
          <a:chExt cx="1916927" cy="142068"/>
        </a:xfrm>
      </xdr:grpSpPr>
      <xdr:sp macro="" textlink="">
        <xdr:nvSpPr>
          <xdr:cNvPr id="50" name="Rectangle 49"/>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45983</xdr:colOff>
      <xdr:row>192</xdr:row>
      <xdr:rowOff>0</xdr:rowOff>
    </xdr:from>
    <xdr:to>
      <xdr:col>18</xdr:col>
      <xdr:colOff>43187</xdr:colOff>
      <xdr:row>194</xdr:row>
      <xdr:rowOff>51605</xdr:rowOff>
    </xdr:to>
    <xdr:grpSp>
      <xdr:nvGrpSpPr>
        <xdr:cNvPr id="52" name="Group 51"/>
        <xdr:cNvGrpSpPr/>
      </xdr:nvGrpSpPr>
      <xdr:grpSpPr>
        <a:xfrm>
          <a:off x="2691863" y="20852296"/>
          <a:ext cx="156230" cy="302154"/>
          <a:chOff x="3377338" y="8846950"/>
          <a:chExt cx="161441" cy="351940"/>
        </a:xfrm>
      </xdr:grpSpPr>
      <xdr:sp macro="" textlink="">
        <xdr:nvSpPr>
          <xdr:cNvPr id="53" name="Rectangle 52"/>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4" name="Straight Arrow Connector 53"/>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198</xdr:row>
      <xdr:rowOff>5887</xdr:rowOff>
    </xdr:from>
    <xdr:to>
      <xdr:col>40</xdr:col>
      <xdr:colOff>98535</xdr:colOff>
      <xdr:row>198</xdr:row>
      <xdr:rowOff>141753</xdr:rowOff>
    </xdr:to>
    <xdr:grpSp>
      <xdr:nvGrpSpPr>
        <xdr:cNvPr id="55" name="Group 54"/>
        <xdr:cNvGrpSpPr/>
      </xdr:nvGrpSpPr>
      <xdr:grpSpPr>
        <a:xfrm>
          <a:off x="4312255" y="21443349"/>
          <a:ext cx="1864887" cy="121785"/>
          <a:chOff x="3700220" y="8704881"/>
          <a:chExt cx="1916927" cy="142068"/>
        </a:xfrm>
      </xdr:grpSpPr>
      <xdr:sp macro="" textlink="">
        <xdr:nvSpPr>
          <xdr:cNvPr id="56" name="Rectangle 55"/>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7" name="Straight Arrow Connector 56"/>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197</xdr:row>
      <xdr:rowOff>72259</xdr:rowOff>
    </xdr:from>
    <xdr:to>
      <xdr:col>18</xdr:col>
      <xdr:colOff>36618</xdr:colOff>
      <xdr:row>200</xdr:row>
      <xdr:rowOff>45035</xdr:rowOff>
    </xdr:to>
    <xdr:grpSp>
      <xdr:nvGrpSpPr>
        <xdr:cNvPr id="58" name="Group 57"/>
        <xdr:cNvGrpSpPr/>
      </xdr:nvGrpSpPr>
      <xdr:grpSpPr>
        <a:xfrm>
          <a:off x="2686536" y="21434763"/>
          <a:ext cx="156230" cy="299526"/>
          <a:chOff x="3377338" y="8846950"/>
          <a:chExt cx="161441" cy="351940"/>
        </a:xfrm>
      </xdr:grpSpPr>
      <xdr:sp macro="" textlink="">
        <xdr:nvSpPr>
          <xdr:cNvPr id="59" name="Rectangle 58"/>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Arrow Connector 59"/>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221</xdr:row>
      <xdr:rowOff>19025</xdr:rowOff>
    </xdr:from>
    <xdr:to>
      <xdr:col>40</xdr:col>
      <xdr:colOff>98535</xdr:colOff>
      <xdr:row>222</xdr:row>
      <xdr:rowOff>10374</xdr:rowOff>
    </xdr:to>
    <xdr:grpSp>
      <xdr:nvGrpSpPr>
        <xdr:cNvPr id="61" name="Group 60"/>
        <xdr:cNvGrpSpPr/>
      </xdr:nvGrpSpPr>
      <xdr:grpSpPr>
        <a:xfrm>
          <a:off x="4312255" y="23852231"/>
          <a:ext cx="1864887" cy="120144"/>
          <a:chOff x="3700220" y="8704881"/>
          <a:chExt cx="1916927" cy="142068"/>
        </a:xfrm>
      </xdr:grpSpPr>
      <xdr:sp macro="" textlink="">
        <xdr:nvSpPr>
          <xdr:cNvPr id="62" name="Rectangle 61"/>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221</xdr:row>
      <xdr:rowOff>6569</xdr:rowOff>
    </xdr:from>
    <xdr:to>
      <xdr:col>18</xdr:col>
      <xdr:colOff>36618</xdr:colOff>
      <xdr:row>223</xdr:row>
      <xdr:rowOff>58174</xdr:rowOff>
    </xdr:to>
    <xdr:grpSp>
      <xdr:nvGrpSpPr>
        <xdr:cNvPr id="64" name="Group 63"/>
        <xdr:cNvGrpSpPr/>
      </xdr:nvGrpSpPr>
      <xdr:grpSpPr>
        <a:xfrm>
          <a:off x="2686536" y="23841018"/>
          <a:ext cx="156230" cy="302154"/>
          <a:chOff x="3377338" y="8846950"/>
          <a:chExt cx="161441" cy="351940"/>
        </a:xfrm>
      </xdr:grpSpPr>
      <xdr:sp macro="" textlink="">
        <xdr:nvSpPr>
          <xdr:cNvPr id="65" name="Rectangle 6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180</xdr:row>
      <xdr:rowOff>19050</xdr:rowOff>
    </xdr:from>
    <xdr:to>
      <xdr:col>11</xdr:col>
      <xdr:colOff>35304</xdr:colOff>
      <xdr:row>182</xdr:row>
      <xdr:rowOff>70655</xdr:rowOff>
    </xdr:to>
    <xdr:grpSp>
      <xdr:nvGrpSpPr>
        <xdr:cNvPr id="34" name="Group 33"/>
        <xdr:cNvGrpSpPr/>
      </xdr:nvGrpSpPr>
      <xdr:grpSpPr>
        <a:xfrm>
          <a:off x="1572039" y="19576774"/>
          <a:ext cx="156230" cy="302154"/>
          <a:chOff x="3377338" y="8846950"/>
          <a:chExt cx="161441" cy="351940"/>
        </a:xfrm>
      </xdr:grpSpPr>
      <xdr:sp macro="" textlink="">
        <xdr:nvSpPr>
          <xdr:cNvPr id="35" name="Rectangle 34"/>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38100</xdr:colOff>
      <xdr:row>180</xdr:row>
      <xdr:rowOff>19050</xdr:rowOff>
    </xdr:from>
    <xdr:to>
      <xdr:col>20</xdr:col>
      <xdr:colOff>35304</xdr:colOff>
      <xdr:row>182</xdr:row>
      <xdr:rowOff>70655</xdr:rowOff>
    </xdr:to>
    <xdr:grpSp>
      <xdr:nvGrpSpPr>
        <xdr:cNvPr id="37" name="Group 36"/>
        <xdr:cNvGrpSpPr/>
      </xdr:nvGrpSpPr>
      <xdr:grpSpPr>
        <a:xfrm>
          <a:off x="3003274" y="19576774"/>
          <a:ext cx="156230" cy="302154"/>
          <a:chOff x="3377338" y="8846950"/>
          <a:chExt cx="161441" cy="351940"/>
        </a:xfrm>
      </xdr:grpSpPr>
      <xdr:sp macro="" textlink="">
        <xdr:nvSpPr>
          <xdr:cNvPr id="38" name="Rectangle 37"/>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BB70"/>
  <sheetViews>
    <sheetView tabSelected="1" view="pageBreakPreview" zoomScaleNormal="100" zoomScaleSheetLayoutView="100" workbookViewId="0"/>
  </sheetViews>
  <sheetFormatPr defaultColWidth="2.83203125" defaultRowHeight="11.25" x14ac:dyDescent="0.2"/>
  <cols>
    <col min="1" max="1" width="1.83203125" style="39" customWidth="1"/>
    <col min="2" max="7" width="2.83203125" style="39"/>
    <col min="8" max="9" width="2.83203125" style="39" customWidth="1"/>
    <col min="10" max="14" width="2.83203125" style="39"/>
    <col min="15" max="16" width="2.83203125" style="39" customWidth="1"/>
    <col min="17" max="21" width="2.83203125" style="39"/>
    <col min="22" max="23" width="2.83203125" style="39" customWidth="1"/>
    <col min="24" max="28" width="2.83203125" style="39"/>
    <col min="29" max="30" width="2.83203125" style="39" customWidth="1"/>
    <col min="31" max="41" width="2.83203125" style="39"/>
    <col min="42" max="42" width="1.83203125" style="39" customWidth="1"/>
    <col min="43" max="16384" width="2.83203125" style="39"/>
  </cols>
  <sheetData>
    <row r="1" spans="1:42" x14ac:dyDescent="0.2">
      <c r="A1" s="37"/>
      <c r="B1" s="38"/>
      <c r="C1" s="38"/>
      <c r="D1" s="38"/>
      <c r="E1" s="38"/>
      <c r="F1" s="38"/>
      <c r="G1" s="38"/>
      <c r="H1" s="38"/>
      <c r="I1" s="38"/>
      <c r="J1" s="38"/>
      <c r="K1" s="38"/>
      <c r="L1" s="38"/>
      <c r="M1" s="38"/>
      <c r="N1" s="38"/>
      <c r="O1" s="38"/>
      <c r="P1" s="38"/>
      <c r="Q1" s="38"/>
      <c r="R1" s="38"/>
      <c r="S1" s="38"/>
      <c r="T1" s="38"/>
      <c r="U1" s="38"/>
      <c r="V1" s="38"/>
      <c r="W1" s="38"/>
      <c r="X1" s="38"/>
      <c r="Y1" s="1"/>
      <c r="Z1" s="1"/>
      <c r="AA1" s="1"/>
      <c r="AB1" s="1"/>
      <c r="AC1" s="1"/>
      <c r="AD1" s="1"/>
      <c r="AE1" s="1"/>
      <c r="AF1" s="1"/>
      <c r="AI1" s="2"/>
      <c r="AJ1" s="2"/>
      <c r="AK1" s="34" t="s">
        <v>0</v>
      </c>
      <c r="AL1" s="404" t="s">
        <v>800</v>
      </c>
      <c r="AM1" s="405"/>
      <c r="AN1" s="405"/>
      <c r="AO1" s="405"/>
      <c r="AP1" s="405"/>
    </row>
    <row r="2" spans="1:42" x14ac:dyDescent="0.2">
      <c r="A2" s="37"/>
      <c r="B2" s="38"/>
      <c r="C2" s="38"/>
      <c r="D2" s="38"/>
      <c r="E2" s="38"/>
      <c r="F2" s="38"/>
      <c r="G2" s="38"/>
      <c r="H2" s="38"/>
      <c r="I2" s="38"/>
      <c r="J2" s="38"/>
      <c r="K2" s="38"/>
      <c r="L2" s="38"/>
      <c r="M2" s="38"/>
      <c r="N2" s="38"/>
      <c r="O2" s="38"/>
      <c r="P2" s="38"/>
      <c r="Q2" s="38"/>
      <c r="R2" s="38"/>
      <c r="S2" s="38"/>
      <c r="T2" s="38"/>
      <c r="U2" s="38"/>
      <c r="V2" s="38"/>
      <c r="W2" s="38"/>
      <c r="X2" s="38"/>
      <c r="Y2" s="1"/>
      <c r="Z2" s="1"/>
      <c r="AA2" s="1"/>
      <c r="AB2" s="1"/>
      <c r="AC2" s="1"/>
      <c r="AD2" s="1"/>
      <c r="AE2" s="1"/>
      <c r="AF2" s="1"/>
      <c r="AI2" s="2"/>
      <c r="AJ2" s="2"/>
      <c r="AK2" s="35" t="str">
        <f>INDEX(Language_Translations,1,MATCH(Language_Selected,Language_Options,0))&amp;" LANGUAGE:"</f>
        <v>ENGLISH LANGUAGE:</v>
      </c>
      <c r="AL2" s="406" t="str">
        <f>INDEX(Language_Translations,2,MATCH(Language_Selected,Language_Options,0))</f>
        <v>12 Oct 2015</v>
      </c>
      <c r="AM2" s="407"/>
      <c r="AN2" s="407"/>
      <c r="AO2" s="407"/>
      <c r="AP2" s="407"/>
    </row>
    <row r="3" spans="1:42" x14ac:dyDescent="0.2">
      <c r="A3" s="408" t="s">
        <v>1</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row>
    <row r="4" spans="1:42" x14ac:dyDescent="0.2">
      <c r="A4" s="408" t="s">
        <v>31</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row>
    <row r="5" spans="1:42" x14ac:dyDescent="0.2">
      <c r="A5" s="37"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row>
    <row r="6" spans="1:42" x14ac:dyDescent="0.2">
      <c r="A6" s="37" t="s">
        <v>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row>
    <row r="7" spans="1:42" ht="6" customHeight="1" thickBot="1" x14ac:dyDescent="0.25">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row>
    <row r="8" spans="1:42" ht="6" customHeight="1" thickTop="1" x14ac:dyDescent="0.2">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2"/>
    </row>
    <row r="9" spans="1:42" x14ac:dyDescent="0.2">
      <c r="A9" s="43"/>
      <c r="B9" s="403" t="s">
        <v>4</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4"/>
    </row>
    <row r="10" spans="1:42" ht="6" customHeight="1" thickBot="1" x14ac:dyDescent="0.2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7"/>
    </row>
    <row r="11" spans="1:42" ht="6" customHeight="1" thickTop="1" x14ac:dyDescent="0.2">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2"/>
    </row>
    <row r="12" spans="1:42" x14ac:dyDescent="0.2">
      <c r="A12" s="43"/>
      <c r="B12" s="37" t="s">
        <v>5</v>
      </c>
      <c r="C12" s="37"/>
      <c r="D12" s="37"/>
      <c r="E12" s="37"/>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37"/>
      <c r="AG12" s="37"/>
      <c r="AH12" s="37"/>
      <c r="AI12" s="37"/>
      <c r="AJ12" s="37"/>
      <c r="AK12" s="37"/>
      <c r="AL12" s="37"/>
      <c r="AM12" s="37"/>
      <c r="AN12" s="37"/>
      <c r="AO12" s="37"/>
      <c r="AP12" s="44"/>
    </row>
    <row r="13" spans="1:42" x14ac:dyDescent="0.2">
      <c r="A13" s="43"/>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4"/>
    </row>
    <row r="14" spans="1:42" x14ac:dyDescent="0.2">
      <c r="A14" s="43"/>
      <c r="B14" s="37" t="s">
        <v>6</v>
      </c>
      <c r="C14" s="37"/>
      <c r="D14" s="37"/>
      <c r="E14" s="37"/>
      <c r="F14" s="37"/>
      <c r="G14" s="37"/>
      <c r="H14" s="37"/>
      <c r="I14" s="37"/>
      <c r="J14" s="37"/>
      <c r="K14" s="37"/>
      <c r="L14" s="48"/>
      <c r="M14" s="48"/>
      <c r="N14" s="48"/>
      <c r="O14" s="48"/>
      <c r="P14" s="48"/>
      <c r="Q14" s="48"/>
      <c r="R14" s="48"/>
      <c r="S14" s="48"/>
      <c r="T14" s="48"/>
      <c r="U14" s="48"/>
      <c r="V14" s="48"/>
      <c r="W14" s="48"/>
      <c r="X14" s="48"/>
      <c r="Y14" s="48"/>
      <c r="Z14" s="48"/>
      <c r="AA14" s="48"/>
      <c r="AB14" s="48"/>
      <c r="AC14" s="48"/>
      <c r="AD14" s="48"/>
      <c r="AE14" s="48"/>
      <c r="AF14" s="37"/>
      <c r="AG14" s="37"/>
      <c r="AH14" s="37"/>
      <c r="AI14" s="37"/>
      <c r="AJ14" s="37"/>
      <c r="AK14" s="37"/>
      <c r="AL14" s="37"/>
      <c r="AM14" s="37"/>
      <c r="AN14" s="37"/>
      <c r="AO14" s="37"/>
      <c r="AP14" s="44"/>
    </row>
    <row r="15" spans="1:42" x14ac:dyDescent="0.2">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49"/>
      <c r="AI15" s="50"/>
      <c r="AJ15" s="49"/>
      <c r="AK15" s="50"/>
      <c r="AL15" s="49"/>
      <c r="AM15" s="50"/>
      <c r="AN15" s="49"/>
      <c r="AO15" s="50"/>
      <c r="AP15" s="44"/>
    </row>
    <row r="16" spans="1:42" x14ac:dyDescent="0.2">
      <c r="A16" s="43"/>
      <c r="B16" s="37" t="s">
        <v>7</v>
      </c>
      <c r="C16" s="37"/>
      <c r="D16" s="37"/>
      <c r="E16" s="37"/>
      <c r="F16" s="37"/>
      <c r="I16" s="51" t="s">
        <v>8</v>
      </c>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2"/>
      <c r="AI16" s="53"/>
      <c r="AJ16" s="52"/>
      <c r="AK16" s="53"/>
      <c r="AL16" s="52"/>
      <c r="AM16" s="53"/>
      <c r="AN16" s="52"/>
      <c r="AO16" s="53"/>
      <c r="AP16" s="44"/>
    </row>
    <row r="17" spans="1:42" x14ac:dyDescent="0.2">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49"/>
      <c r="AI17" s="50"/>
      <c r="AJ17" s="49"/>
      <c r="AK17" s="50"/>
      <c r="AL17" s="49"/>
      <c r="AM17" s="50"/>
      <c r="AN17" s="49"/>
      <c r="AO17" s="50"/>
      <c r="AP17" s="44"/>
    </row>
    <row r="18" spans="1:42" x14ac:dyDescent="0.2">
      <c r="A18" s="43"/>
      <c r="B18" s="37" t="s">
        <v>9</v>
      </c>
      <c r="C18" s="37"/>
      <c r="D18" s="37"/>
      <c r="E18" s="37"/>
      <c r="F18" s="37"/>
      <c r="G18" s="37"/>
      <c r="J18" s="51" t="s">
        <v>8</v>
      </c>
      <c r="K18" s="51"/>
      <c r="L18" s="51"/>
      <c r="M18" s="51"/>
      <c r="N18" s="51"/>
      <c r="O18" s="51"/>
      <c r="P18" s="51"/>
      <c r="Q18" s="51"/>
      <c r="R18" s="51"/>
      <c r="S18" s="51"/>
      <c r="T18" s="51"/>
      <c r="U18" s="51"/>
      <c r="V18" s="51"/>
      <c r="W18" s="51"/>
      <c r="X18" s="51"/>
      <c r="Y18" s="51"/>
      <c r="Z18" s="51"/>
      <c r="AA18" s="51"/>
      <c r="AB18" s="51"/>
      <c r="AC18" s="51"/>
      <c r="AD18" s="51"/>
      <c r="AE18" s="51"/>
      <c r="AF18" s="51"/>
      <c r="AG18" s="51"/>
      <c r="AH18" s="52"/>
      <c r="AI18" s="53"/>
      <c r="AJ18" s="52"/>
      <c r="AK18" s="53"/>
      <c r="AL18" s="52"/>
      <c r="AM18" s="53"/>
      <c r="AN18" s="52"/>
      <c r="AO18" s="53"/>
      <c r="AP18" s="44"/>
    </row>
    <row r="19" spans="1:42" x14ac:dyDescent="0.2">
      <c r="A19" s="43"/>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49"/>
      <c r="AM19" s="50"/>
      <c r="AN19" s="49"/>
      <c r="AO19" s="50"/>
      <c r="AP19" s="44"/>
    </row>
    <row r="20" spans="1:42" x14ac:dyDescent="0.2">
      <c r="A20" s="43"/>
      <c r="B20" s="37" t="s">
        <v>32</v>
      </c>
      <c r="C20" s="37"/>
      <c r="D20" s="37"/>
      <c r="E20" s="37"/>
      <c r="F20" s="37"/>
      <c r="G20" s="37"/>
      <c r="H20" s="37"/>
      <c r="I20" s="37"/>
      <c r="J20" s="37"/>
      <c r="K20" s="37"/>
      <c r="L20" s="37"/>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51"/>
      <c r="AL20" s="52"/>
      <c r="AM20" s="53"/>
      <c r="AN20" s="52"/>
      <c r="AO20" s="53"/>
      <c r="AP20" s="44"/>
    </row>
    <row r="21" spans="1:42" ht="6" customHeight="1" thickBot="1" x14ac:dyDescent="0.25">
      <c r="A21" s="4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7"/>
    </row>
    <row r="22" spans="1:42" ht="6" customHeight="1" thickTop="1" x14ac:dyDescent="0.2">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2"/>
    </row>
    <row r="23" spans="1:42" x14ac:dyDescent="0.2">
      <c r="A23" s="43"/>
      <c r="B23" s="403" t="s">
        <v>10</v>
      </c>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4"/>
    </row>
    <row r="24" spans="1:42" ht="6" customHeight="1" thickBot="1" x14ac:dyDescent="0.25">
      <c r="A24" s="4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7"/>
    </row>
    <row r="25" spans="1:42" ht="6" customHeight="1" thickTop="1" x14ac:dyDescent="0.2">
      <c r="A25" s="40"/>
      <c r="B25" s="41"/>
      <c r="C25" s="41"/>
      <c r="D25" s="41"/>
      <c r="E25" s="41"/>
      <c r="F25" s="41"/>
      <c r="G25" s="41"/>
      <c r="H25" s="54"/>
      <c r="I25" s="55"/>
      <c r="J25" s="41"/>
      <c r="K25" s="41"/>
      <c r="L25" s="41"/>
      <c r="M25" s="41"/>
      <c r="N25" s="41"/>
      <c r="O25" s="54"/>
      <c r="P25" s="55"/>
      <c r="Q25" s="41"/>
      <c r="R25" s="41"/>
      <c r="S25" s="41"/>
      <c r="T25" s="41"/>
      <c r="U25" s="41"/>
      <c r="V25" s="54"/>
      <c r="W25" s="55"/>
      <c r="X25" s="41"/>
      <c r="Y25" s="41"/>
      <c r="Z25" s="41"/>
      <c r="AA25" s="41"/>
      <c r="AB25" s="41"/>
      <c r="AC25" s="54"/>
      <c r="AD25" s="55"/>
      <c r="AE25" s="41"/>
      <c r="AF25" s="41"/>
      <c r="AG25" s="41"/>
      <c r="AH25" s="41"/>
      <c r="AI25" s="41"/>
      <c r="AJ25" s="41"/>
      <c r="AK25" s="41"/>
      <c r="AL25" s="41"/>
      <c r="AM25" s="41"/>
      <c r="AN25" s="41"/>
      <c r="AO25" s="41"/>
      <c r="AP25" s="42"/>
    </row>
    <row r="26" spans="1:42" x14ac:dyDescent="0.2">
      <c r="A26" s="43"/>
      <c r="B26" s="37"/>
      <c r="C26" s="37"/>
      <c r="D26" s="37"/>
      <c r="E26" s="37"/>
      <c r="F26" s="37"/>
      <c r="G26" s="37"/>
      <c r="H26" s="56"/>
      <c r="I26" s="57"/>
      <c r="J26" s="408">
        <v>1</v>
      </c>
      <c r="K26" s="408"/>
      <c r="L26" s="408"/>
      <c r="M26" s="408"/>
      <c r="N26" s="408"/>
      <c r="O26" s="56"/>
      <c r="P26" s="57"/>
      <c r="Q26" s="408">
        <v>2</v>
      </c>
      <c r="R26" s="408"/>
      <c r="S26" s="408"/>
      <c r="T26" s="408"/>
      <c r="U26" s="408"/>
      <c r="V26" s="56"/>
      <c r="W26" s="57"/>
      <c r="X26" s="408">
        <v>3</v>
      </c>
      <c r="Y26" s="408"/>
      <c r="Z26" s="408"/>
      <c r="AA26" s="408"/>
      <c r="AB26" s="408"/>
      <c r="AC26" s="56"/>
      <c r="AD26" s="57"/>
      <c r="AE26" s="408" t="s">
        <v>11</v>
      </c>
      <c r="AF26" s="408"/>
      <c r="AG26" s="408"/>
      <c r="AH26" s="408"/>
      <c r="AI26" s="408"/>
      <c r="AJ26" s="408"/>
      <c r="AK26" s="408"/>
      <c r="AL26" s="408"/>
      <c r="AM26" s="408"/>
      <c r="AN26" s="408"/>
      <c r="AO26" s="408"/>
      <c r="AP26" s="44"/>
    </row>
    <row r="27" spans="1:42" ht="6" customHeight="1" x14ac:dyDescent="0.2">
      <c r="A27" s="58"/>
      <c r="B27" s="48"/>
      <c r="C27" s="48"/>
      <c r="D27" s="48"/>
      <c r="E27" s="48"/>
      <c r="F27" s="48"/>
      <c r="G27" s="48"/>
      <c r="H27" s="53"/>
      <c r="I27" s="52"/>
      <c r="J27" s="48"/>
      <c r="K27" s="48"/>
      <c r="L27" s="48"/>
      <c r="M27" s="48"/>
      <c r="N27" s="48"/>
      <c r="O27" s="53"/>
      <c r="P27" s="52"/>
      <c r="Q27" s="48"/>
      <c r="R27" s="48"/>
      <c r="S27" s="48"/>
      <c r="T27" s="48"/>
      <c r="U27" s="48"/>
      <c r="V27" s="53"/>
      <c r="W27" s="52"/>
      <c r="X27" s="48"/>
      <c r="Y27" s="48"/>
      <c r="Z27" s="48"/>
      <c r="AA27" s="48"/>
      <c r="AB27" s="48"/>
      <c r="AC27" s="53"/>
      <c r="AD27" s="52"/>
      <c r="AE27" s="48"/>
      <c r="AF27" s="48"/>
      <c r="AG27" s="48"/>
      <c r="AH27" s="48"/>
      <c r="AI27" s="48"/>
      <c r="AJ27" s="48"/>
      <c r="AK27" s="48"/>
      <c r="AL27" s="48"/>
      <c r="AM27" s="48"/>
      <c r="AN27" s="48"/>
      <c r="AO27" s="48"/>
      <c r="AP27" s="59"/>
    </row>
    <row r="28" spans="1:42" ht="6" customHeight="1" x14ac:dyDescent="0.2">
      <c r="A28" s="60"/>
      <c r="B28" s="61"/>
      <c r="C28" s="61"/>
      <c r="D28" s="61"/>
      <c r="E28" s="61"/>
      <c r="F28" s="61"/>
      <c r="G28" s="61"/>
      <c r="H28" s="50"/>
      <c r="I28" s="49"/>
      <c r="J28" s="61"/>
      <c r="K28" s="61"/>
      <c r="L28" s="61"/>
      <c r="M28" s="61"/>
      <c r="N28" s="61"/>
      <c r="O28" s="50"/>
      <c r="P28" s="49"/>
      <c r="Q28" s="61"/>
      <c r="R28" s="61"/>
      <c r="S28" s="61"/>
      <c r="T28" s="61"/>
      <c r="U28" s="61"/>
      <c r="V28" s="50"/>
      <c r="W28" s="49"/>
      <c r="X28" s="61"/>
      <c r="Y28" s="61"/>
      <c r="Z28" s="61"/>
      <c r="AA28" s="61"/>
      <c r="AB28" s="61"/>
      <c r="AC28" s="50"/>
      <c r="AD28" s="49"/>
      <c r="AE28" s="61"/>
      <c r="AF28" s="61"/>
      <c r="AG28" s="61"/>
      <c r="AH28" s="61"/>
      <c r="AI28" s="61"/>
      <c r="AJ28" s="61"/>
      <c r="AK28" s="61"/>
      <c r="AL28" s="61"/>
      <c r="AM28" s="61"/>
      <c r="AN28" s="61"/>
      <c r="AO28" s="61"/>
      <c r="AP28" s="62"/>
    </row>
    <row r="29" spans="1:42" x14ac:dyDescent="0.2">
      <c r="A29" s="43"/>
      <c r="B29" s="37"/>
      <c r="C29" s="37"/>
      <c r="D29" s="37"/>
      <c r="E29" s="37"/>
      <c r="F29" s="37"/>
      <c r="G29" s="37"/>
      <c r="H29" s="56"/>
      <c r="I29" s="57"/>
      <c r="J29" s="37"/>
      <c r="K29" s="37"/>
      <c r="L29" s="37"/>
      <c r="M29" s="37"/>
      <c r="N29" s="37"/>
      <c r="O29" s="56"/>
      <c r="P29" s="57"/>
      <c r="Q29" s="37"/>
      <c r="R29" s="37"/>
      <c r="S29" s="37"/>
      <c r="T29" s="37"/>
      <c r="U29" s="37"/>
      <c r="V29" s="56"/>
      <c r="W29" s="57"/>
      <c r="X29" s="37"/>
      <c r="Y29" s="37"/>
      <c r="Z29" s="37"/>
      <c r="AA29" s="37"/>
      <c r="AB29" s="37"/>
      <c r="AC29" s="56"/>
      <c r="AD29" s="57"/>
      <c r="AE29" s="37"/>
      <c r="AF29" s="37"/>
      <c r="AG29" s="37"/>
      <c r="AH29" s="37"/>
      <c r="AI29" s="37"/>
      <c r="AJ29" s="37"/>
      <c r="AK29" s="37"/>
      <c r="AL29" s="49"/>
      <c r="AM29" s="50"/>
      <c r="AN29" s="49"/>
      <c r="AO29" s="50"/>
      <c r="AP29" s="44"/>
    </row>
    <row r="30" spans="1:42" x14ac:dyDescent="0.2">
      <c r="A30" s="43"/>
      <c r="B30" s="37" t="s">
        <v>12</v>
      </c>
      <c r="C30" s="37"/>
      <c r="D30" s="37"/>
      <c r="E30" s="37"/>
      <c r="F30" s="37"/>
      <c r="G30" s="37"/>
      <c r="H30" s="56"/>
      <c r="I30" s="57"/>
      <c r="J30" s="48"/>
      <c r="K30" s="48"/>
      <c r="L30" s="48"/>
      <c r="M30" s="48"/>
      <c r="N30" s="48"/>
      <c r="O30" s="56"/>
      <c r="P30" s="57"/>
      <c r="Q30" s="48"/>
      <c r="R30" s="48"/>
      <c r="S30" s="48"/>
      <c r="T30" s="48"/>
      <c r="U30" s="48"/>
      <c r="V30" s="56"/>
      <c r="W30" s="57"/>
      <c r="X30" s="48"/>
      <c r="Y30" s="48"/>
      <c r="Z30" s="48"/>
      <c r="AA30" s="48"/>
      <c r="AB30" s="48"/>
      <c r="AC30" s="56"/>
      <c r="AD30" s="57"/>
      <c r="AE30" s="37" t="s">
        <v>13</v>
      </c>
      <c r="AF30" s="37"/>
      <c r="AG30" s="37"/>
      <c r="AH30" s="37"/>
      <c r="AI30" s="37"/>
      <c r="AJ30" s="37"/>
      <c r="AK30" s="37"/>
      <c r="AL30" s="52"/>
      <c r="AM30" s="53"/>
      <c r="AN30" s="52"/>
      <c r="AO30" s="53"/>
      <c r="AP30" s="44"/>
    </row>
    <row r="31" spans="1:42" x14ac:dyDescent="0.2">
      <c r="A31" s="43"/>
      <c r="B31" s="37"/>
      <c r="C31" s="37"/>
      <c r="D31" s="37"/>
      <c r="E31" s="37"/>
      <c r="F31" s="37"/>
      <c r="G31" s="37"/>
      <c r="H31" s="56"/>
      <c r="I31" s="57"/>
      <c r="J31" s="37"/>
      <c r="K31" s="37"/>
      <c r="L31" s="37"/>
      <c r="M31" s="37"/>
      <c r="N31" s="37"/>
      <c r="O31" s="56"/>
      <c r="P31" s="57"/>
      <c r="Q31" s="37"/>
      <c r="R31" s="37"/>
      <c r="S31" s="37"/>
      <c r="T31" s="37"/>
      <c r="U31" s="37"/>
      <c r="V31" s="56"/>
      <c r="W31" s="57"/>
      <c r="X31" s="37"/>
      <c r="Y31" s="37"/>
      <c r="Z31" s="37"/>
      <c r="AA31" s="37"/>
      <c r="AB31" s="37"/>
      <c r="AC31" s="56"/>
      <c r="AD31" s="57"/>
      <c r="AE31" s="37"/>
      <c r="AF31" s="37"/>
      <c r="AG31" s="37"/>
      <c r="AH31" s="37"/>
      <c r="AI31" s="37"/>
      <c r="AJ31" s="37"/>
      <c r="AK31" s="37"/>
      <c r="AL31" s="49"/>
      <c r="AM31" s="50"/>
      <c r="AN31" s="49"/>
      <c r="AO31" s="50"/>
      <c r="AP31" s="44"/>
    </row>
    <row r="32" spans="1:42" x14ac:dyDescent="0.2">
      <c r="A32" s="43"/>
      <c r="B32" s="37"/>
      <c r="C32" s="37"/>
      <c r="D32" s="37"/>
      <c r="E32" s="37"/>
      <c r="F32" s="37"/>
      <c r="G32" s="37"/>
      <c r="H32" s="56"/>
      <c r="I32" s="57"/>
      <c r="J32" s="37"/>
      <c r="K32" s="37"/>
      <c r="L32" s="37"/>
      <c r="M32" s="37"/>
      <c r="N32" s="37"/>
      <c r="O32" s="56"/>
      <c r="P32" s="57"/>
      <c r="Q32" s="37"/>
      <c r="R32" s="37"/>
      <c r="S32" s="37"/>
      <c r="T32" s="37"/>
      <c r="U32" s="37"/>
      <c r="V32" s="56"/>
      <c r="W32" s="57"/>
      <c r="X32" s="37"/>
      <c r="Y32" s="37"/>
      <c r="Z32" s="37"/>
      <c r="AA32" s="37"/>
      <c r="AB32" s="37"/>
      <c r="AC32" s="56"/>
      <c r="AD32" s="57"/>
      <c r="AE32" s="37" t="s">
        <v>14</v>
      </c>
      <c r="AF32" s="37"/>
      <c r="AG32" s="37"/>
      <c r="AH32" s="37"/>
      <c r="AI32" s="37"/>
      <c r="AJ32" s="37"/>
      <c r="AK32" s="37"/>
      <c r="AL32" s="52"/>
      <c r="AM32" s="53"/>
      <c r="AN32" s="52"/>
      <c r="AO32" s="53"/>
      <c r="AP32" s="44"/>
    </row>
    <row r="33" spans="1:42" x14ac:dyDescent="0.2">
      <c r="A33" s="43"/>
      <c r="B33" s="37"/>
      <c r="C33" s="37"/>
      <c r="D33" s="37"/>
      <c r="E33" s="37"/>
      <c r="F33" s="37"/>
      <c r="G33" s="37"/>
      <c r="H33" s="56"/>
      <c r="I33" s="57"/>
      <c r="J33" s="37"/>
      <c r="K33" s="37"/>
      <c r="L33" s="37"/>
      <c r="M33" s="37"/>
      <c r="N33" s="37"/>
      <c r="O33" s="56"/>
      <c r="P33" s="57"/>
      <c r="Q33" s="37"/>
      <c r="R33" s="37"/>
      <c r="S33" s="37"/>
      <c r="T33" s="37"/>
      <c r="U33" s="37"/>
      <c r="V33" s="56"/>
      <c r="W33" s="57"/>
      <c r="X33" s="37"/>
      <c r="Y33" s="37"/>
      <c r="Z33" s="37"/>
      <c r="AA33" s="37"/>
      <c r="AB33" s="37"/>
      <c r="AC33" s="56"/>
      <c r="AD33" s="57"/>
      <c r="AE33" s="37"/>
      <c r="AF33" s="37"/>
      <c r="AG33" s="37"/>
      <c r="AH33" s="49"/>
      <c r="AI33" s="50"/>
      <c r="AJ33" s="49"/>
      <c r="AK33" s="50"/>
      <c r="AL33" s="49"/>
      <c r="AM33" s="50"/>
      <c r="AN33" s="49"/>
      <c r="AO33" s="50"/>
      <c r="AP33" s="44"/>
    </row>
    <row r="34" spans="1:42" x14ac:dyDescent="0.2">
      <c r="A34" s="43"/>
      <c r="B34" s="37"/>
      <c r="C34" s="37"/>
      <c r="D34" s="37"/>
      <c r="E34" s="37"/>
      <c r="F34" s="37"/>
      <c r="G34" s="37"/>
      <c r="H34" s="56"/>
      <c r="I34" s="57"/>
      <c r="J34" s="37"/>
      <c r="K34" s="37"/>
      <c r="L34" s="37"/>
      <c r="M34" s="37"/>
      <c r="N34" s="37"/>
      <c r="O34" s="56"/>
      <c r="P34" s="57"/>
      <c r="Q34" s="37"/>
      <c r="R34" s="37"/>
      <c r="S34" s="37"/>
      <c r="T34" s="37"/>
      <c r="U34" s="37"/>
      <c r="V34" s="56"/>
      <c r="W34" s="57"/>
      <c r="X34" s="37"/>
      <c r="Y34" s="37"/>
      <c r="Z34" s="37"/>
      <c r="AA34" s="37"/>
      <c r="AB34" s="37"/>
      <c r="AC34" s="56"/>
      <c r="AD34" s="57"/>
      <c r="AE34" s="37" t="s">
        <v>15</v>
      </c>
      <c r="AF34" s="37"/>
      <c r="AG34" s="37"/>
      <c r="AH34" s="52"/>
      <c r="AI34" s="53"/>
      <c r="AJ34" s="52"/>
      <c r="AK34" s="53"/>
      <c r="AL34" s="52"/>
      <c r="AM34" s="53"/>
      <c r="AN34" s="52"/>
      <c r="AO34" s="53"/>
      <c r="AP34" s="44"/>
    </row>
    <row r="35" spans="1:42" x14ac:dyDescent="0.2">
      <c r="A35" s="43"/>
      <c r="B35" s="37" t="s">
        <v>16</v>
      </c>
      <c r="C35" s="37"/>
      <c r="D35" s="37"/>
      <c r="E35" s="37"/>
      <c r="F35" s="37"/>
      <c r="G35" s="37"/>
      <c r="H35" s="56"/>
      <c r="I35" s="57"/>
      <c r="J35" s="37"/>
      <c r="K35" s="37"/>
      <c r="L35" s="37"/>
      <c r="M35" s="37"/>
      <c r="N35" s="37"/>
      <c r="O35" s="56"/>
      <c r="P35" s="57"/>
      <c r="Q35" s="37"/>
      <c r="R35" s="37"/>
      <c r="S35" s="37"/>
      <c r="T35" s="37"/>
      <c r="U35" s="37"/>
      <c r="V35" s="56"/>
      <c r="W35" s="57"/>
      <c r="X35" s="37"/>
      <c r="Y35" s="37"/>
      <c r="Z35" s="37"/>
      <c r="AA35" s="37"/>
      <c r="AB35" s="37"/>
      <c r="AC35" s="56"/>
      <c r="AD35" s="57"/>
      <c r="AE35" s="37"/>
      <c r="AF35" s="37"/>
      <c r="AG35" s="37"/>
      <c r="AH35" s="49"/>
      <c r="AI35" s="50"/>
      <c r="AJ35" s="49"/>
      <c r="AK35" s="50"/>
      <c r="AL35" s="49"/>
      <c r="AM35" s="50"/>
      <c r="AN35" s="49"/>
      <c r="AO35" s="50"/>
      <c r="AP35" s="44"/>
    </row>
    <row r="36" spans="1:42" x14ac:dyDescent="0.2">
      <c r="A36" s="43"/>
      <c r="B36" s="37" t="s">
        <v>17</v>
      </c>
      <c r="D36" s="37"/>
      <c r="E36" s="37"/>
      <c r="F36" s="37"/>
      <c r="G36" s="37"/>
      <c r="H36" s="56"/>
      <c r="I36" s="57"/>
      <c r="J36" s="48"/>
      <c r="K36" s="48"/>
      <c r="L36" s="48"/>
      <c r="M36" s="48"/>
      <c r="N36" s="48"/>
      <c r="O36" s="56"/>
      <c r="P36" s="57"/>
      <c r="Q36" s="48"/>
      <c r="R36" s="48"/>
      <c r="S36" s="48"/>
      <c r="T36" s="48"/>
      <c r="U36" s="48"/>
      <c r="V36" s="56"/>
      <c r="W36" s="57"/>
      <c r="X36" s="48"/>
      <c r="Y36" s="48"/>
      <c r="Z36" s="48"/>
      <c r="AA36" s="48"/>
      <c r="AB36" s="48"/>
      <c r="AC36" s="56"/>
      <c r="AD36" s="57"/>
      <c r="AE36" s="39" t="s">
        <v>18</v>
      </c>
      <c r="AF36" s="37"/>
      <c r="AG36" s="37"/>
      <c r="AH36" s="52"/>
      <c r="AI36" s="53"/>
      <c r="AJ36" s="52"/>
      <c r="AK36" s="53"/>
      <c r="AL36" s="52"/>
      <c r="AM36" s="53"/>
      <c r="AN36" s="52"/>
      <c r="AO36" s="53"/>
      <c r="AP36" s="44"/>
    </row>
    <row r="37" spans="1:42" x14ac:dyDescent="0.2">
      <c r="A37" s="43"/>
      <c r="B37" s="37"/>
      <c r="C37" s="37"/>
      <c r="D37" s="37"/>
      <c r="E37" s="37"/>
      <c r="F37" s="37"/>
      <c r="G37" s="37"/>
      <c r="H37" s="56"/>
      <c r="I37" s="57"/>
      <c r="J37" s="37"/>
      <c r="K37" s="37"/>
      <c r="L37" s="37"/>
      <c r="M37" s="37"/>
      <c r="N37" s="37"/>
      <c r="O37" s="56"/>
      <c r="P37" s="57"/>
      <c r="Q37" s="37"/>
      <c r="R37" s="37"/>
      <c r="S37" s="37"/>
      <c r="T37" s="37"/>
      <c r="U37" s="37"/>
      <c r="V37" s="56"/>
      <c r="W37" s="57"/>
      <c r="X37" s="37"/>
      <c r="Y37" s="37"/>
      <c r="Z37" s="37"/>
      <c r="AA37" s="37"/>
      <c r="AB37" s="37"/>
      <c r="AC37" s="56"/>
      <c r="AD37" s="57"/>
      <c r="AE37" s="37"/>
      <c r="AF37" s="37"/>
      <c r="AG37" s="37"/>
      <c r="AH37" s="37"/>
      <c r="AI37" s="37"/>
      <c r="AJ37" s="37"/>
      <c r="AK37" s="37"/>
      <c r="AL37" s="37"/>
      <c r="AM37" s="37"/>
      <c r="AN37" s="49"/>
      <c r="AO37" s="50"/>
      <c r="AP37" s="44"/>
    </row>
    <row r="38" spans="1:42" x14ac:dyDescent="0.2">
      <c r="A38" s="43"/>
      <c r="B38" s="37" t="s">
        <v>19</v>
      </c>
      <c r="C38" s="37"/>
      <c r="D38" s="37"/>
      <c r="E38" s="37"/>
      <c r="F38" s="37"/>
      <c r="G38" s="37"/>
      <c r="H38" s="56"/>
      <c r="I38" s="57"/>
      <c r="J38" s="48"/>
      <c r="K38" s="48"/>
      <c r="L38" s="48"/>
      <c r="M38" s="48"/>
      <c r="N38" s="48"/>
      <c r="O38" s="56"/>
      <c r="P38" s="57"/>
      <c r="Q38" s="48"/>
      <c r="R38" s="48"/>
      <c r="S38" s="48"/>
      <c r="T38" s="48"/>
      <c r="U38" s="48"/>
      <c r="V38" s="56"/>
      <c r="W38" s="57"/>
      <c r="X38" s="48"/>
      <c r="Y38" s="48"/>
      <c r="Z38" s="48"/>
      <c r="AA38" s="48"/>
      <c r="AB38" s="48"/>
      <c r="AC38" s="56"/>
      <c r="AD38" s="57"/>
      <c r="AE38" s="37" t="s">
        <v>19</v>
      </c>
      <c r="AF38" s="37"/>
      <c r="AG38" s="37"/>
      <c r="AH38" s="37"/>
      <c r="AI38" s="37"/>
      <c r="AJ38" s="37"/>
      <c r="AK38" s="37"/>
      <c r="AL38" s="37"/>
      <c r="AM38" s="37"/>
      <c r="AN38" s="52"/>
      <c r="AO38" s="53"/>
      <c r="AP38" s="44"/>
    </row>
    <row r="39" spans="1:42" ht="6" customHeight="1" x14ac:dyDescent="0.2">
      <c r="A39" s="58"/>
      <c r="B39" s="48"/>
      <c r="C39" s="48"/>
      <c r="D39" s="48"/>
      <c r="E39" s="48"/>
      <c r="F39" s="48"/>
      <c r="G39" s="48"/>
      <c r="H39" s="53"/>
      <c r="I39" s="52"/>
      <c r="J39" s="48"/>
      <c r="K39" s="48"/>
      <c r="L39" s="48"/>
      <c r="M39" s="48"/>
      <c r="N39" s="48"/>
      <c r="O39" s="53"/>
      <c r="P39" s="52"/>
      <c r="Q39" s="48"/>
      <c r="R39" s="48"/>
      <c r="S39" s="48"/>
      <c r="T39" s="48"/>
      <c r="U39" s="48"/>
      <c r="V39" s="53"/>
      <c r="W39" s="52"/>
      <c r="X39" s="48"/>
      <c r="Y39" s="48"/>
      <c r="Z39" s="48"/>
      <c r="AA39" s="48"/>
      <c r="AB39" s="48"/>
      <c r="AC39" s="53"/>
      <c r="AD39" s="52"/>
      <c r="AE39" s="48"/>
      <c r="AF39" s="48"/>
      <c r="AG39" s="48"/>
      <c r="AH39" s="48"/>
      <c r="AI39" s="48"/>
      <c r="AJ39" s="48"/>
      <c r="AK39" s="48"/>
      <c r="AL39" s="48"/>
      <c r="AM39" s="48"/>
      <c r="AN39" s="48"/>
      <c r="AO39" s="48"/>
      <c r="AP39" s="59"/>
    </row>
    <row r="40" spans="1:42" ht="6" customHeight="1" x14ac:dyDescent="0.2">
      <c r="A40" s="60"/>
      <c r="B40" s="61"/>
      <c r="C40" s="61"/>
      <c r="D40" s="61"/>
      <c r="E40" s="61"/>
      <c r="F40" s="61"/>
      <c r="G40" s="61"/>
      <c r="H40" s="50"/>
      <c r="I40" s="49"/>
      <c r="J40" s="61"/>
      <c r="K40" s="61"/>
      <c r="L40" s="61"/>
      <c r="M40" s="61"/>
      <c r="N40" s="61"/>
      <c r="O40" s="50"/>
      <c r="P40" s="49"/>
      <c r="Q40" s="61"/>
      <c r="R40" s="61"/>
      <c r="S40" s="61"/>
      <c r="T40" s="61"/>
      <c r="U40" s="61"/>
      <c r="V40" s="50"/>
      <c r="W40" s="63"/>
      <c r="X40" s="64"/>
      <c r="Y40" s="64"/>
      <c r="Z40" s="64"/>
      <c r="AA40" s="64"/>
      <c r="AB40" s="64"/>
      <c r="AC40" s="65"/>
      <c r="AD40" s="49"/>
      <c r="AE40" s="61"/>
      <c r="AF40" s="61"/>
      <c r="AG40" s="61"/>
      <c r="AH40" s="61"/>
      <c r="AI40" s="61"/>
      <c r="AJ40" s="61"/>
      <c r="AK40" s="61"/>
      <c r="AL40" s="61"/>
      <c r="AM40" s="61"/>
      <c r="AN40" s="61"/>
      <c r="AO40" s="61"/>
      <c r="AP40" s="62"/>
    </row>
    <row r="41" spans="1:42" x14ac:dyDescent="0.2">
      <c r="A41" s="43"/>
      <c r="B41" s="37" t="s">
        <v>20</v>
      </c>
      <c r="C41" s="37"/>
      <c r="D41" s="37"/>
      <c r="E41" s="37"/>
      <c r="G41" s="66" t="s">
        <v>12</v>
      </c>
      <c r="H41" s="56"/>
      <c r="I41" s="57"/>
      <c r="J41" s="48"/>
      <c r="K41" s="48"/>
      <c r="L41" s="48"/>
      <c r="M41" s="48"/>
      <c r="N41" s="48"/>
      <c r="O41" s="56"/>
      <c r="P41" s="57"/>
      <c r="Q41" s="48"/>
      <c r="R41" s="48"/>
      <c r="S41" s="48"/>
      <c r="T41" s="48"/>
      <c r="U41" s="48"/>
      <c r="V41" s="56"/>
      <c r="W41" s="67"/>
      <c r="X41" s="68"/>
      <c r="Y41" s="68"/>
      <c r="Z41" s="68"/>
      <c r="AA41" s="68"/>
      <c r="AB41" s="68"/>
      <c r="AC41" s="69"/>
      <c r="AD41" s="57"/>
      <c r="AE41" s="37"/>
      <c r="AF41" s="37"/>
      <c r="AG41" s="37"/>
      <c r="AH41" s="37"/>
      <c r="AI41" s="37"/>
      <c r="AJ41" s="37"/>
      <c r="AK41" s="37"/>
      <c r="AL41" s="37"/>
      <c r="AM41" s="37"/>
      <c r="AN41" s="37"/>
      <c r="AO41" s="37"/>
      <c r="AP41" s="44"/>
    </row>
    <row r="42" spans="1:42" x14ac:dyDescent="0.2">
      <c r="A42" s="43"/>
      <c r="B42" s="37"/>
      <c r="C42" s="37"/>
      <c r="D42" s="37"/>
      <c r="E42" s="37"/>
      <c r="G42" s="66"/>
      <c r="H42" s="56"/>
      <c r="I42" s="57"/>
      <c r="J42" s="37"/>
      <c r="K42" s="37"/>
      <c r="L42" s="37"/>
      <c r="M42" s="37"/>
      <c r="N42" s="37"/>
      <c r="O42" s="56"/>
      <c r="P42" s="57"/>
      <c r="Q42" s="37"/>
      <c r="R42" s="37"/>
      <c r="S42" s="37"/>
      <c r="T42" s="37"/>
      <c r="U42" s="37"/>
      <c r="V42" s="56"/>
      <c r="W42" s="67"/>
      <c r="X42" s="68"/>
      <c r="Y42" s="68"/>
      <c r="Z42" s="68"/>
      <c r="AA42" s="68"/>
      <c r="AB42" s="68"/>
      <c r="AC42" s="69"/>
      <c r="AD42" s="57"/>
      <c r="AE42" s="37" t="s">
        <v>21</v>
      </c>
      <c r="AF42" s="37"/>
      <c r="AG42" s="37"/>
      <c r="AH42" s="37"/>
      <c r="AI42" s="37"/>
      <c r="AJ42" s="37"/>
      <c r="AK42" s="37"/>
      <c r="AL42" s="37"/>
      <c r="AM42" s="37"/>
      <c r="AN42" s="49"/>
      <c r="AO42" s="50"/>
      <c r="AP42" s="44"/>
    </row>
    <row r="43" spans="1:42" x14ac:dyDescent="0.2">
      <c r="A43" s="43"/>
      <c r="B43" s="37"/>
      <c r="C43" s="37"/>
      <c r="D43" s="37"/>
      <c r="E43" s="37"/>
      <c r="G43" s="66" t="s">
        <v>22</v>
      </c>
      <c r="H43" s="56"/>
      <c r="I43" s="57"/>
      <c r="J43" s="48"/>
      <c r="K43" s="48"/>
      <c r="L43" s="48"/>
      <c r="M43" s="48"/>
      <c r="N43" s="48"/>
      <c r="O43" s="56"/>
      <c r="P43" s="57"/>
      <c r="Q43" s="48"/>
      <c r="R43" s="48"/>
      <c r="S43" s="48"/>
      <c r="T43" s="48"/>
      <c r="U43" s="48"/>
      <c r="V43" s="56"/>
      <c r="W43" s="67"/>
      <c r="X43" s="68"/>
      <c r="Y43" s="68"/>
      <c r="Z43" s="68"/>
      <c r="AA43" s="68"/>
      <c r="AB43" s="68"/>
      <c r="AC43" s="69"/>
      <c r="AD43" s="57"/>
      <c r="AF43" s="37" t="s">
        <v>23</v>
      </c>
      <c r="AG43" s="37"/>
      <c r="AH43" s="37"/>
      <c r="AI43" s="37"/>
      <c r="AJ43" s="37"/>
      <c r="AK43" s="37"/>
      <c r="AL43" s="37"/>
      <c r="AM43" s="37"/>
      <c r="AN43" s="52"/>
      <c r="AO43" s="53"/>
      <c r="AP43" s="44"/>
    </row>
    <row r="44" spans="1:42" ht="6" customHeight="1" thickBot="1" x14ac:dyDescent="0.25">
      <c r="A44" s="58"/>
      <c r="B44" s="48"/>
      <c r="C44" s="48"/>
      <c r="D44" s="48"/>
      <c r="E44" s="48"/>
      <c r="F44" s="48"/>
      <c r="G44" s="48"/>
      <c r="H44" s="53"/>
      <c r="I44" s="52"/>
      <c r="J44" s="48"/>
      <c r="K44" s="48"/>
      <c r="L44" s="48"/>
      <c r="M44" s="48"/>
      <c r="N44" s="48"/>
      <c r="O44" s="53"/>
      <c r="P44" s="52"/>
      <c r="Q44" s="48"/>
      <c r="R44" s="48"/>
      <c r="S44" s="48"/>
      <c r="T44" s="48"/>
      <c r="U44" s="48"/>
      <c r="V44" s="53"/>
      <c r="W44" s="70"/>
      <c r="X44" s="71"/>
      <c r="Y44" s="71"/>
      <c r="Z44" s="71"/>
      <c r="AA44" s="71"/>
      <c r="AB44" s="71"/>
      <c r="AC44" s="72"/>
      <c r="AD44" s="52"/>
      <c r="AE44" s="48"/>
      <c r="AF44" s="48"/>
      <c r="AG44" s="48"/>
      <c r="AH44" s="48"/>
      <c r="AI44" s="48"/>
      <c r="AJ44" s="48"/>
      <c r="AK44" s="48"/>
      <c r="AL44" s="48"/>
      <c r="AM44" s="48"/>
      <c r="AN44" s="48"/>
      <c r="AO44" s="48"/>
      <c r="AP44" s="59"/>
    </row>
    <row r="45" spans="1:42" ht="6" customHeight="1" thickTop="1" x14ac:dyDescent="0.2">
      <c r="A45" s="40"/>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4"/>
    </row>
    <row r="46" spans="1:42" x14ac:dyDescent="0.2">
      <c r="A46" s="43"/>
      <c r="B46" s="75" t="s">
        <v>24</v>
      </c>
      <c r="C46" s="76"/>
      <c r="D46" s="76"/>
      <c r="E46" s="76"/>
      <c r="F46" s="76"/>
      <c r="G46" s="76"/>
      <c r="H46" s="76" t="s">
        <v>602</v>
      </c>
      <c r="I46" s="76"/>
      <c r="J46" s="76"/>
      <c r="K46" s="76"/>
      <c r="L46" s="76"/>
      <c r="M46" s="76"/>
      <c r="N46" s="76"/>
      <c r="O46" s="76" t="s">
        <v>605</v>
      </c>
      <c r="P46" s="76"/>
      <c r="Q46" s="77"/>
      <c r="R46" s="77"/>
      <c r="S46" s="77"/>
      <c r="T46" s="76"/>
      <c r="U46" s="76"/>
      <c r="AL46" s="77"/>
      <c r="AM46" s="77"/>
      <c r="AN46" s="77"/>
      <c r="AO46" s="77"/>
      <c r="AP46" s="78"/>
    </row>
    <row r="47" spans="1:42" x14ac:dyDescent="0.2">
      <c r="A47" s="43"/>
      <c r="B47" s="75"/>
      <c r="C47" s="77"/>
      <c r="D47" s="77"/>
      <c r="E47" s="77"/>
      <c r="F47" s="77"/>
      <c r="G47" s="77"/>
      <c r="H47" s="76" t="s">
        <v>603</v>
      </c>
      <c r="I47" s="76"/>
      <c r="J47" s="76"/>
      <c r="K47" s="76"/>
      <c r="L47" s="76"/>
      <c r="M47" s="76"/>
      <c r="N47" s="76"/>
      <c r="O47" s="76" t="s">
        <v>606</v>
      </c>
      <c r="P47" s="76"/>
      <c r="Q47" s="77"/>
      <c r="R47" s="77"/>
      <c r="S47" s="77"/>
      <c r="T47" s="76"/>
      <c r="U47" s="76"/>
      <c r="V47" s="76"/>
      <c r="W47" s="76"/>
      <c r="X47" s="76" t="s">
        <v>608</v>
      </c>
      <c r="Y47" s="76"/>
      <c r="Z47" s="77"/>
      <c r="AA47" s="77"/>
      <c r="AB47" s="77"/>
      <c r="AC47" s="77"/>
      <c r="AD47" s="77"/>
      <c r="AE47" s="77"/>
      <c r="AF47" s="77"/>
      <c r="AG47" s="77"/>
      <c r="AH47" s="77"/>
      <c r="AI47" s="76"/>
      <c r="AL47" s="77"/>
      <c r="AM47" s="77"/>
      <c r="AN47" s="77"/>
      <c r="AO47" s="77"/>
      <c r="AP47" s="78"/>
    </row>
    <row r="48" spans="1:42" x14ac:dyDescent="0.2">
      <c r="A48" s="43"/>
      <c r="B48" s="75"/>
      <c r="C48" s="77"/>
      <c r="D48" s="77"/>
      <c r="E48" s="77"/>
      <c r="F48" s="77"/>
      <c r="G48" s="77"/>
      <c r="H48" s="76" t="s">
        <v>604</v>
      </c>
      <c r="I48" s="76"/>
      <c r="J48" s="76"/>
      <c r="K48" s="76"/>
      <c r="L48" s="76"/>
      <c r="M48" s="76"/>
      <c r="N48" s="76"/>
      <c r="O48" s="76" t="s">
        <v>607</v>
      </c>
      <c r="P48" s="76"/>
      <c r="Q48" s="77"/>
      <c r="R48" s="77"/>
      <c r="S48" s="77"/>
      <c r="T48" s="76"/>
      <c r="U48" s="76"/>
      <c r="V48" s="37"/>
      <c r="W48" s="37"/>
      <c r="X48" s="37"/>
      <c r="Y48" s="37"/>
      <c r="Z48" s="37"/>
      <c r="AA48" s="416" t="s">
        <v>40</v>
      </c>
      <c r="AB48" s="416"/>
      <c r="AC48" s="416"/>
      <c r="AD48" s="416"/>
      <c r="AE48" s="416"/>
      <c r="AF48" s="416"/>
      <c r="AG48" s="416"/>
      <c r="AH48" s="416"/>
      <c r="AI48" s="416"/>
      <c r="AL48" s="77"/>
      <c r="AM48" s="77"/>
      <c r="AN48" s="77"/>
      <c r="AO48" s="77"/>
      <c r="AP48" s="78"/>
    </row>
    <row r="49" spans="1:42" ht="6" customHeight="1" x14ac:dyDescent="0.2">
      <c r="A49" s="5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59"/>
    </row>
    <row r="50" spans="1:42" ht="6" customHeight="1" x14ac:dyDescent="0.2">
      <c r="A50" s="60"/>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2"/>
    </row>
    <row r="51" spans="1:42" ht="11.25" customHeight="1" x14ac:dyDescent="0.2">
      <c r="A51" s="79"/>
      <c r="C51" s="3"/>
      <c r="D51" s="3"/>
      <c r="E51" s="3"/>
      <c r="F51" s="4"/>
      <c r="G51" s="5" t="s">
        <v>33</v>
      </c>
      <c r="H51" s="419">
        <v>0</v>
      </c>
      <c r="I51" s="420"/>
      <c r="J51" s="412" t="str">
        <f>RIGHT(INDEX(Language_Translations,3,MATCH(Language_Selected,Language_Options,0)),1)</f>
        <v>1</v>
      </c>
      <c r="K51" s="413"/>
      <c r="L51" s="77"/>
      <c r="N51" s="77"/>
      <c r="O51" s="3"/>
      <c r="P51" s="3"/>
      <c r="Q51" s="5" t="s">
        <v>33</v>
      </c>
      <c r="R51" s="6"/>
      <c r="S51" s="7"/>
      <c r="T51" s="8"/>
      <c r="U51" s="9"/>
      <c r="V51" s="77"/>
      <c r="X51" s="3"/>
      <c r="Y51" s="3"/>
      <c r="Z51" s="3"/>
      <c r="AA51" s="3"/>
      <c r="AB51" s="5" t="s">
        <v>34</v>
      </c>
      <c r="AC51" s="10"/>
      <c r="AD51" s="11"/>
      <c r="AE51" s="8"/>
      <c r="AF51" s="9"/>
      <c r="AG51" s="77"/>
      <c r="AI51" s="80"/>
      <c r="AJ51" s="80"/>
      <c r="AK51" s="80"/>
      <c r="AL51" s="80"/>
      <c r="AM51" s="22" t="s">
        <v>755</v>
      </c>
      <c r="AN51" s="8"/>
      <c r="AO51" s="9"/>
      <c r="AP51" s="78"/>
    </row>
    <row r="52" spans="1:42" ht="11.25" customHeight="1" x14ac:dyDescent="0.2">
      <c r="A52" s="79"/>
      <c r="C52" s="77"/>
      <c r="D52" s="3"/>
      <c r="E52" s="3"/>
      <c r="F52" s="4"/>
      <c r="G52" s="5" t="s">
        <v>38</v>
      </c>
      <c r="H52" s="421"/>
      <c r="I52" s="422"/>
      <c r="J52" s="414"/>
      <c r="K52" s="415"/>
      <c r="L52" s="77"/>
      <c r="N52" s="77"/>
      <c r="O52" s="3"/>
      <c r="P52" s="3"/>
      <c r="Q52" s="5" t="s">
        <v>37</v>
      </c>
      <c r="R52" s="12"/>
      <c r="S52" s="13"/>
      <c r="T52" s="14"/>
      <c r="U52" s="15"/>
      <c r="V52" s="77"/>
      <c r="X52" s="77"/>
      <c r="Y52" s="3"/>
      <c r="Z52" s="3"/>
      <c r="AA52" s="3"/>
      <c r="AB52" s="5" t="s">
        <v>36</v>
      </c>
      <c r="AC52" s="16"/>
      <c r="AD52" s="17"/>
      <c r="AE52" s="14"/>
      <c r="AF52" s="15"/>
      <c r="AG52" s="77"/>
      <c r="AI52" s="80"/>
      <c r="AJ52" s="80"/>
      <c r="AK52" s="80"/>
      <c r="AL52" s="80"/>
      <c r="AM52" s="22" t="s">
        <v>35</v>
      </c>
      <c r="AN52" s="14"/>
      <c r="AO52" s="15"/>
      <c r="AP52" s="78"/>
    </row>
    <row r="53" spans="1:42" ht="11.25" customHeight="1" x14ac:dyDescent="0.2">
      <c r="A53" s="79"/>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8"/>
    </row>
    <row r="54" spans="1:42" ht="11.25" customHeight="1" x14ac:dyDescent="0.2">
      <c r="A54" s="43"/>
      <c r="C54" s="18"/>
      <c r="D54" s="18"/>
      <c r="E54" s="18"/>
      <c r="F54" s="4"/>
      <c r="G54" s="5" t="s">
        <v>33</v>
      </c>
      <c r="H54" s="417" t="s">
        <v>42</v>
      </c>
      <c r="I54" s="417"/>
      <c r="J54" s="417"/>
      <c r="K54" s="417"/>
      <c r="L54" s="417"/>
      <c r="M54" s="417"/>
      <c r="N54" s="417"/>
      <c r="O54" s="417"/>
      <c r="P54" s="417"/>
      <c r="Q54" s="417"/>
      <c r="R54" s="36"/>
      <c r="S54" s="36"/>
      <c r="T54" s="19" t="s">
        <v>39</v>
      </c>
      <c r="V54" s="36"/>
      <c r="W54" s="36"/>
      <c r="X54" s="20"/>
      <c r="Y54" s="4"/>
      <c r="Z54" s="4"/>
      <c r="AA54" s="4"/>
      <c r="AB54" s="4"/>
      <c r="AC54" s="4"/>
      <c r="AD54" s="37"/>
      <c r="AE54" s="77"/>
      <c r="AF54" s="77"/>
      <c r="AG54" s="77"/>
      <c r="AH54" s="77"/>
      <c r="AI54" s="77"/>
      <c r="AJ54" s="77"/>
      <c r="AK54" s="77"/>
      <c r="AL54" s="77"/>
      <c r="AM54" s="77"/>
      <c r="AN54" s="77"/>
      <c r="AO54" s="77"/>
      <c r="AP54" s="44"/>
    </row>
    <row r="55" spans="1:42" ht="11.25" customHeight="1" x14ac:dyDescent="0.2">
      <c r="A55" s="43"/>
      <c r="C55" s="18"/>
      <c r="D55" s="18"/>
      <c r="E55" s="18"/>
      <c r="F55" s="4"/>
      <c r="G55" s="5" t="s">
        <v>38</v>
      </c>
      <c r="H55" s="418"/>
      <c r="I55" s="418"/>
      <c r="J55" s="418"/>
      <c r="K55" s="418"/>
      <c r="L55" s="418"/>
      <c r="M55" s="418"/>
      <c r="N55" s="418"/>
      <c r="O55" s="418"/>
      <c r="P55" s="418"/>
      <c r="Q55" s="418"/>
      <c r="R55" s="36"/>
      <c r="S55" s="36"/>
      <c r="T55" s="36"/>
      <c r="V55" s="33" t="str">
        <f>translations!B$3&amp;" "&amp;translations!B$1</f>
        <v>01 ENGLISH</v>
      </c>
      <c r="AB55" s="21"/>
      <c r="AC55" s="33" t="str">
        <f>translations!D$3&amp;" "&amp;translations!D$1</f>
        <v>03 LANGUAGE 3</v>
      </c>
      <c r="AD55" s="21"/>
      <c r="AE55" s="21"/>
      <c r="AF55" s="21"/>
      <c r="AG55" s="21"/>
      <c r="AH55" s="21"/>
      <c r="AJ55" s="33" t="str">
        <f>translations!F$3&amp;" "&amp;translations!F$1</f>
        <v>05 LANGUAGE 5</v>
      </c>
      <c r="AN55" s="77"/>
      <c r="AO55" s="77"/>
      <c r="AP55" s="44"/>
    </row>
    <row r="56" spans="1:42" ht="11.25" customHeight="1" x14ac:dyDescent="0.2">
      <c r="A56" s="43"/>
      <c r="B56" s="18"/>
      <c r="C56" s="18"/>
      <c r="D56" s="18"/>
      <c r="E56" s="18"/>
      <c r="F56" s="4"/>
      <c r="G56" s="5"/>
      <c r="H56" s="20"/>
      <c r="I56" s="20"/>
      <c r="J56" s="20"/>
      <c r="K56" s="20"/>
      <c r="L56" s="20"/>
      <c r="M56" s="20"/>
      <c r="N56" s="20"/>
      <c r="O56" s="20"/>
      <c r="P56" s="20"/>
      <c r="Q56" s="20"/>
      <c r="R56" s="36"/>
      <c r="S56" s="36"/>
      <c r="T56" s="36"/>
      <c r="V56" s="33" t="str">
        <f>translations!C$3&amp;" "&amp;translations!C$1</f>
        <v>02 LANGUAGE 2</v>
      </c>
      <c r="W56" s="21"/>
      <c r="X56" s="21"/>
      <c r="Y56" s="21"/>
      <c r="Z56" s="21"/>
      <c r="AA56" s="21"/>
      <c r="AC56" s="33" t="str">
        <f>translations!E$3&amp;" "&amp;translations!E$1</f>
        <v>04 LANGUAGE 4</v>
      </c>
      <c r="AD56" s="21"/>
      <c r="AE56" s="21"/>
      <c r="AF56" s="21"/>
      <c r="AG56" s="21"/>
      <c r="AH56" s="21"/>
      <c r="AJ56" s="33" t="str">
        <f>translations!G$3&amp;" "&amp;translations!G$1</f>
        <v>06 LANGUAGE 6</v>
      </c>
      <c r="AN56" s="77"/>
      <c r="AO56" s="77"/>
      <c r="AP56" s="44"/>
    </row>
    <row r="57" spans="1:42" ht="6" customHeight="1" thickBot="1" x14ac:dyDescent="0.25">
      <c r="A57" s="45"/>
      <c r="B57" s="46"/>
      <c r="C57" s="81"/>
      <c r="D57" s="46"/>
      <c r="E57" s="46"/>
      <c r="F57" s="46"/>
      <c r="G57" s="46"/>
      <c r="H57" s="46"/>
      <c r="I57" s="46"/>
      <c r="J57" s="46"/>
      <c r="K57" s="46"/>
      <c r="L57" s="46"/>
      <c r="M57" s="46"/>
      <c r="N57" s="46"/>
      <c r="O57" s="46"/>
      <c r="P57" s="46"/>
      <c r="Q57" s="46"/>
      <c r="R57" s="46"/>
      <c r="S57" s="46"/>
      <c r="T57" s="46"/>
      <c r="U57" s="46"/>
      <c r="V57" s="46"/>
      <c r="W57" s="46"/>
      <c r="X57" s="46"/>
      <c r="Y57" s="82"/>
      <c r="Z57" s="82"/>
      <c r="AA57" s="82"/>
      <c r="AB57" s="46"/>
      <c r="AC57" s="46"/>
      <c r="AD57" s="46"/>
      <c r="AE57" s="82"/>
      <c r="AF57" s="82"/>
      <c r="AG57" s="82"/>
      <c r="AH57" s="82"/>
      <c r="AI57" s="82"/>
      <c r="AJ57" s="82"/>
      <c r="AK57" s="82"/>
      <c r="AL57" s="82"/>
      <c r="AM57" s="82"/>
      <c r="AN57" s="82"/>
      <c r="AO57" s="82"/>
      <c r="AP57" s="47"/>
    </row>
    <row r="58" spans="1:42" ht="6" customHeight="1" thickTop="1" x14ac:dyDescent="0.2">
      <c r="A58" s="83"/>
      <c r="B58" s="84"/>
      <c r="C58" s="84"/>
      <c r="D58" s="84"/>
      <c r="E58" s="84"/>
      <c r="F58" s="84"/>
      <c r="G58" s="84"/>
      <c r="H58" s="84"/>
      <c r="I58" s="84"/>
      <c r="J58" s="84"/>
      <c r="K58" s="84"/>
      <c r="L58" s="84"/>
      <c r="M58" s="84"/>
      <c r="N58" s="84"/>
      <c r="O58" s="85"/>
      <c r="P58" s="86"/>
      <c r="Q58" s="84"/>
      <c r="R58" s="84"/>
      <c r="S58" s="84"/>
      <c r="T58" s="84"/>
      <c r="U58" s="84"/>
      <c r="V58" s="84"/>
      <c r="W58" s="84"/>
      <c r="X58" s="84"/>
      <c r="Y58" s="84"/>
      <c r="Z58" s="84"/>
      <c r="AA58" s="84"/>
      <c r="AB58" s="84"/>
      <c r="AC58" s="84"/>
      <c r="AD58" s="85"/>
      <c r="AE58" s="86"/>
      <c r="AF58" s="84"/>
      <c r="AG58" s="84"/>
      <c r="AH58" s="84"/>
      <c r="AI58" s="84"/>
      <c r="AJ58" s="85"/>
      <c r="AK58" s="86"/>
      <c r="AL58" s="84"/>
      <c r="AM58" s="84"/>
      <c r="AN58" s="84"/>
      <c r="AO58" s="84"/>
      <c r="AP58" s="87"/>
    </row>
    <row r="59" spans="1:42" x14ac:dyDescent="0.2">
      <c r="A59" s="88"/>
      <c r="B59" s="409" t="s">
        <v>26</v>
      </c>
      <c r="C59" s="409"/>
      <c r="D59" s="409"/>
      <c r="E59" s="409"/>
      <c r="F59" s="409"/>
      <c r="G59" s="409"/>
      <c r="H59" s="409"/>
      <c r="I59" s="409"/>
      <c r="J59" s="409"/>
      <c r="K59" s="409"/>
      <c r="L59" s="409"/>
      <c r="M59" s="409"/>
      <c r="N59" s="409"/>
      <c r="O59" s="89"/>
      <c r="P59" s="90"/>
      <c r="Q59" s="409" t="s">
        <v>27</v>
      </c>
      <c r="R59" s="409"/>
      <c r="S59" s="409"/>
      <c r="T59" s="409"/>
      <c r="U59" s="409"/>
      <c r="V59" s="409"/>
      <c r="W59" s="409"/>
      <c r="X59" s="409"/>
      <c r="Y59" s="409"/>
      <c r="Z59" s="409"/>
      <c r="AA59" s="409"/>
      <c r="AB59" s="409"/>
      <c r="AC59" s="409"/>
      <c r="AD59" s="89"/>
      <c r="AE59" s="410" t="s">
        <v>28</v>
      </c>
      <c r="AF59" s="409"/>
      <c r="AG59" s="409"/>
      <c r="AH59" s="409"/>
      <c r="AI59" s="409"/>
      <c r="AJ59" s="411"/>
      <c r="AK59" s="90"/>
      <c r="AL59" s="409" t="s">
        <v>29</v>
      </c>
      <c r="AM59" s="409"/>
      <c r="AN59" s="409"/>
      <c r="AO59" s="409"/>
      <c r="AP59" s="91"/>
    </row>
    <row r="60" spans="1:42" ht="6" customHeight="1" x14ac:dyDescent="0.2">
      <c r="A60" s="88"/>
      <c r="O60" s="89"/>
      <c r="P60" s="90"/>
      <c r="AD60" s="89"/>
      <c r="AE60" s="90"/>
      <c r="AF60" s="75"/>
      <c r="AG60" s="75"/>
      <c r="AH60" s="75"/>
      <c r="AI60" s="75"/>
      <c r="AJ60" s="89"/>
      <c r="AK60" s="90"/>
      <c r="AL60" s="75"/>
      <c r="AM60" s="75"/>
      <c r="AN60" s="75"/>
      <c r="AO60" s="75"/>
      <c r="AP60" s="91"/>
    </row>
    <row r="61" spans="1:42" x14ac:dyDescent="0.2">
      <c r="A61" s="88"/>
      <c r="B61" s="75"/>
      <c r="C61" s="75"/>
      <c r="D61" s="75"/>
      <c r="E61" s="75"/>
      <c r="F61" s="75"/>
      <c r="G61" s="92"/>
      <c r="H61" s="93"/>
      <c r="I61" s="92"/>
      <c r="J61" s="93"/>
      <c r="K61" s="92"/>
      <c r="L61" s="93"/>
      <c r="M61" s="92"/>
      <c r="N61" s="93"/>
      <c r="O61" s="89"/>
      <c r="P61" s="90"/>
      <c r="Q61" s="75"/>
      <c r="R61" s="75"/>
      <c r="S61" s="75"/>
      <c r="T61" s="75"/>
      <c r="U61" s="75"/>
      <c r="V61" s="92"/>
      <c r="W61" s="93"/>
      <c r="X61" s="92"/>
      <c r="Y61" s="93"/>
      <c r="Z61" s="92"/>
      <c r="AA61" s="93"/>
      <c r="AB61" s="92"/>
      <c r="AC61" s="93"/>
      <c r="AD61" s="89"/>
      <c r="AE61" s="90"/>
      <c r="AF61" s="92"/>
      <c r="AG61" s="93"/>
      <c r="AH61" s="92"/>
      <c r="AI61" s="93"/>
      <c r="AJ61" s="89"/>
      <c r="AK61" s="90"/>
      <c r="AL61" s="92"/>
      <c r="AM61" s="93"/>
      <c r="AN61" s="92"/>
      <c r="AO61" s="93"/>
      <c r="AP61" s="91"/>
    </row>
    <row r="62" spans="1:42" x14ac:dyDescent="0.2">
      <c r="A62" s="88"/>
      <c r="B62" s="75"/>
      <c r="C62" s="75"/>
      <c r="D62" s="75"/>
      <c r="E62" s="75"/>
      <c r="F62" s="89"/>
      <c r="G62" s="94"/>
      <c r="H62" s="95"/>
      <c r="I62" s="94"/>
      <c r="J62" s="95"/>
      <c r="K62" s="94"/>
      <c r="L62" s="95"/>
      <c r="M62" s="94"/>
      <c r="N62" s="95"/>
      <c r="O62" s="89"/>
      <c r="P62" s="90"/>
      <c r="Q62" s="75"/>
      <c r="R62" s="75"/>
      <c r="S62" s="75"/>
      <c r="T62" s="75"/>
      <c r="U62" s="89"/>
      <c r="V62" s="94"/>
      <c r="W62" s="95"/>
      <c r="X62" s="94"/>
      <c r="Y62" s="95"/>
      <c r="Z62" s="94"/>
      <c r="AA62" s="95"/>
      <c r="AB62" s="94"/>
      <c r="AC62" s="95"/>
      <c r="AD62" s="89"/>
      <c r="AE62" s="90"/>
      <c r="AF62" s="94"/>
      <c r="AG62" s="95"/>
      <c r="AH62" s="94"/>
      <c r="AI62" s="95"/>
      <c r="AJ62" s="89"/>
      <c r="AK62" s="90"/>
      <c r="AL62" s="94"/>
      <c r="AM62" s="95"/>
      <c r="AN62" s="94"/>
      <c r="AO62" s="95"/>
      <c r="AP62" s="78"/>
    </row>
    <row r="63" spans="1:42" x14ac:dyDescent="0.2">
      <c r="A63" s="88"/>
      <c r="B63" s="401" t="s">
        <v>17</v>
      </c>
      <c r="C63" s="401"/>
      <c r="D63" s="401"/>
      <c r="E63" s="401"/>
      <c r="G63" s="402" t="s">
        <v>30</v>
      </c>
      <c r="H63" s="402"/>
      <c r="I63" s="402"/>
      <c r="J63" s="402"/>
      <c r="K63" s="402"/>
      <c r="L63" s="402"/>
      <c r="M63" s="402"/>
      <c r="N63" s="402"/>
      <c r="O63" s="397"/>
      <c r="P63" s="90"/>
      <c r="Q63" s="401" t="s">
        <v>17</v>
      </c>
      <c r="R63" s="401"/>
      <c r="S63" s="401"/>
      <c r="T63" s="401"/>
      <c r="V63" s="402" t="s">
        <v>30</v>
      </c>
      <c r="W63" s="402"/>
      <c r="X63" s="402"/>
      <c r="Y63" s="402"/>
      <c r="Z63" s="402"/>
      <c r="AA63" s="402"/>
      <c r="AB63" s="402"/>
      <c r="AC63" s="402"/>
      <c r="AD63" s="89"/>
      <c r="AE63" s="90"/>
      <c r="AF63" s="400" t="s">
        <v>30</v>
      </c>
      <c r="AG63" s="400"/>
      <c r="AH63" s="400"/>
      <c r="AI63" s="400"/>
      <c r="AJ63" s="96"/>
      <c r="AK63" s="90"/>
      <c r="AL63" s="400" t="s">
        <v>30</v>
      </c>
      <c r="AM63" s="400"/>
      <c r="AN63" s="400"/>
      <c r="AO63" s="400"/>
      <c r="AP63" s="78"/>
    </row>
    <row r="64" spans="1:42" ht="6" customHeight="1" thickBot="1" x14ac:dyDescent="0.25">
      <c r="A64" s="97"/>
      <c r="B64" s="98"/>
      <c r="C64" s="98"/>
      <c r="D64" s="98"/>
      <c r="E64" s="98"/>
      <c r="F64" s="98"/>
      <c r="G64" s="98"/>
      <c r="H64" s="98"/>
      <c r="I64" s="98"/>
      <c r="J64" s="98"/>
      <c r="K64" s="98"/>
      <c r="L64" s="98"/>
      <c r="M64" s="98"/>
      <c r="N64" s="98"/>
      <c r="O64" s="99"/>
      <c r="P64" s="100"/>
      <c r="Q64" s="98"/>
      <c r="R64" s="98"/>
      <c r="S64" s="98"/>
      <c r="T64" s="98"/>
      <c r="U64" s="98"/>
      <c r="V64" s="98"/>
      <c r="W64" s="98"/>
      <c r="X64" s="98"/>
      <c r="Y64" s="98"/>
      <c r="Z64" s="98"/>
      <c r="AA64" s="98"/>
      <c r="AB64" s="98"/>
      <c r="AC64" s="98"/>
      <c r="AD64" s="99"/>
      <c r="AE64" s="100"/>
      <c r="AF64" s="98"/>
      <c r="AG64" s="98"/>
      <c r="AH64" s="98"/>
      <c r="AI64" s="98"/>
      <c r="AJ64" s="99"/>
      <c r="AK64" s="100"/>
      <c r="AL64" s="98"/>
      <c r="AM64" s="98"/>
      <c r="AN64" s="98"/>
      <c r="AO64" s="98"/>
      <c r="AP64" s="101"/>
    </row>
    <row r="65" spans="1:54" ht="6" customHeight="1" thickTop="1" x14ac:dyDescent="0.2">
      <c r="A65" s="75"/>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row>
    <row r="66" spans="1:54" s="103" customFormat="1" ht="11.25" customHeight="1" x14ac:dyDescent="0.2">
      <c r="B66" s="398" t="s">
        <v>647</v>
      </c>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7"/>
      <c r="AR66" s="37"/>
      <c r="AS66" s="37"/>
      <c r="AT66" s="37"/>
      <c r="AU66" s="37"/>
      <c r="AV66" s="37"/>
      <c r="AW66" s="37"/>
      <c r="AX66" s="37"/>
      <c r="AY66" s="37"/>
      <c r="AZ66" s="37"/>
      <c r="BA66" s="37"/>
      <c r="BB66" s="37"/>
    </row>
    <row r="67" spans="1:54" ht="11.25" customHeight="1" x14ac:dyDescent="0.2">
      <c r="B67" s="399" t="s">
        <v>622</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7"/>
      <c r="AR67" s="37"/>
      <c r="AS67" s="37"/>
      <c r="AT67" s="37"/>
      <c r="AU67" s="37"/>
      <c r="AV67" s="37"/>
      <c r="AW67" s="37"/>
      <c r="AX67" s="37"/>
      <c r="AY67" s="37"/>
      <c r="AZ67" s="37"/>
      <c r="BA67" s="37"/>
      <c r="BB67" s="37"/>
    </row>
    <row r="68" spans="1:54" x14ac:dyDescent="0.2">
      <c r="A68" s="4"/>
      <c r="B68" s="399"/>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7"/>
      <c r="AR68" s="37"/>
      <c r="AS68" s="37"/>
      <c r="AT68" s="37"/>
      <c r="AU68" s="37"/>
      <c r="AV68" s="37"/>
      <c r="AW68" s="37"/>
      <c r="AX68" s="37"/>
      <c r="AY68" s="37"/>
      <c r="AZ68" s="37"/>
      <c r="BA68" s="37"/>
      <c r="BB68" s="37"/>
    </row>
    <row r="69" spans="1:54" x14ac:dyDescent="0.2">
      <c r="A69" s="4"/>
      <c r="B69" s="399"/>
      <c r="C69" s="399"/>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7"/>
      <c r="AR69" s="37"/>
      <c r="AS69" s="37"/>
      <c r="AT69" s="37"/>
      <c r="AU69" s="37"/>
      <c r="AV69" s="37"/>
      <c r="AW69" s="37"/>
      <c r="AX69" s="37"/>
      <c r="AY69" s="37"/>
      <c r="AZ69" s="37"/>
      <c r="BA69" s="37"/>
      <c r="BB69" s="37"/>
    </row>
    <row r="70" spans="1:54" ht="6" customHeight="1" x14ac:dyDescent="0.2"/>
  </sheetData>
  <sheetProtection formatCells="0" formatRows="0" insertRows="0" deleteRows="0"/>
  <mergeCells count="26">
    <mergeCell ref="J26:N26"/>
    <mergeCell ref="Q26:U26"/>
    <mergeCell ref="X26:AB26"/>
    <mergeCell ref="AE26:AO26"/>
    <mergeCell ref="B59:N59"/>
    <mergeCell ref="Q59:AC59"/>
    <mergeCell ref="AE59:AJ59"/>
    <mergeCell ref="AL59:AO59"/>
    <mergeCell ref="J51:K52"/>
    <mergeCell ref="AA48:AI48"/>
    <mergeCell ref="H54:Q55"/>
    <mergeCell ref="H51:I52"/>
    <mergeCell ref="B23:AO23"/>
    <mergeCell ref="AL1:AP1"/>
    <mergeCell ref="AL2:AP2"/>
    <mergeCell ref="A3:AP3"/>
    <mergeCell ref="A4:AP4"/>
    <mergeCell ref="B9:AO9"/>
    <mergeCell ref="B66:AP66"/>
    <mergeCell ref="B67:AP69"/>
    <mergeCell ref="AF63:AI63"/>
    <mergeCell ref="AL63:AO63"/>
    <mergeCell ref="B63:E63"/>
    <mergeCell ref="G63:N63"/>
    <mergeCell ref="Q63:T63"/>
    <mergeCell ref="V63:AC63"/>
  </mergeCells>
  <dataValidations count="1">
    <dataValidation type="list" allowBlank="1" showInputMessage="1" showErrorMessage="1" errorTitle="Error" error="Please select a language listed below." sqref="V54:W54 H54">
      <formula1>Language_Options</formula1>
    </dataValidation>
  </dataValidations>
  <printOptions horizontalCentered="1"/>
  <pageMargins left="0.5" right="0.5" top="0.5" bottom="0.5" header="0.3" footer="0.3"/>
  <pageSetup paperSize="9" orientation="portrait" r:id="rId1"/>
  <headerFooter>
    <oddFooter>&amp;CM-&amp;P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249977111117893"/>
  </sheetPr>
  <dimension ref="A1:AT158"/>
  <sheetViews>
    <sheetView view="pageBreakPreview" zoomScaleNormal="115" zoomScaleSheetLayoutView="100" workbookViewId="0">
      <selection sqref="A1:AQ1"/>
    </sheetView>
  </sheetViews>
  <sheetFormatPr defaultColWidth="2.83203125" defaultRowHeight="11.25" x14ac:dyDescent="0.2"/>
  <cols>
    <col min="1" max="1" width="1.83203125" style="217" customWidth="1"/>
    <col min="2" max="2" width="4.83203125" style="386" customWidth="1"/>
    <col min="3" max="4" width="1.83203125" style="217" customWidth="1"/>
    <col min="5" max="20" width="2.83203125" style="217"/>
    <col min="21" max="22" width="1.83203125" style="217" customWidth="1"/>
    <col min="23" max="32" width="2.83203125" style="217"/>
    <col min="33" max="33" width="2.83203125" style="217" customWidth="1"/>
    <col min="34" max="37" width="2.83203125" style="217"/>
    <col min="38" max="38" width="2.83203125" style="264" customWidth="1"/>
    <col min="39" max="41" width="1.83203125" style="217" customWidth="1"/>
    <col min="42" max="42" width="4.83203125" style="265" customWidth="1"/>
    <col min="43" max="43" width="1.83203125" style="217" customWidth="1"/>
    <col min="44" max="16384" width="2.83203125" style="217"/>
  </cols>
  <sheetData>
    <row r="1" spans="1:43" x14ac:dyDescent="0.2">
      <c r="A1" s="443" t="s">
        <v>256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row>
    <row r="2" spans="1:43" ht="6" customHeight="1" x14ac:dyDescent="0.2">
      <c r="A2" s="116"/>
      <c r="B2" s="381"/>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5"/>
      <c r="AM2" s="134"/>
      <c r="AN2" s="134"/>
      <c r="AO2" s="134"/>
      <c r="AP2" s="134"/>
      <c r="AQ2" s="134"/>
    </row>
    <row r="3" spans="1:43" s="250" customFormat="1" ht="11.25" customHeight="1" thickBot="1" x14ac:dyDescent="0.25">
      <c r="A3" s="198"/>
      <c r="B3" s="379" t="s">
        <v>44</v>
      </c>
      <c r="C3" s="196"/>
      <c r="D3" s="197"/>
      <c r="E3" s="451" t="s">
        <v>45</v>
      </c>
      <c r="F3" s="451"/>
      <c r="G3" s="451"/>
      <c r="H3" s="451"/>
      <c r="I3" s="451"/>
      <c r="J3" s="451"/>
      <c r="K3" s="451"/>
      <c r="L3" s="451"/>
      <c r="M3" s="451"/>
      <c r="N3" s="451"/>
      <c r="O3" s="451"/>
      <c r="P3" s="451"/>
      <c r="Q3" s="451"/>
      <c r="R3" s="451"/>
      <c r="S3" s="451"/>
      <c r="T3" s="451"/>
      <c r="U3" s="196"/>
      <c r="V3" s="197"/>
      <c r="W3" s="451" t="s">
        <v>46</v>
      </c>
      <c r="X3" s="451"/>
      <c r="Y3" s="451"/>
      <c r="Z3" s="451"/>
      <c r="AA3" s="451"/>
      <c r="AB3" s="451"/>
      <c r="AC3" s="451"/>
      <c r="AD3" s="451"/>
      <c r="AE3" s="451"/>
      <c r="AF3" s="451"/>
      <c r="AG3" s="451"/>
      <c r="AH3" s="451"/>
      <c r="AI3" s="451"/>
      <c r="AJ3" s="451"/>
      <c r="AK3" s="451"/>
      <c r="AL3" s="451"/>
      <c r="AM3" s="196"/>
      <c r="AN3" s="197"/>
      <c r="AO3" s="451" t="s">
        <v>47</v>
      </c>
      <c r="AP3" s="451"/>
      <c r="AQ3" s="198"/>
    </row>
    <row r="4" spans="1:43" ht="6" customHeight="1" x14ac:dyDescent="0.2">
      <c r="A4" s="191"/>
      <c r="B4" s="378"/>
      <c r="C4" s="114"/>
      <c r="D4" s="115"/>
      <c r="E4" s="116"/>
      <c r="F4" s="116"/>
      <c r="G4" s="116"/>
      <c r="H4" s="116"/>
      <c r="I4" s="116"/>
      <c r="J4" s="116"/>
      <c r="K4" s="116"/>
      <c r="L4" s="116"/>
      <c r="M4" s="116"/>
      <c r="N4" s="116"/>
      <c r="O4" s="116"/>
      <c r="P4" s="116"/>
      <c r="Q4" s="116"/>
      <c r="R4" s="116"/>
      <c r="S4" s="116"/>
      <c r="T4" s="116"/>
      <c r="U4" s="188"/>
      <c r="V4" s="188"/>
      <c r="W4" s="116"/>
      <c r="X4" s="116"/>
      <c r="Y4" s="116"/>
      <c r="Z4" s="116"/>
      <c r="AA4" s="116"/>
      <c r="AB4" s="116"/>
      <c r="AC4" s="116"/>
      <c r="AD4" s="116"/>
      <c r="AE4" s="116"/>
      <c r="AF4" s="116"/>
      <c r="AG4" s="116"/>
      <c r="AH4" s="116"/>
      <c r="AI4" s="116"/>
      <c r="AJ4" s="116"/>
      <c r="AK4" s="116"/>
      <c r="AL4" s="117"/>
      <c r="AM4" s="114"/>
      <c r="AN4" s="115"/>
      <c r="AO4" s="116"/>
      <c r="AP4" s="116"/>
      <c r="AQ4" s="192"/>
    </row>
    <row r="5" spans="1:43" x14ac:dyDescent="0.2">
      <c r="A5" s="191"/>
      <c r="B5" s="378">
        <v>501</v>
      </c>
      <c r="C5" s="114"/>
      <c r="D5" s="115"/>
      <c r="E5" s="444" t="s">
        <v>218</v>
      </c>
      <c r="F5" s="444"/>
      <c r="G5" s="444"/>
      <c r="H5" s="444"/>
      <c r="I5" s="444"/>
      <c r="J5" s="444"/>
      <c r="K5" s="444"/>
      <c r="L5" s="444"/>
      <c r="M5" s="444"/>
      <c r="N5" s="444"/>
      <c r="O5" s="444"/>
      <c r="P5" s="444"/>
      <c r="Q5" s="444"/>
      <c r="R5" s="444"/>
      <c r="S5" s="444"/>
      <c r="T5" s="444"/>
      <c r="U5" s="116"/>
      <c r="V5" s="116"/>
      <c r="W5" s="116"/>
      <c r="X5" s="116"/>
      <c r="Y5" s="116"/>
      <c r="Z5" s="116"/>
      <c r="AA5" s="116"/>
      <c r="AB5" s="116"/>
      <c r="AC5" s="116"/>
      <c r="AD5" s="116"/>
      <c r="AE5" s="116"/>
      <c r="AF5" s="116"/>
      <c r="AG5" s="116"/>
      <c r="AH5" s="116"/>
      <c r="AI5" s="116"/>
      <c r="AJ5" s="116"/>
      <c r="AK5" s="116"/>
      <c r="AL5" s="117"/>
      <c r="AM5" s="114"/>
      <c r="AN5" s="115"/>
      <c r="AO5" s="116"/>
      <c r="AP5" s="116"/>
      <c r="AQ5" s="192"/>
    </row>
    <row r="6" spans="1:43" ht="6" customHeight="1" x14ac:dyDescent="0.2">
      <c r="A6" s="191"/>
      <c r="B6" s="381"/>
      <c r="C6" s="114"/>
      <c r="D6" s="115"/>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7"/>
      <c r="AM6" s="114"/>
      <c r="AN6" s="115"/>
      <c r="AO6" s="116"/>
      <c r="AP6" s="116"/>
      <c r="AQ6" s="192"/>
    </row>
    <row r="7" spans="1:43" x14ac:dyDescent="0.2">
      <c r="A7" s="191"/>
      <c r="B7" s="118"/>
      <c r="C7" s="114"/>
      <c r="D7" s="115"/>
      <c r="E7" s="134"/>
      <c r="F7" s="134"/>
      <c r="G7" s="116"/>
      <c r="H7" s="116"/>
      <c r="I7" s="116"/>
      <c r="J7" s="116"/>
      <c r="K7" s="116"/>
      <c r="L7" s="116"/>
      <c r="M7" s="116"/>
      <c r="N7" s="117" t="s">
        <v>219</v>
      </c>
      <c r="O7" s="116"/>
      <c r="P7" s="116"/>
      <c r="R7" s="116"/>
      <c r="S7" s="116"/>
      <c r="T7" s="116"/>
      <c r="U7" s="116"/>
      <c r="V7" s="116"/>
      <c r="W7" s="116"/>
      <c r="X7" s="116"/>
      <c r="Z7" s="117" t="s">
        <v>220</v>
      </c>
      <c r="AA7" s="116"/>
      <c r="AB7" s="116"/>
      <c r="AC7" s="116"/>
      <c r="AD7" s="116"/>
      <c r="AE7" s="116"/>
      <c r="AF7" s="116"/>
      <c r="AG7" s="116"/>
      <c r="AH7" s="116"/>
      <c r="AI7" s="116"/>
      <c r="AJ7" s="116"/>
      <c r="AK7" s="116"/>
      <c r="AL7" s="117"/>
      <c r="AM7" s="114"/>
      <c r="AN7" s="115"/>
      <c r="AO7" s="116"/>
      <c r="AP7" s="436">
        <v>514</v>
      </c>
      <c r="AQ7" s="251"/>
    </row>
    <row r="8" spans="1:43" x14ac:dyDescent="0.2">
      <c r="A8" s="191"/>
      <c r="B8" s="378"/>
      <c r="C8" s="114"/>
      <c r="D8" s="115"/>
      <c r="E8" s="116"/>
      <c r="F8" s="116"/>
      <c r="G8" s="134"/>
      <c r="H8" s="116"/>
      <c r="I8" s="116"/>
      <c r="J8" s="116"/>
      <c r="K8" s="116"/>
      <c r="L8" s="116"/>
      <c r="M8" s="116"/>
      <c r="N8" s="117" t="s">
        <v>221</v>
      </c>
      <c r="O8" s="116"/>
      <c r="P8" s="116"/>
      <c r="R8" s="116"/>
      <c r="S8" s="116"/>
      <c r="T8" s="116"/>
      <c r="U8" s="116"/>
      <c r="V8" s="116"/>
      <c r="W8" s="116"/>
      <c r="X8" s="116"/>
      <c r="Z8" s="135" t="s">
        <v>257</v>
      </c>
      <c r="AA8" s="116"/>
      <c r="AB8" s="116"/>
      <c r="AC8" s="116"/>
      <c r="AD8" s="116"/>
      <c r="AE8" s="116"/>
      <c r="AF8" s="116"/>
      <c r="AG8" s="116"/>
      <c r="AH8" s="116"/>
      <c r="AI8" s="116"/>
      <c r="AJ8" s="116"/>
      <c r="AK8" s="116"/>
      <c r="AL8" s="117"/>
      <c r="AM8" s="114"/>
      <c r="AN8" s="115"/>
      <c r="AO8" s="116"/>
      <c r="AP8" s="436"/>
      <c r="AQ8" s="251"/>
    </row>
    <row r="9" spans="1:43" x14ac:dyDescent="0.2">
      <c r="A9" s="191"/>
      <c r="B9" s="378"/>
      <c r="C9" s="114"/>
      <c r="D9" s="115"/>
      <c r="E9" s="116"/>
      <c r="F9" s="116"/>
      <c r="G9" s="116"/>
      <c r="H9" s="116"/>
      <c r="I9" s="116"/>
      <c r="J9" s="116"/>
      <c r="K9" s="116"/>
      <c r="L9" s="116"/>
      <c r="M9" s="116"/>
      <c r="N9" s="116"/>
      <c r="O9" s="116"/>
      <c r="P9" s="116"/>
      <c r="Q9" s="116"/>
      <c r="R9" s="116"/>
      <c r="S9" s="116"/>
      <c r="T9" s="116"/>
      <c r="U9" s="116"/>
      <c r="V9" s="116"/>
      <c r="W9" s="116"/>
      <c r="X9" s="116"/>
      <c r="Z9" s="117" t="s">
        <v>258</v>
      </c>
      <c r="AA9" s="116"/>
      <c r="AB9" s="116"/>
      <c r="AC9" s="116"/>
      <c r="AD9" s="116"/>
      <c r="AE9" s="116"/>
      <c r="AF9" s="116"/>
      <c r="AG9" s="116"/>
      <c r="AH9" s="116"/>
      <c r="AI9" s="116"/>
      <c r="AJ9" s="116"/>
      <c r="AK9" s="116"/>
      <c r="AL9" s="117"/>
      <c r="AM9" s="114"/>
      <c r="AN9" s="115"/>
      <c r="AO9" s="116"/>
      <c r="AP9" s="116"/>
      <c r="AQ9" s="192"/>
    </row>
    <row r="10" spans="1:43" ht="6" customHeight="1" thickBot="1" x14ac:dyDescent="0.25">
      <c r="A10" s="194"/>
      <c r="B10" s="379"/>
      <c r="C10" s="196"/>
      <c r="D10" s="197"/>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9"/>
      <c r="AM10" s="196"/>
      <c r="AN10" s="197"/>
      <c r="AO10" s="198"/>
      <c r="AP10" s="198"/>
      <c r="AQ10" s="200"/>
    </row>
    <row r="11" spans="1:43" ht="6" customHeight="1" x14ac:dyDescent="0.2">
      <c r="A11" s="184"/>
      <c r="B11" s="185"/>
      <c r="C11" s="186"/>
      <c r="D11" s="187"/>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9"/>
      <c r="AM11" s="186"/>
      <c r="AN11" s="187"/>
      <c r="AO11" s="188"/>
      <c r="AP11" s="188"/>
      <c r="AQ11" s="190"/>
    </row>
    <row r="12" spans="1:43" x14ac:dyDescent="0.2">
      <c r="A12" s="191"/>
      <c r="B12" s="378">
        <v>502</v>
      </c>
      <c r="C12" s="114"/>
      <c r="D12" s="115"/>
      <c r="E12" s="444" t="s">
        <v>799</v>
      </c>
      <c r="F12" s="444"/>
      <c r="G12" s="444"/>
      <c r="H12" s="444"/>
      <c r="I12" s="444"/>
      <c r="J12" s="444"/>
      <c r="K12" s="444"/>
      <c r="L12" s="444"/>
      <c r="M12" s="444"/>
      <c r="N12" s="444"/>
      <c r="O12" s="444"/>
      <c r="P12" s="444"/>
      <c r="Q12" s="444"/>
      <c r="R12" s="444"/>
      <c r="S12" s="444"/>
      <c r="T12" s="444"/>
      <c r="U12" s="116"/>
      <c r="V12" s="116"/>
      <c r="W12" s="116"/>
      <c r="X12" s="116"/>
      <c r="Y12" s="116"/>
      <c r="Z12" s="116"/>
      <c r="AA12" s="116"/>
      <c r="AB12" s="116"/>
      <c r="AC12" s="116"/>
      <c r="AD12" s="116"/>
      <c r="AE12" s="116"/>
      <c r="AF12" s="116"/>
      <c r="AG12" s="116"/>
      <c r="AH12" s="116"/>
      <c r="AI12" s="116"/>
      <c r="AJ12" s="116"/>
      <c r="AK12" s="116"/>
      <c r="AL12" s="117"/>
      <c r="AM12" s="114"/>
      <c r="AN12" s="115"/>
      <c r="AO12" s="116"/>
      <c r="AP12" s="116"/>
      <c r="AQ12" s="192"/>
    </row>
    <row r="13" spans="1:43" ht="6" customHeight="1" x14ac:dyDescent="0.2">
      <c r="A13" s="191"/>
      <c r="B13" s="378"/>
      <c r="C13" s="114"/>
      <c r="D13" s="115"/>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7"/>
      <c r="AM13" s="114"/>
      <c r="AN13" s="115"/>
      <c r="AO13" s="116"/>
      <c r="AP13" s="116"/>
      <c r="AQ13" s="192"/>
    </row>
    <row r="14" spans="1:43" x14ac:dyDescent="0.2">
      <c r="A14" s="191"/>
      <c r="B14" s="378"/>
      <c r="C14" s="114"/>
      <c r="D14" s="115"/>
      <c r="E14" s="116"/>
      <c r="F14" s="116"/>
      <c r="G14" s="116"/>
      <c r="H14" s="116"/>
      <c r="I14" s="116"/>
      <c r="J14" s="116"/>
      <c r="L14" s="116"/>
      <c r="M14" s="116"/>
      <c r="N14" s="117" t="s">
        <v>592</v>
      </c>
      <c r="P14" s="116"/>
      <c r="Q14" s="116"/>
      <c r="R14" s="116"/>
      <c r="S14" s="116"/>
      <c r="T14" s="116"/>
      <c r="U14" s="116"/>
      <c r="W14" s="116"/>
      <c r="X14" s="116"/>
      <c r="Y14" s="116"/>
      <c r="Z14" s="117" t="s">
        <v>593</v>
      </c>
      <c r="AA14" s="116"/>
      <c r="AB14" s="116"/>
      <c r="AC14" s="116"/>
      <c r="AD14" s="116"/>
      <c r="AE14" s="116"/>
      <c r="AF14" s="116"/>
      <c r="AG14" s="116"/>
      <c r="AH14" s="116"/>
      <c r="AI14" s="116"/>
      <c r="AJ14" s="116"/>
      <c r="AK14" s="116"/>
      <c r="AL14" s="117"/>
      <c r="AM14" s="114"/>
      <c r="AN14" s="115"/>
      <c r="AO14" s="116"/>
      <c r="AP14" s="436">
        <v>514</v>
      </c>
      <c r="AQ14" s="251"/>
    </row>
    <row r="15" spans="1:43" x14ac:dyDescent="0.2">
      <c r="A15" s="191"/>
      <c r="B15" s="378"/>
      <c r="C15" s="114"/>
      <c r="D15" s="115"/>
      <c r="E15" s="116"/>
      <c r="F15" s="116"/>
      <c r="G15" s="116"/>
      <c r="H15" s="116"/>
      <c r="I15" s="116"/>
      <c r="J15" s="116"/>
      <c r="L15" s="116"/>
      <c r="M15" s="116"/>
      <c r="N15" s="117" t="s">
        <v>222</v>
      </c>
      <c r="P15" s="116"/>
      <c r="Q15" s="116"/>
      <c r="R15" s="116"/>
      <c r="S15" s="116"/>
      <c r="T15" s="116"/>
      <c r="U15" s="116"/>
      <c r="W15" s="116"/>
      <c r="X15" s="116"/>
      <c r="Y15" s="116"/>
      <c r="Z15" s="117" t="s">
        <v>222</v>
      </c>
      <c r="AA15" s="116"/>
      <c r="AB15" s="116"/>
      <c r="AC15" s="116"/>
      <c r="AD15" s="116"/>
      <c r="AE15" s="116"/>
      <c r="AF15" s="116"/>
      <c r="AG15" s="116"/>
      <c r="AH15" s="116"/>
      <c r="AI15" s="116"/>
      <c r="AJ15" s="116"/>
      <c r="AK15" s="116"/>
      <c r="AL15" s="117"/>
      <c r="AM15" s="114"/>
      <c r="AN15" s="115"/>
      <c r="AO15" s="116"/>
      <c r="AP15" s="436"/>
      <c r="AQ15" s="251"/>
    </row>
    <row r="16" spans="1:43" ht="6" customHeight="1" thickBot="1" x14ac:dyDescent="0.25">
      <c r="A16" s="194"/>
      <c r="B16" s="379"/>
      <c r="C16" s="196"/>
      <c r="D16" s="197"/>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M16" s="196"/>
      <c r="AN16" s="197"/>
      <c r="AO16" s="198"/>
      <c r="AP16" s="198"/>
      <c r="AQ16" s="200"/>
    </row>
    <row r="17" spans="1:43" ht="6" customHeight="1" x14ac:dyDescent="0.2">
      <c r="A17" s="252"/>
      <c r="B17" s="253"/>
      <c r="C17" s="254"/>
      <c r="D17" s="187"/>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9"/>
      <c r="AM17" s="186"/>
      <c r="AN17" s="187"/>
      <c r="AO17" s="188"/>
      <c r="AP17" s="188"/>
      <c r="AQ17" s="190"/>
    </row>
    <row r="18" spans="1:43" x14ac:dyDescent="0.2">
      <c r="A18" s="255"/>
      <c r="B18" s="256">
        <v>503</v>
      </c>
      <c r="C18" s="257"/>
      <c r="D18" s="115"/>
      <c r="E18" s="444" t="s">
        <v>223</v>
      </c>
      <c r="F18" s="444"/>
      <c r="G18" s="444"/>
      <c r="H18" s="444"/>
      <c r="I18" s="444"/>
      <c r="J18" s="444"/>
      <c r="K18" s="444"/>
      <c r="L18" s="444"/>
      <c r="M18" s="444"/>
      <c r="N18" s="444"/>
      <c r="O18" s="444"/>
      <c r="P18" s="444"/>
      <c r="Q18" s="444"/>
      <c r="R18" s="444"/>
      <c r="S18" s="444"/>
      <c r="T18" s="444"/>
      <c r="U18" s="116"/>
      <c r="V18" s="116"/>
      <c r="W18" s="116"/>
      <c r="X18" s="116"/>
      <c r="Y18" s="116"/>
      <c r="Z18" s="116"/>
      <c r="AA18" s="116"/>
      <c r="AB18" s="116"/>
      <c r="AC18" s="116"/>
      <c r="AD18" s="116"/>
      <c r="AE18" s="116"/>
      <c r="AF18" s="116"/>
      <c r="AG18" s="116"/>
      <c r="AH18" s="116"/>
      <c r="AI18" s="116"/>
      <c r="AJ18" s="116"/>
      <c r="AK18" s="116"/>
      <c r="AL18" s="117"/>
      <c r="AM18" s="114"/>
      <c r="AN18" s="115"/>
      <c r="AO18" s="116"/>
      <c r="AP18" s="116"/>
      <c r="AQ18" s="192"/>
    </row>
    <row r="19" spans="1:43" ht="6" customHeight="1" x14ac:dyDescent="0.2">
      <c r="A19" s="255"/>
      <c r="B19" s="258"/>
      <c r="C19" s="257"/>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7"/>
      <c r="AM19" s="114"/>
      <c r="AN19" s="115"/>
      <c r="AO19" s="116"/>
      <c r="AP19" s="116"/>
      <c r="AQ19" s="192"/>
    </row>
    <row r="20" spans="1:43" x14ac:dyDescent="0.2">
      <c r="A20" s="255"/>
      <c r="B20" s="309" t="s">
        <v>82</v>
      </c>
      <c r="C20" s="257"/>
      <c r="D20" s="115"/>
      <c r="E20" s="116"/>
      <c r="F20" s="116"/>
      <c r="G20" s="116"/>
      <c r="H20" s="116"/>
      <c r="I20" s="116"/>
      <c r="J20" s="116"/>
      <c r="L20" s="116"/>
      <c r="M20" s="116"/>
      <c r="N20" s="117" t="s">
        <v>224</v>
      </c>
      <c r="P20" s="116"/>
      <c r="Q20" s="134"/>
      <c r="R20" s="134"/>
      <c r="S20" s="134"/>
      <c r="T20" s="134"/>
      <c r="U20" s="116"/>
      <c r="W20" s="116"/>
      <c r="X20" s="116"/>
      <c r="Y20" s="116"/>
      <c r="Z20" s="117" t="s">
        <v>159</v>
      </c>
      <c r="AA20" s="116"/>
      <c r="AB20" s="116"/>
      <c r="AC20" s="116"/>
      <c r="AD20" s="116"/>
      <c r="AE20" s="116"/>
      <c r="AF20" s="116"/>
      <c r="AG20" s="116"/>
      <c r="AH20" s="116"/>
      <c r="AI20" s="116"/>
      <c r="AJ20" s="116"/>
      <c r="AK20" s="116"/>
      <c r="AL20" s="117"/>
      <c r="AM20" s="114"/>
      <c r="AN20" s="115"/>
      <c r="AO20" s="116"/>
      <c r="AP20" s="436">
        <v>509</v>
      </c>
      <c r="AQ20" s="251"/>
    </row>
    <row r="21" spans="1:43" x14ac:dyDescent="0.2">
      <c r="A21" s="255"/>
      <c r="B21" s="256"/>
      <c r="C21" s="257"/>
      <c r="D21" s="115"/>
      <c r="E21" s="116"/>
      <c r="F21" s="116"/>
      <c r="G21" s="116"/>
      <c r="H21" s="116"/>
      <c r="I21" s="116"/>
      <c r="J21" s="116"/>
      <c r="L21" s="116"/>
      <c r="M21" s="116"/>
      <c r="N21" s="117" t="s">
        <v>225</v>
      </c>
      <c r="P21" s="116"/>
      <c r="Q21" s="134"/>
      <c r="R21" s="134"/>
      <c r="S21" s="134"/>
      <c r="T21" s="134"/>
      <c r="U21" s="116"/>
      <c r="W21" s="116"/>
      <c r="X21" s="116"/>
      <c r="Y21" s="116"/>
      <c r="Z21" s="117" t="s">
        <v>224</v>
      </c>
      <c r="AA21" s="116"/>
      <c r="AB21" s="116"/>
      <c r="AC21" s="116"/>
      <c r="AD21" s="116"/>
      <c r="AE21" s="116"/>
      <c r="AF21" s="116"/>
      <c r="AG21" s="116"/>
      <c r="AH21" s="116"/>
      <c r="AI21" s="116"/>
      <c r="AJ21" s="116"/>
      <c r="AK21" s="116"/>
      <c r="AL21" s="117"/>
      <c r="AM21" s="114"/>
      <c r="AN21" s="115"/>
      <c r="AO21" s="116"/>
      <c r="AP21" s="436"/>
      <c r="AQ21" s="251"/>
    </row>
    <row r="22" spans="1:43" x14ac:dyDescent="0.2">
      <c r="A22" s="255"/>
      <c r="B22" s="256"/>
      <c r="C22" s="257"/>
      <c r="D22" s="115"/>
      <c r="E22" s="116"/>
      <c r="F22" s="116"/>
      <c r="G22" s="116"/>
      <c r="H22" s="116"/>
      <c r="I22" s="116"/>
      <c r="J22" s="116"/>
      <c r="K22" s="116"/>
      <c r="L22" s="116"/>
      <c r="M22" s="116"/>
      <c r="N22" s="116"/>
      <c r="O22" s="116"/>
      <c r="P22" s="116"/>
      <c r="Q22" s="134"/>
      <c r="R22" s="134"/>
      <c r="S22" s="134"/>
      <c r="T22" s="134"/>
      <c r="U22" s="116"/>
      <c r="W22" s="116"/>
      <c r="X22" s="116"/>
      <c r="Y22" s="116"/>
      <c r="Z22" s="117" t="s">
        <v>225</v>
      </c>
      <c r="AA22" s="116"/>
      <c r="AB22" s="116"/>
      <c r="AC22" s="116"/>
      <c r="AD22" s="116"/>
      <c r="AE22" s="116"/>
      <c r="AF22" s="116"/>
      <c r="AG22" s="116"/>
      <c r="AH22" s="116"/>
      <c r="AI22" s="116"/>
      <c r="AJ22" s="116"/>
      <c r="AK22" s="116"/>
      <c r="AL22" s="117"/>
      <c r="AM22" s="114"/>
      <c r="AN22" s="115"/>
      <c r="AO22" s="116"/>
      <c r="AP22" s="116"/>
      <c r="AQ22" s="192"/>
    </row>
    <row r="23" spans="1:43" ht="6" customHeight="1" thickBot="1" x14ac:dyDescent="0.25">
      <c r="A23" s="259"/>
      <c r="B23" s="260"/>
      <c r="C23" s="261"/>
      <c r="D23" s="197"/>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9"/>
      <c r="AM23" s="196"/>
      <c r="AN23" s="197"/>
      <c r="AO23" s="198"/>
      <c r="AP23" s="198"/>
      <c r="AQ23" s="200"/>
    </row>
    <row r="24" spans="1:43" ht="6" customHeight="1" x14ac:dyDescent="0.2">
      <c r="A24" s="188"/>
      <c r="B24" s="185"/>
      <c r="C24" s="186"/>
      <c r="D24" s="187"/>
      <c r="E24" s="188"/>
      <c r="F24" s="188"/>
      <c r="G24" s="188"/>
      <c r="H24" s="188"/>
      <c r="I24" s="188"/>
      <c r="J24" s="188"/>
      <c r="K24" s="188"/>
      <c r="L24" s="188"/>
      <c r="M24" s="188"/>
      <c r="N24" s="188"/>
      <c r="O24" s="188"/>
      <c r="P24" s="188"/>
      <c r="Q24" s="188"/>
      <c r="R24" s="188"/>
      <c r="S24" s="188"/>
      <c r="T24" s="188"/>
      <c r="U24" s="186"/>
      <c r="V24" s="187"/>
      <c r="W24" s="188"/>
      <c r="X24" s="188"/>
      <c r="Y24" s="188"/>
      <c r="Z24" s="188"/>
      <c r="AA24" s="188"/>
      <c r="AB24" s="188"/>
      <c r="AC24" s="188"/>
      <c r="AD24" s="188"/>
      <c r="AE24" s="188"/>
      <c r="AF24" s="188"/>
      <c r="AG24" s="188"/>
      <c r="AH24" s="188"/>
      <c r="AI24" s="188"/>
      <c r="AJ24" s="188"/>
      <c r="AK24" s="188"/>
      <c r="AL24" s="189"/>
      <c r="AM24" s="186"/>
      <c r="AN24" s="187"/>
      <c r="AO24" s="188"/>
      <c r="AP24" s="188"/>
      <c r="AQ24" s="188"/>
    </row>
    <row r="25" spans="1:43" ht="11.25" customHeight="1" x14ac:dyDescent="0.2">
      <c r="A25" s="116"/>
      <c r="B25" s="378">
        <v>504</v>
      </c>
      <c r="C25" s="114"/>
      <c r="D25" s="115"/>
      <c r="E25" s="432" t="str">
        <f ca="1">VLOOKUP(INDIRECT(ADDRESS(ROW(),COLUMN()-3)),Language_Translations,MATCH(Language_Selected,Language_Options,0),FALSE)</f>
        <v>Is your (wife/partner) currently pregnant?</v>
      </c>
      <c r="F25" s="432"/>
      <c r="G25" s="432"/>
      <c r="H25" s="432"/>
      <c r="I25" s="432"/>
      <c r="J25" s="432"/>
      <c r="K25" s="432"/>
      <c r="L25" s="432"/>
      <c r="M25" s="432"/>
      <c r="N25" s="432"/>
      <c r="O25" s="432"/>
      <c r="P25" s="432"/>
      <c r="Q25" s="432"/>
      <c r="R25" s="432"/>
      <c r="S25" s="432"/>
      <c r="T25" s="432"/>
      <c r="U25" s="205"/>
      <c r="V25" s="115"/>
      <c r="W25" s="134" t="s">
        <v>58</v>
      </c>
      <c r="X25" s="134"/>
      <c r="Y25" s="136" t="s">
        <v>8</v>
      </c>
      <c r="Z25" s="136"/>
      <c r="AA25" s="136"/>
      <c r="AB25" s="136"/>
      <c r="AC25" s="136"/>
      <c r="AD25" s="136"/>
      <c r="AE25" s="136"/>
      <c r="AF25" s="136"/>
      <c r="AG25" s="136"/>
      <c r="AH25" s="136"/>
      <c r="AI25" s="136"/>
      <c r="AJ25" s="136"/>
      <c r="AK25" s="136"/>
      <c r="AL25" s="120" t="s">
        <v>91</v>
      </c>
      <c r="AM25" s="114"/>
      <c r="AN25" s="115"/>
      <c r="AO25" s="116"/>
      <c r="AP25" s="116"/>
      <c r="AQ25" s="116"/>
    </row>
    <row r="26" spans="1:43" x14ac:dyDescent="0.2">
      <c r="A26" s="116"/>
      <c r="B26" s="118"/>
      <c r="C26" s="114"/>
      <c r="D26" s="115"/>
      <c r="E26" s="432"/>
      <c r="F26" s="432"/>
      <c r="G26" s="432"/>
      <c r="H26" s="432"/>
      <c r="I26" s="432"/>
      <c r="J26" s="432"/>
      <c r="K26" s="432"/>
      <c r="L26" s="432"/>
      <c r="M26" s="432"/>
      <c r="N26" s="432"/>
      <c r="O26" s="432"/>
      <c r="P26" s="432"/>
      <c r="Q26" s="432"/>
      <c r="R26" s="432"/>
      <c r="S26" s="432"/>
      <c r="T26" s="432"/>
      <c r="U26" s="205"/>
      <c r="V26" s="115"/>
      <c r="W26" s="134" t="s">
        <v>59</v>
      </c>
      <c r="X26" s="134"/>
      <c r="Y26" s="136" t="s">
        <v>8</v>
      </c>
      <c r="Z26" s="136"/>
      <c r="AA26" s="136"/>
      <c r="AB26" s="136"/>
      <c r="AC26" s="136"/>
      <c r="AD26" s="136"/>
      <c r="AE26" s="136"/>
      <c r="AF26" s="136"/>
      <c r="AG26" s="136"/>
      <c r="AH26" s="136"/>
      <c r="AI26" s="136"/>
      <c r="AJ26" s="136"/>
      <c r="AK26" s="136"/>
      <c r="AL26" s="120" t="s">
        <v>92</v>
      </c>
      <c r="AM26" s="114"/>
      <c r="AN26" s="115"/>
      <c r="AO26" s="134"/>
      <c r="AP26" s="427">
        <v>507</v>
      </c>
      <c r="AQ26" s="262"/>
    </row>
    <row r="27" spans="1:43" x14ac:dyDescent="0.2">
      <c r="A27" s="116"/>
      <c r="B27" s="378"/>
      <c r="C27" s="114"/>
      <c r="D27" s="115"/>
      <c r="E27" s="432"/>
      <c r="F27" s="432"/>
      <c r="G27" s="432"/>
      <c r="H27" s="432"/>
      <c r="I27" s="432"/>
      <c r="J27" s="432"/>
      <c r="K27" s="432"/>
      <c r="L27" s="432"/>
      <c r="M27" s="432"/>
      <c r="N27" s="432"/>
      <c r="O27" s="432"/>
      <c r="P27" s="432"/>
      <c r="Q27" s="432"/>
      <c r="R27" s="432"/>
      <c r="S27" s="432"/>
      <c r="T27" s="432"/>
      <c r="U27" s="205"/>
      <c r="V27" s="115"/>
      <c r="W27" s="134" t="s">
        <v>117</v>
      </c>
      <c r="X27" s="134"/>
      <c r="Y27" s="134"/>
      <c r="Z27" s="134"/>
      <c r="AA27" s="134"/>
      <c r="AB27" s="136" t="s">
        <v>8</v>
      </c>
      <c r="AC27" s="249"/>
      <c r="AD27" s="136"/>
      <c r="AE27" s="136"/>
      <c r="AF27" s="136"/>
      <c r="AG27" s="136"/>
      <c r="AH27" s="136"/>
      <c r="AI27" s="136"/>
      <c r="AJ27" s="136"/>
      <c r="AK27" s="136"/>
      <c r="AL27" s="120" t="s">
        <v>116</v>
      </c>
      <c r="AM27" s="114"/>
      <c r="AN27" s="115"/>
      <c r="AO27" s="134"/>
      <c r="AP27" s="427"/>
      <c r="AQ27" s="262"/>
    </row>
    <row r="28" spans="1:43" ht="6" customHeight="1" x14ac:dyDescent="0.2">
      <c r="A28" s="123"/>
      <c r="B28" s="382"/>
      <c r="C28" s="122"/>
      <c r="D28" s="124"/>
      <c r="E28" s="123"/>
      <c r="F28" s="123"/>
      <c r="G28" s="123"/>
      <c r="H28" s="123"/>
      <c r="I28" s="123"/>
      <c r="J28" s="123"/>
      <c r="K28" s="123"/>
      <c r="L28" s="123"/>
      <c r="M28" s="123"/>
      <c r="N28" s="123"/>
      <c r="O28" s="123"/>
      <c r="P28" s="123"/>
      <c r="Q28" s="123"/>
      <c r="R28" s="123"/>
      <c r="S28" s="123"/>
      <c r="T28" s="123"/>
      <c r="U28" s="122"/>
      <c r="V28" s="124"/>
      <c r="W28" s="123"/>
      <c r="X28" s="123"/>
      <c r="Y28" s="123"/>
      <c r="Z28" s="123"/>
      <c r="AA28" s="123"/>
      <c r="AB28" s="123"/>
      <c r="AC28" s="123"/>
      <c r="AD28" s="123"/>
      <c r="AE28" s="123"/>
      <c r="AF28" s="123"/>
      <c r="AG28" s="123"/>
      <c r="AH28" s="123"/>
      <c r="AI28" s="123"/>
      <c r="AJ28" s="123"/>
      <c r="AK28" s="123"/>
      <c r="AL28" s="125"/>
      <c r="AM28" s="122"/>
      <c r="AN28" s="124"/>
      <c r="AO28" s="123"/>
      <c r="AP28" s="123"/>
      <c r="AQ28" s="123"/>
    </row>
    <row r="29" spans="1:43" ht="6" customHeight="1" x14ac:dyDescent="0.2">
      <c r="A29" s="128"/>
      <c r="B29" s="371"/>
      <c r="C29" s="127"/>
      <c r="D29" s="129"/>
      <c r="E29" s="128"/>
      <c r="F29" s="128"/>
      <c r="G29" s="128"/>
      <c r="H29" s="128"/>
      <c r="I29" s="128"/>
      <c r="J29" s="128"/>
      <c r="K29" s="128"/>
      <c r="L29" s="128"/>
      <c r="M29" s="128"/>
      <c r="N29" s="128"/>
      <c r="O29" s="128"/>
      <c r="P29" s="128"/>
      <c r="Q29" s="128"/>
      <c r="R29" s="128"/>
      <c r="S29" s="128"/>
      <c r="T29" s="128"/>
      <c r="U29" s="127"/>
      <c r="V29" s="129"/>
      <c r="W29" s="128"/>
      <c r="X29" s="128"/>
      <c r="Y29" s="128"/>
      <c r="Z29" s="128"/>
      <c r="AA29" s="128"/>
      <c r="AB29" s="128"/>
      <c r="AC29" s="128"/>
      <c r="AD29" s="128"/>
      <c r="AE29" s="128"/>
      <c r="AF29" s="128"/>
      <c r="AG29" s="128"/>
      <c r="AH29" s="128"/>
      <c r="AI29" s="128"/>
      <c r="AJ29" s="128"/>
      <c r="AK29" s="128"/>
      <c r="AL29" s="130"/>
      <c r="AM29" s="127"/>
      <c r="AN29" s="129"/>
      <c r="AO29" s="128"/>
      <c r="AP29" s="128"/>
      <c r="AQ29" s="128"/>
    </row>
    <row r="30" spans="1:43" ht="11.25" customHeight="1" x14ac:dyDescent="0.2">
      <c r="A30" s="116"/>
      <c r="B30" s="378">
        <v>505</v>
      </c>
      <c r="C30" s="114"/>
      <c r="D30" s="115"/>
      <c r="E30" s="432" t="str">
        <f ca="1">VLOOKUP(INDIRECT(ADDRESS(ROW(),COLUMN()-3)),Language_Translations,MATCH(Language_Selected,Language_Options,0),FALSE)</f>
        <v>Now I have some questions about the future. After the child you and your (wife/partner) are expecting now, would you like to have another child, or would you prefer not to have any more children?</v>
      </c>
      <c r="F30" s="432"/>
      <c r="G30" s="432"/>
      <c r="H30" s="432"/>
      <c r="I30" s="432"/>
      <c r="J30" s="432"/>
      <c r="K30" s="432"/>
      <c r="L30" s="432"/>
      <c r="M30" s="432"/>
      <c r="N30" s="432"/>
      <c r="O30" s="432"/>
      <c r="P30" s="432"/>
      <c r="Q30" s="432"/>
      <c r="R30" s="432"/>
      <c r="S30" s="432"/>
      <c r="T30" s="432"/>
      <c r="U30" s="205"/>
      <c r="V30" s="115"/>
      <c r="W30" s="134" t="s">
        <v>227</v>
      </c>
      <c r="X30" s="134"/>
      <c r="Y30" s="134"/>
      <c r="Z30" s="134"/>
      <c r="AA30" s="134"/>
      <c r="AB30" s="134"/>
      <c r="AC30" s="134"/>
      <c r="AE30" s="136" t="s">
        <v>8</v>
      </c>
      <c r="AF30" s="136"/>
      <c r="AG30" s="249"/>
      <c r="AH30" s="136"/>
      <c r="AI30" s="136"/>
      <c r="AJ30" s="136"/>
      <c r="AK30" s="136"/>
      <c r="AL30" s="120" t="s">
        <v>91</v>
      </c>
      <c r="AM30" s="114"/>
      <c r="AN30" s="115"/>
      <c r="AO30" s="116"/>
      <c r="AP30" s="116"/>
      <c r="AQ30" s="116"/>
    </row>
    <row r="31" spans="1:43" x14ac:dyDescent="0.2">
      <c r="A31" s="116"/>
      <c r="B31" s="118"/>
      <c r="C31" s="114"/>
      <c r="D31" s="115"/>
      <c r="E31" s="432"/>
      <c r="F31" s="432"/>
      <c r="G31" s="432"/>
      <c r="H31" s="432"/>
      <c r="I31" s="432"/>
      <c r="J31" s="432"/>
      <c r="K31" s="432"/>
      <c r="L31" s="432"/>
      <c r="M31" s="432"/>
      <c r="N31" s="432"/>
      <c r="O31" s="432"/>
      <c r="P31" s="432"/>
      <c r="Q31" s="432"/>
      <c r="R31" s="432"/>
      <c r="S31" s="432"/>
      <c r="T31" s="432"/>
      <c r="U31" s="205"/>
      <c r="V31" s="115"/>
      <c r="W31" s="134" t="s">
        <v>228</v>
      </c>
      <c r="X31" s="134"/>
      <c r="Y31" s="134"/>
      <c r="Z31" s="134"/>
      <c r="AA31" s="136" t="s">
        <v>8</v>
      </c>
      <c r="AB31" s="249"/>
      <c r="AC31" s="136"/>
      <c r="AD31" s="136"/>
      <c r="AE31" s="136"/>
      <c r="AF31" s="136"/>
      <c r="AG31" s="136"/>
      <c r="AH31" s="136"/>
      <c r="AI31" s="136"/>
      <c r="AJ31" s="136"/>
      <c r="AK31" s="136"/>
      <c r="AL31" s="120" t="s">
        <v>92</v>
      </c>
      <c r="AM31" s="114"/>
      <c r="AN31" s="115"/>
      <c r="AO31" s="116"/>
      <c r="AP31" s="436">
        <v>514</v>
      </c>
      <c r="AQ31" s="263"/>
    </row>
    <row r="32" spans="1:43" x14ac:dyDescent="0.2">
      <c r="A32" s="116"/>
      <c r="B32" s="378"/>
      <c r="C32" s="114"/>
      <c r="D32" s="115"/>
      <c r="E32" s="432"/>
      <c r="F32" s="432"/>
      <c r="G32" s="432"/>
      <c r="H32" s="432"/>
      <c r="I32" s="432"/>
      <c r="J32" s="432"/>
      <c r="K32" s="432"/>
      <c r="L32" s="432"/>
      <c r="M32" s="432"/>
      <c r="N32" s="432"/>
      <c r="O32" s="432"/>
      <c r="P32" s="432"/>
      <c r="Q32" s="432"/>
      <c r="R32" s="432"/>
      <c r="S32" s="432"/>
      <c r="T32" s="432"/>
      <c r="U32" s="205"/>
      <c r="V32" s="115"/>
      <c r="W32" s="134" t="s">
        <v>229</v>
      </c>
      <c r="X32" s="134"/>
      <c r="Y32" s="134"/>
      <c r="Z32" s="134"/>
      <c r="AA32" s="134"/>
      <c r="AB32" s="134"/>
      <c r="AC32" s="134"/>
      <c r="AD32" s="134"/>
      <c r="AF32" s="136" t="s">
        <v>8</v>
      </c>
      <c r="AG32" s="136"/>
      <c r="AH32" s="249"/>
      <c r="AI32" s="136"/>
      <c r="AJ32" s="136"/>
      <c r="AK32" s="136"/>
      <c r="AL32" s="120" t="s">
        <v>116</v>
      </c>
      <c r="AM32" s="114"/>
      <c r="AN32" s="115"/>
      <c r="AO32" s="116"/>
      <c r="AP32" s="436"/>
      <c r="AQ32" s="263"/>
    </row>
    <row r="33" spans="1:43" x14ac:dyDescent="0.2">
      <c r="A33" s="116"/>
      <c r="B33" s="378"/>
      <c r="C33" s="114"/>
      <c r="D33" s="115"/>
      <c r="E33" s="432"/>
      <c r="F33" s="432"/>
      <c r="G33" s="432"/>
      <c r="H33" s="432"/>
      <c r="I33" s="432"/>
      <c r="J33" s="432"/>
      <c r="K33" s="432"/>
      <c r="L33" s="432"/>
      <c r="M33" s="432"/>
      <c r="N33" s="432"/>
      <c r="O33" s="432"/>
      <c r="P33" s="432"/>
      <c r="Q33" s="432"/>
      <c r="R33" s="432"/>
      <c r="S33" s="432"/>
      <c r="T33" s="432"/>
      <c r="U33" s="205"/>
      <c r="V33" s="115"/>
      <c r="W33" s="134"/>
      <c r="X33" s="134"/>
      <c r="Y33" s="134"/>
      <c r="Z33" s="134"/>
      <c r="AA33" s="134"/>
      <c r="AB33" s="134"/>
      <c r="AC33" s="134"/>
      <c r="AD33" s="134"/>
      <c r="AE33" s="134"/>
      <c r="AF33" s="134"/>
      <c r="AG33" s="134"/>
      <c r="AH33" s="134"/>
      <c r="AI33" s="134"/>
      <c r="AJ33" s="134"/>
      <c r="AK33" s="134"/>
      <c r="AL33" s="135"/>
      <c r="AM33" s="114"/>
      <c r="AN33" s="115"/>
      <c r="AO33" s="116"/>
      <c r="AP33" s="116"/>
      <c r="AQ33" s="116"/>
    </row>
    <row r="34" spans="1:43" ht="6" customHeight="1" x14ac:dyDescent="0.2">
      <c r="A34" s="123"/>
      <c r="B34" s="382"/>
      <c r="C34" s="122"/>
      <c r="D34" s="124"/>
      <c r="E34" s="123"/>
      <c r="F34" s="123"/>
      <c r="G34" s="123"/>
      <c r="H34" s="123"/>
      <c r="I34" s="123"/>
      <c r="J34" s="123"/>
      <c r="K34" s="123"/>
      <c r="L34" s="123"/>
      <c r="M34" s="123"/>
      <c r="N34" s="123"/>
      <c r="O34" s="123"/>
      <c r="P34" s="123"/>
      <c r="Q34" s="123"/>
      <c r="R34" s="123"/>
      <c r="S34" s="123"/>
      <c r="T34" s="123"/>
      <c r="U34" s="122"/>
      <c r="V34" s="124"/>
      <c r="W34" s="123"/>
      <c r="X34" s="123"/>
      <c r="Y34" s="123"/>
      <c r="Z34" s="123"/>
      <c r="AA34" s="123"/>
      <c r="AB34" s="123"/>
      <c r="AC34" s="123"/>
      <c r="AD34" s="123"/>
      <c r="AE34" s="123"/>
      <c r="AF34" s="123"/>
      <c r="AG34" s="123"/>
      <c r="AH34" s="123"/>
      <c r="AI34" s="123"/>
      <c r="AJ34" s="123"/>
      <c r="AK34" s="123"/>
      <c r="AL34" s="125"/>
      <c r="AM34" s="122"/>
      <c r="AN34" s="124"/>
      <c r="AO34" s="123"/>
      <c r="AP34" s="123"/>
      <c r="AQ34" s="123"/>
    </row>
    <row r="35" spans="1:43" ht="6" customHeight="1" x14ac:dyDescent="0.2">
      <c r="A35" s="128"/>
      <c r="B35" s="371"/>
      <c r="C35" s="127"/>
      <c r="D35" s="129"/>
      <c r="E35" s="128"/>
      <c r="F35" s="128"/>
      <c r="G35" s="128"/>
      <c r="H35" s="128"/>
      <c r="I35" s="128"/>
      <c r="J35" s="128"/>
      <c r="K35" s="128"/>
      <c r="L35" s="128"/>
      <c r="M35" s="128"/>
      <c r="N35" s="128"/>
      <c r="O35" s="128"/>
      <c r="P35" s="128"/>
      <c r="Q35" s="128"/>
      <c r="R35" s="128"/>
      <c r="S35" s="128"/>
      <c r="T35" s="128"/>
      <c r="U35" s="127"/>
      <c r="V35" s="129"/>
      <c r="W35" s="128"/>
      <c r="X35" s="128"/>
      <c r="Y35" s="128"/>
      <c r="Z35" s="128"/>
      <c r="AA35" s="128"/>
      <c r="AB35" s="128"/>
      <c r="AC35" s="128"/>
      <c r="AD35" s="128"/>
      <c r="AE35" s="128"/>
      <c r="AF35" s="128"/>
      <c r="AG35" s="128"/>
      <c r="AH35" s="128"/>
      <c r="AI35" s="128"/>
      <c r="AJ35" s="128"/>
      <c r="AK35" s="128"/>
      <c r="AL35" s="130"/>
      <c r="AM35" s="127"/>
      <c r="AN35" s="129"/>
      <c r="AO35" s="128"/>
      <c r="AP35" s="128"/>
      <c r="AQ35" s="128"/>
    </row>
    <row r="36" spans="1:43" ht="11.25" customHeight="1" x14ac:dyDescent="0.2">
      <c r="A36" s="116"/>
      <c r="B36" s="378">
        <v>506</v>
      </c>
      <c r="C36" s="114"/>
      <c r="D36" s="115"/>
      <c r="E36" s="426" t="str">
        <f ca="1">VLOOKUP(INDIRECT(ADDRESS(ROW(),COLUMN()-3)),Language_Translations,MATCH(Language_Selected,Language_Options,0),FALSE)</f>
        <v>After the birth of the child you are expecting now, how long would you like to wait before the birth of another child?</v>
      </c>
      <c r="F36" s="426"/>
      <c r="G36" s="426"/>
      <c r="H36" s="426"/>
      <c r="I36" s="426"/>
      <c r="J36" s="426"/>
      <c r="K36" s="426"/>
      <c r="L36" s="426"/>
      <c r="M36" s="426"/>
      <c r="N36" s="426"/>
      <c r="O36" s="426"/>
      <c r="P36" s="426"/>
      <c r="Q36" s="426"/>
      <c r="R36" s="426"/>
      <c r="S36" s="426"/>
      <c r="T36" s="426"/>
      <c r="U36" s="205"/>
      <c r="V36" s="115"/>
      <c r="W36" s="116"/>
      <c r="X36" s="116"/>
      <c r="Y36" s="116"/>
      <c r="Z36" s="116"/>
      <c r="AA36" s="116"/>
      <c r="AB36" s="116"/>
      <c r="AC36" s="116"/>
      <c r="AD36" s="116"/>
      <c r="AE36" s="116"/>
      <c r="AF36" s="116"/>
      <c r="AG36" s="116"/>
      <c r="AH36" s="116"/>
      <c r="AI36" s="129"/>
      <c r="AJ36" s="127"/>
      <c r="AK36" s="129"/>
      <c r="AL36" s="131"/>
      <c r="AM36" s="114"/>
      <c r="AN36" s="115"/>
      <c r="AO36" s="116"/>
      <c r="AP36" s="116"/>
      <c r="AQ36" s="116"/>
    </row>
    <row r="37" spans="1:43" x14ac:dyDescent="0.2">
      <c r="A37" s="116"/>
      <c r="B37" s="378"/>
      <c r="C37" s="114"/>
      <c r="D37" s="115"/>
      <c r="E37" s="426"/>
      <c r="F37" s="426"/>
      <c r="G37" s="426"/>
      <c r="H37" s="426"/>
      <c r="I37" s="426"/>
      <c r="J37" s="426"/>
      <c r="K37" s="426"/>
      <c r="L37" s="426"/>
      <c r="M37" s="426"/>
      <c r="N37" s="426"/>
      <c r="O37" s="426"/>
      <c r="P37" s="426"/>
      <c r="Q37" s="426"/>
      <c r="R37" s="426"/>
      <c r="S37" s="426"/>
      <c r="T37" s="426"/>
      <c r="U37" s="205"/>
      <c r="V37" s="115"/>
      <c r="W37" s="116" t="s">
        <v>231</v>
      </c>
      <c r="X37" s="116"/>
      <c r="Y37" s="116"/>
      <c r="Z37" s="119" t="s">
        <v>8</v>
      </c>
      <c r="AA37" s="249"/>
      <c r="AB37" s="119"/>
      <c r="AC37" s="119"/>
      <c r="AD37" s="119"/>
      <c r="AE37" s="119"/>
      <c r="AF37" s="119"/>
      <c r="AG37" s="219" t="s">
        <v>91</v>
      </c>
      <c r="AH37" s="116"/>
      <c r="AI37" s="124"/>
      <c r="AJ37" s="122"/>
      <c r="AK37" s="124"/>
      <c r="AL37" s="133"/>
      <c r="AM37" s="114"/>
      <c r="AN37" s="115"/>
      <c r="AO37" s="116"/>
      <c r="AP37" s="116"/>
      <c r="AQ37" s="116"/>
    </row>
    <row r="38" spans="1:43" x14ac:dyDescent="0.2">
      <c r="A38" s="116"/>
      <c r="B38" s="378"/>
      <c r="C38" s="114"/>
      <c r="D38" s="115"/>
      <c r="E38" s="426"/>
      <c r="F38" s="426"/>
      <c r="G38" s="426"/>
      <c r="H38" s="426"/>
      <c r="I38" s="426"/>
      <c r="J38" s="426"/>
      <c r="K38" s="426"/>
      <c r="L38" s="426"/>
      <c r="M38" s="426"/>
      <c r="N38" s="426"/>
      <c r="O38" s="426"/>
      <c r="P38" s="426"/>
      <c r="Q38" s="426"/>
      <c r="R38" s="426"/>
      <c r="S38" s="426"/>
      <c r="T38" s="426"/>
      <c r="U38" s="205"/>
      <c r="V38" s="115"/>
      <c r="W38" s="116"/>
      <c r="X38" s="116"/>
      <c r="Y38" s="116"/>
      <c r="Z38" s="116"/>
      <c r="AB38" s="116"/>
      <c r="AC38" s="116"/>
      <c r="AD38" s="116"/>
      <c r="AE38" s="116"/>
      <c r="AF38" s="116"/>
      <c r="AG38" s="117"/>
      <c r="AH38" s="116"/>
      <c r="AI38" s="129"/>
      <c r="AJ38" s="127"/>
      <c r="AK38" s="129"/>
      <c r="AL38" s="131"/>
      <c r="AM38" s="114"/>
      <c r="AN38" s="115"/>
      <c r="AO38" s="116"/>
      <c r="AP38" s="116"/>
      <c r="AQ38" s="116"/>
    </row>
    <row r="39" spans="1:43" x14ac:dyDescent="0.2">
      <c r="A39" s="116"/>
      <c r="B39" s="378"/>
      <c r="C39" s="114"/>
      <c r="D39" s="115"/>
      <c r="E39" s="426"/>
      <c r="F39" s="426"/>
      <c r="G39" s="426"/>
      <c r="H39" s="426"/>
      <c r="I39" s="426"/>
      <c r="J39" s="426"/>
      <c r="K39" s="426"/>
      <c r="L39" s="426"/>
      <c r="M39" s="426"/>
      <c r="N39" s="426"/>
      <c r="O39" s="426"/>
      <c r="P39" s="426"/>
      <c r="Q39" s="426"/>
      <c r="R39" s="426"/>
      <c r="S39" s="426"/>
      <c r="T39" s="426"/>
      <c r="U39" s="205"/>
      <c r="V39" s="115"/>
      <c r="W39" s="116" t="s">
        <v>232</v>
      </c>
      <c r="X39" s="116"/>
      <c r="Y39" s="116"/>
      <c r="Z39" s="119" t="s">
        <v>8</v>
      </c>
      <c r="AA39" s="249"/>
      <c r="AB39" s="119"/>
      <c r="AC39" s="119"/>
      <c r="AD39" s="119"/>
      <c r="AE39" s="119"/>
      <c r="AF39" s="119"/>
      <c r="AG39" s="219" t="s">
        <v>92</v>
      </c>
      <c r="AH39" s="116"/>
      <c r="AI39" s="124"/>
      <c r="AJ39" s="122"/>
      <c r="AK39" s="124"/>
      <c r="AL39" s="133"/>
      <c r="AM39" s="114"/>
      <c r="AN39" s="115"/>
      <c r="AO39" s="116"/>
      <c r="AP39" s="116"/>
      <c r="AQ39" s="116"/>
    </row>
    <row r="40" spans="1:43" x14ac:dyDescent="0.2">
      <c r="A40" s="116"/>
      <c r="B40" s="378"/>
      <c r="C40" s="114"/>
      <c r="D40" s="115"/>
      <c r="E40" s="426"/>
      <c r="F40" s="426"/>
      <c r="G40" s="426"/>
      <c r="H40" s="426"/>
      <c r="I40" s="426"/>
      <c r="J40" s="426"/>
      <c r="K40" s="426"/>
      <c r="L40" s="426"/>
      <c r="M40" s="426"/>
      <c r="N40" s="426"/>
      <c r="O40" s="426"/>
      <c r="P40" s="426"/>
      <c r="Q40" s="426"/>
      <c r="R40" s="426"/>
      <c r="S40" s="426"/>
      <c r="T40" s="426"/>
      <c r="U40" s="205"/>
      <c r="V40" s="115"/>
      <c r="W40" s="116"/>
      <c r="X40" s="116"/>
      <c r="Y40" s="116"/>
      <c r="Z40" s="116"/>
      <c r="AA40" s="116"/>
      <c r="AB40" s="116"/>
      <c r="AC40" s="116"/>
      <c r="AD40" s="116"/>
      <c r="AE40" s="116"/>
      <c r="AF40" s="116"/>
      <c r="AG40" s="116"/>
      <c r="AH40" s="116"/>
      <c r="AI40" s="116"/>
      <c r="AJ40" s="116"/>
      <c r="AK40" s="116"/>
      <c r="AL40" s="117"/>
      <c r="AM40" s="114"/>
      <c r="AN40" s="115"/>
      <c r="AO40" s="116"/>
      <c r="AP40" s="427">
        <v>514</v>
      </c>
      <c r="AQ40" s="262"/>
    </row>
    <row r="41" spans="1:43" x14ac:dyDescent="0.2">
      <c r="A41" s="116"/>
      <c r="B41" s="378"/>
      <c r="C41" s="114"/>
      <c r="D41" s="115"/>
      <c r="E41" s="426"/>
      <c r="F41" s="426"/>
      <c r="G41" s="426"/>
      <c r="H41" s="426"/>
      <c r="I41" s="426"/>
      <c r="J41" s="426"/>
      <c r="K41" s="426"/>
      <c r="L41" s="426"/>
      <c r="M41" s="426"/>
      <c r="N41" s="426"/>
      <c r="O41" s="426"/>
      <c r="P41" s="426"/>
      <c r="Q41" s="426"/>
      <c r="R41" s="426"/>
      <c r="S41" s="426"/>
      <c r="T41" s="426"/>
      <c r="U41" s="205"/>
      <c r="V41" s="115"/>
      <c r="W41" s="116" t="s">
        <v>233</v>
      </c>
      <c r="X41" s="116"/>
      <c r="Y41" s="116"/>
      <c r="Z41" s="116"/>
      <c r="AA41" s="119" t="s">
        <v>8</v>
      </c>
      <c r="AB41" s="119"/>
      <c r="AC41" s="249"/>
      <c r="AD41" s="119"/>
      <c r="AE41" s="119"/>
      <c r="AF41" s="119"/>
      <c r="AG41" s="119"/>
      <c r="AH41" s="119"/>
      <c r="AI41" s="119"/>
      <c r="AJ41" s="119"/>
      <c r="AK41" s="119"/>
      <c r="AL41" s="117" t="s">
        <v>234</v>
      </c>
      <c r="AM41" s="114"/>
      <c r="AN41" s="115"/>
      <c r="AO41" s="134"/>
      <c r="AP41" s="427"/>
      <c r="AQ41" s="262"/>
    </row>
    <row r="42" spans="1:43" x14ac:dyDescent="0.2">
      <c r="A42" s="116"/>
      <c r="B42" s="378"/>
      <c r="C42" s="114"/>
      <c r="D42" s="115"/>
      <c r="E42" s="426"/>
      <c r="F42" s="426"/>
      <c r="G42" s="426"/>
      <c r="H42" s="426"/>
      <c r="I42" s="426"/>
      <c r="J42" s="426"/>
      <c r="K42" s="426"/>
      <c r="L42" s="426"/>
      <c r="M42" s="426"/>
      <c r="N42" s="426"/>
      <c r="O42" s="426"/>
      <c r="P42" s="426"/>
      <c r="Q42" s="426"/>
      <c r="R42" s="426"/>
      <c r="S42" s="426"/>
      <c r="T42" s="426"/>
      <c r="U42" s="205"/>
      <c r="V42" s="115"/>
      <c r="W42" s="116"/>
      <c r="X42" s="116"/>
      <c r="Y42" s="116"/>
      <c r="Z42" s="116"/>
      <c r="AA42" s="116"/>
      <c r="AB42" s="116"/>
      <c r="AC42" s="116"/>
      <c r="AD42" s="116"/>
      <c r="AE42" s="116"/>
      <c r="AF42" s="116"/>
      <c r="AG42" s="116"/>
      <c r="AH42" s="116"/>
      <c r="AI42" s="116"/>
      <c r="AJ42" s="116"/>
      <c r="AK42" s="116"/>
      <c r="AL42" s="117"/>
      <c r="AM42" s="114"/>
      <c r="AN42" s="115"/>
      <c r="AO42" s="134"/>
      <c r="AP42" s="116"/>
      <c r="AQ42" s="116"/>
    </row>
    <row r="43" spans="1:43" x14ac:dyDescent="0.2">
      <c r="A43" s="116"/>
      <c r="B43" s="378"/>
      <c r="C43" s="114"/>
      <c r="D43" s="115"/>
      <c r="E43" s="426"/>
      <c r="F43" s="426"/>
      <c r="G43" s="426"/>
      <c r="H43" s="426"/>
      <c r="I43" s="426"/>
      <c r="J43" s="426"/>
      <c r="K43" s="426"/>
      <c r="L43" s="426"/>
      <c r="M43" s="426"/>
      <c r="N43" s="426"/>
      <c r="O43" s="426"/>
      <c r="P43" s="426"/>
      <c r="Q43" s="426"/>
      <c r="R43" s="426"/>
      <c r="S43" s="426"/>
      <c r="T43" s="426"/>
      <c r="U43" s="205"/>
      <c r="V43" s="115"/>
      <c r="W43" s="134" t="s">
        <v>25</v>
      </c>
      <c r="X43" s="134"/>
      <c r="Y43" s="134"/>
      <c r="Z43" s="116"/>
      <c r="AB43" s="116"/>
      <c r="AC43" s="116"/>
      <c r="AD43" s="116"/>
      <c r="AE43" s="116"/>
      <c r="AF43" s="116"/>
      <c r="AG43" s="116"/>
      <c r="AH43" s="116"/>
      <c r="AI43" s="116"/>
      <c r="AJ43" s="116"/>
      <c r="AK43" s="134"/>
      <c r="AL43" s="135" t="s">
        <v>235</v>
      </c>
      <c r="AM43" s="114"/>
      <c r="AN43" s="115"/>
      <c r="AO43" s="134"/>
      <c r="AP43" s="134"/>
      <c r="AQ43" s="116"/>
    </row>
    <row r="44" spans="1:43" x14ac:dyDescent="0.2">
      <c r="A44" s="116"/>
      <c r="B44" s="378"/>
      <c r="C44" s="114"/>
      <c r="D44" s="115"/>
      <c r="E44" s="426"/>
      <c r="F44" s="426"/>
      <c r="G44" s="426"/>
      <c r="H44" s="426"/>
      <c r="I44" s="426"/>
      <c r="J44" s="426"/>
      <c r="K44" s="426"/>
      <c r="L44" s="426"/>
      <c r="M44" s="426"/>
      <c r="N44" s="426"/>
      <c r="O44" s="426"/>
      <c r="P44" s="426"/>
      <c r="Q44" s="426"/>
      <c r="R44" s="426"/>
      <c r="S44" s="426"/>
      <c r="T44" s="426"/>
      <c r="U44" s="205"/>
      <c r="V44" s="115"/>
      <c r="W44" s="134"/>
      <c r="X44" s="134"/>
      <c r="Y44" s="134"/>
      <c r="Z44" s="434" t="s">
        <v>98</v>
      </c>
      <c r="AA44" s="434"/>
      <c r="AB44" s="434"/>
      <c r="AC44" s="434"/>
      <c r="AD44" s="434"/>
      <c r="AE44" s="434"/>
      <c r="AF44" s="434"/>
      <c r="AG44" s="434"/>
      <c r="AH44" s="434"/>
      <c r="AI44" s="434"/>
      <c r="AJ44" s="434"/>
      <c r="AK44" s="134"/>
      <c r="AL44" s="135"/>
      <c r="AM44" s="114"/>
      <c r="AN44" s="115"/>
      <c r="AO44" s="134"/>
      <c r="AP44" s="134"/>
      <c r="AQ44" s="116"/>
    </row>
    <row r="45" spans="1:43" x14ac:dyDescent="0.2">
      <c r="A45" s="116"/>
      <c r="B45" s="378"/>
      <c r="C45" s="114"/>
      <c r="D45" s="115"/>
      <c r="E45" s="426"/>
      <c r="F45" s="426"/>
      <c r="G45" s="426"/>
      <c r="H45" s="426"/>
      <c r="I45" s="426"/>
      <c r="J45" s="426"/>
      <c r="K45" s="426"/>
      <c r="L45" s="426"/>
      <c r="M45" s="426"/>
      <c r="N45" s="426"/>
      <c r="O45" s="426"/>
      <c r="P45" s="426"/>
      <c r="Q45" s="426"/>
      <c r="R45" s="426"/>
      <c r="S45" s="426"/>
      <c r="T45" s="426"/>
      <c r="U45" s="205"/>
      <c r="V45" s="115"/>
      <c r="W45" s="116" t="s">
        <v>117</v>
      </c>
      <c r="X45" s="116"/>
      <c r="Y45" s="116"/>
      <c r="Z45" s="116"/>
      <c r="AA45" s="116"/>
      <c r="AB45" s="119" t="s">
        <v>8</v>
      </c>
      <c r="AC45" s="249"/>
      <c r="AD45" s="119"/>
      <c r="AE45" s="119"/>
      <c r="AF45" s="119"/>
      <c r="AG45" s="119"/>
      <c r="AH45" s="119"/>
      <c r="AI45" s="119"/>
      <c r="AJ45" s="119"/>
      <c r="AK45" s="119"/>
      <c r="AL45" s="117" t="s">
        <v>236</v>
      </c>
      <c r="AM45" s="114"/>
      <c r="AN45" s="115"/>
      <c r="AO45" s="116"/>
      <c r="AP45" s="116"/>
      <c r="AQ45" s="116"/>
    </row>
    <row r="46" spans="1:43" x14ac:dyDescent="0.2">
      <c r="A46" s="123"/>
      <c r="B46" s="382"/>
      <c r="C46" s="122"/>
      <c r="D46" s="124"/>
      <c r="E46" s="123"/>
      <c r="F46" s="123"/>
      <c r="G46" s="123"/>
      <c r="H46" s="123"/>
      <c r="I46" s="123"/>
      <c r="J46" s="123"/>
      <c r="K46" s="123"/>
      <c r="L46" s="123"/>
      <c r="M46" s="123"/>
      <c r="N46" s="123"/>
      <c r="O46" s="123"/>
      <c r="P46" s="123"/>
      <c r="Q46" s="123"/>
      <c r="R46" s="123"/>
      <c r="S46" s="123"/>
      <c r="T46" s="123"/>
      <c r="U46" s="122"/>
      <c r="V46" s="124"/>
      <c r="W46" s="123"/>
      <c r="X46" s="123"/>
      <c r="Y46" s="123"/>
      <c r="Z46" s="123"/>
      <c r="AA46" s="123"/>
      <c r="AB46" s="123"/>
      <c r="AC46" s="123"/>
      <c r="AD46" s="123"/>
      <c r="AE46" s="123"/>
      <c r="AF46" s="123"/>
      <c r="AG46" s="123"/>
      <c r="AH46" s="123"/>
      <c r="AI46" s="123"/>
      <c r="AJ46" s="123"/>
      <c r="AK46" s="123"/>
      <c r="AL46" s="125"/>
      <c r="AM46" s="122"/>
      <c r="AN46" s="124"/>
      <c r="AO46" s="123"/>
      <c r="AP46" s="123"/>
      <c r="AQ46" s="123"/>
    </row>
    <row r="47" spans="1:43" x14ac:dyDescent="0.2">
      <c r="A47" s="128"/>
      <c r="B47" s="371"/>
      <c r="C47" s="127"/>
      <c r="D47" s="129"/>
      <c r="E47" s="128"/>
      <c r="F47" s="128"/>
      <c r="G47" s="128"/>
      <c r="H47" s="128"/>
      <c r="I47" s="128"/>
      <c r="J47" s="128"/>
      <c r="K47" s="128"/>
      <c r="L47" s="128"/>
      <c r="M47" s="128"/>
      <c r="N47" s="128"/>
      <c r="O47" s="128"/>
      <c r="P47" s="128"/>
      <c r="Q47" s="128"/>
      <c r="R47" s="128"/>
      <c r="S47" s="128"/>
      <c r="T47" s="128"/>
      <c r="U47" s="127"/>
      <c r="V47" s="129"/>
      <c r="W47" s="128"/>
      <c r="X47" s="128"/>
      <c r="Y47" s="128"/>
      <c r="Z47" s="128"/>
      <c r="AA47" s="128"/>
      <c r="AB47" s="128"/>
      <c r="AC47" s="128"/>
      <c r="AD47" s="128"/>
      <c r="AE47" s="128"/>
      <c r="AF47" s="128"/>
      <c r="AG47" s="128"/>
      <c r="AH47" s="128"/>
      <c r="AI47" s="128"/>
      <c r="AJ47" s="128"/>
      <c r="AK47" s="128"/>
      <c r="AL47" s="130"/>
      <c r="AM47" s="127"/>
      <c r="AN47" s="129"/>
      <c r="AO47" s="128"/>
      <c r="AP47" s="128"/>
      <c r="AQ47" s="128"/>
    </row>
    <row r="48" spans="1:43" x14ac:dyDescent="0.2">
      <c r="A48" s="116"/>
      <c r="B48" s="378">
        <v>507</v>
      </c>
      <c r="C48" s="114"/>
      <c r="D48" s="115"/>
      <c r="E48" s="444" t="s">
        <v>156</v>
      </c>
      <c r="F48" s="444"/>
      <c r="G48" s="444"/>
      <c r="H48" s="444"/>
      <c r="I48" s="444"/>
      <c r="J48" s="444"/>
      <c r="K48" s="444"/>
      <c r="L48" s="444"/>
      <c r="M48" s="444"/>
      <c r="N48" s="444"/>
      <c r="O48" s="444"/>
      <c r="P48" s="444"/>
      <c r="Q48" s="444"/>
      <c r="R48" s="444"/>
      <c r="S48" s="444"/>
      <c r="T48" s="444"/>
      <c r="U48" s="114"/>
      <c r="V48" s="115"/>
      <c r="W48" s="116"/>
      <c r="X48" s="116"/>
      <c r="Y48" s="116"/>
      <c r="Z48" s="116"/>
      <c r="AA48" s="116"/>
      <c r="AB48" s="116"/>
      <c r="AC48" s="116"/>
      <c r="AD48" s="116"/>
      <c r="AE48" s="116"/>
      <c r="AF48" s="116"/>
      <c r="AG48" s="116"/>
      <c r="AH48" s="116"/>
      <c r="AI48" s="116"/>
      <c r="AJ48" s="116"/>
      <c r="AK48" s="116"/>
      <c r="AL48" s="117"/>
      <c r="AM48" s="114"/>
      <c r="AN48" s="115"/>
      <c r="AO48" s="116"/>
      <c r="AP48" s="116"/>
      <c r="AQ48" s="116"/>
    </row>
    <row r="49" spans="1:43" ht="6" customHeight="1" x14ac:dyDescent="0.2">
      <c r="A49" s="116"/>
      <c r="B49" s="381"/>
      <c r="C49" s="114"/>
      <c r="D49" s="115"/>
      <c r="E49" s="116"/>
      <c r="F49" s="116"/>
      <c r="G49" s="116"/>
      <c r="H49" s="116"/>
      <c r="I49" s="116"/>
      <c r="J49" s="116"/>
      <c r="K49" s="116"/>
      <c r="L49" s="116"/>
      <c r="M49" s="116"/>
      <c r="N49" s="116"/>
      <c r="O49" s="116"/>
      <c r="P49" s="116"/>
      <c r="Q49" s="116"/>
      <c r="R49" s="116"/>
      <c r="S49" s="116"/>
      <c r="T49" s="116"/>
      <c r="U49" s="114"/>
      <c r="V49" s="115"/>
      <c r="W49" s="116"/>
      <c r="X49" s="116"/>
      <c r="Y49" s="116"/>
      <c r="Z49" s="116"/>
      <c r="AA49" s="116"/>
      <c r="AB49" s="116"/>
      <c r="AC49" s="116"/>
      <c r="AD49" s="116"/>
      <c r="AE49" s="116"/>
      <c r="AF49" s="116"/>
      <c r="AG49" s="116"/>
      <c r="AH49" s="116"/>
      <c r="AI49" s="116"/>
      <c r="AJ49" s="116"/>
      <c r="AK49" s="116"/>
      <c r="AL49" s="117"/>
      <c r="AM49" s="114"/>
      <c r="AN49" s="115"/>
      <c r="AO49" s="116"/>
      <c r="AP49" s="116"/>
      <c r="AQ49" s="116"/>
    </row>
    <row r="50" spans="1:43" x14ac:dyDescent="0.2">
      <c r="A50" s="116"/>
      <c r="B50" s="381"/>
      <c r="C50" s="114"/>
      <c r="D50" s="115"/>
      <c r="E50" s="116"/>
      <c r="F50" s="116"/>
      <c r="G50" s="116"/>
      <c r="H50" s="116"/>
      <c r="I50" s="116"/>
      <c r="J50" s="116"/>
      <c r="K50" s="116"/>
      <c r="L50" s="215"/>
      <c r="M50" s="116"/>
      <c r="N50" s="116"/>
      <c r="O50" s="116"/>
      <c r="P50" s="116"/>
      <c r="Q50" s="116"/>
      <c r="R50" s="117" t="s">
        <v>506</v>
      </c>
      <c r="S50" s="116"/>
      <c r="U50" s="114"/>
      <c r="V50" s="115"/>
      <c r="W50" s="116"/>
      <c r="X50" s="116"/>
      <c r="Y50" s="116"/>
      <c r="Z50" s="116"/>
      <c r="AA50" s="116"/>
      <c r="AB50" s="116"/>
      <c r="AC50" s="116"/>
      <c r="AD50" s="116"/>
      <c r="AE50" s="116"/>
      <c r="AF50" s="116"/>
      <c r="AG50" s="116"/>
      <c r="AH50" s="116"/>
      <c r="AI50" s="116"/>
      <c r="AJ50" s="116"/>
      <c r="AK50" s="116"/>
      <c r="AL50" s="117"/>
      <c r="AM50" s="114"/>
      <c r="AN50" s="115"/>
      <c r="AO50" s="116"/>
      <c r="AP50" s="116"/>
      <c r="AQ50" s="116"/>
    </row>
    <row r="51" spans="1:43" x14ac:dyDescent="0.2">
      <c r="A51" s="116"/>
      <c r="B51" s="118"/>
      <c r="C51" s="114"/>
      <c r="D51" s="115"/>
      <c r="E51" s="116"/>
      <c r="G51" s="116"/>
      <c r="H51" s="116"/>
      <c r="I51" s="116"/>
      <c r="J51" s="117" t="s">
        <v>237</v>
      </c>
      <c r="K51" s="134"/>
      <c r="L51" s="215"/>
      <c r="M51" s="134"/>
      <c r="N51" s="134"/>
      <c r="O51" s="134"/>
      <c r="P51" s="134"/>
      <c r="Q51" s="134"/>
      <c r="R51" s="135" t="s">
        <v>507</v>
      </c>
      <c r="S51" s="116"/>
      <c r="U51" s="114"/>
      <c r="V51" s="115"/>
      <c r="AM51" s="114"/>
      <c r="AN51" s="115"/>
      <c r="AO51" s="116"/>
      <c r="AP51" s="116"/>
      <c r="AQ51" s="116"/>
    </row>
    <row r="52" spans="1:43" x14ac:dyDescent="0.2">
      <c r="A52" s="116"/>
      <c r="B52" s="381"/>
      <c r="C52" s="114"/>
      <c r="D52" s="115"/>
      <c r="E52" s="116"/>
      <c r="G52" s="116"/>
      <c r="H52" s="116"/>
      <c r="I52" s="116"/>
      <c r="J52" s="117" t="s">
        <v>168</v>
      </c>
      <c r="K52" s="134"/>
      <c r="L52" s="215"/>
      <c r="M52" s="134"/>
      <c r="N52" s="134"/>
      <c r="O52" s="134"/>
      <c r="P52" s="134"/>
      <c r="Q52" s="134"/>
      <c r="R52" s="135" t="s">
        <v>168</v>
      </c>
      <c r="S52" s="134"/>
      <c r="U52" s="114"/>
      <c r="V52" s="115"/>
      <c r="W52" s="134" t="s">
        <v>238</v>
      </c>
      <c r="X52" s="134"/>
      <c r="Y52" s="134"/>
      <c r="Z52" s="134"/>
      <c r="AA52" s="134"/>
      <c r="AB52" s="134"/>
      <c r="AC52" s="134"/>
      <c r="AD52" s="134"/>
      <c r="AF52" s="136" t="s">
        <v>8</v>
      </c>
      <c r="AG52" s="136"/>
      <c r="AH52" s="249"/>
      <c r="AI52" s="136"/>
      <c r="AJ52" s="136"/>
      <c r="AK52" s="136"/>
      <c r="AL52" s="219" t="s">
        <v>91</v>
      </c>
      <c r="AM52" s="114"/>
      <c r="AN52" s="115"/>
      <c r="AO52" s="116"/>
      <c r="AP52" s="116"/>
      <c r="AQ52" s="116"/>
    </row>
    <row r="53" spans="1:43" ht="6" customHeight="1" x14ac:dyDescent="0.2">
      <c r="A53" s="116"/>
      <c r="B53" s="381"/>
      <c r="C53" s="114"/>
      <c r="D53" s="115"/>
      <c r="E53" s="116"/>
      <c r="F53" s="116"/>
      <c r="G53" s="116"/>
      <c r="H53" s="116"/>
      <c r="I53" s="116"/>
      <c r="J53" s="116"/>
      <c r="K53" s="134"/>
      <c r="L53" s="215"/>
      <c r="M53" s="134"/>
      <c r="N53" s="134"/>
      <c r="O53" s="134"/>
      <c r="P53" s="134"/>
      <c r="Q53" s="134"/>
      <c r="R53" s="134"/>
      <c r="S53" s="134"/>
      <c r="U53" s="114"/>
      <c r="V53" s="115"/>
      <c r="AM53" s="114"/>
      <c r="AN53" s="115"/>
      <c r="AO53" s="116"/>
      <c r="AP53" s="134"/>
      <c r="AQ53" s="116"/>
    </row>
    <row r="54" spans="1:43" ht="11.25" customHeight="1" x14ac:dyDescent="0.2">
      <c r="A54" s="116"/>
      <c r="B54" s="381"/>
      <c r="C54" s="114"/>
      <c r="D54" s="115"/>
      <c r="E54" s="217" t="s">
        <v>138</v>
      </c>
      <c r="F54" s="432" t="str">
        <f ca="1">VLOOKUP(CONCATENATE($B$48,INDIRECT(ADDRESS(ROW(),COLUMN()-1))),Language_Translations,MATCH(Language_Selected,Language_Options,0),FALSE)</f>
        <v>Now I have some questions about the future. Would you like to have another child, or would you prefer not to have any more children?</v>
      </c>
      <c r="G54" s="432"/>
      <c r="H54" s="432"/>
      <c r="I54" s="432"/>
      <c r="J54" s="432"/>
      <c r="K54" s="432"/>
      <c r="L54" s="438"/>
      <c r="M54" s="216" t="s">
        <v>139</v>
      </c>
      <c r="N54" s="432" t="str">
        <f ca="1">VLOOKUP(CONCATENATE($B$48,INDIRECT(ADDRESS(ROW(),COLUMN()-1))),Language_Translations,MATCH(Language_Selected,Language_Options,0),FALSE)</f>
        <v>Now I have some questions about the future. Would you like to have a child, or would you prefer not to have any children?</v>
      </c>
      <c r="O54" s="432"/>
      <c r="P54" s="432"/>
      <c r="Q54" s="432"/>
      <c r="R54" s="432"/>
      <c r="S54" s="432"/>
      <c r="T54" s="432"/>
      <c r="U54" s="205"/>
      <c r="V54" s="115"/>
      <c r="W54" s="134" t="s">
        <v>239</v>
      </c>
      <c r="X54" s="134"/>
      <c r="Y54" s="134"/>
      <c r="Z54" s="134"/>
      <c r="AA54" s="134"/>
      <c r="AC54" s="136" t="s">
        <v>8</v>
      </c>
      <c r="AD54" s="136"/>
      <c r="AE54" s="136"/>
      <c r="AF54" s="136"/>
      <c r="AG54" s="136"/>
      <c r="AH54" s="136"/>
      <c r="AI54" s="136"/>
      <c r="AJ54" s="136"/>
      <c r="AK54" s="136"/>
      <c r="AL54" s="120" t="s">
        <v>92</v>
      </c>
      <c r="AM54" s="114"/>
      <c r="AN54" s="115"/>
    </row>
    <row r="55" spans="1:43" x14ac:dyDescent="0.2">
      <c r="A55" s="116"/>
      <c r="B55" s="378"/>
      <c r="C55" s="114"/>
      <c r="D55" s="115"/>
      <c r="E55" s="216"/>
      <c r="F55" s="432"/>
      <c r="G55" s="432"/>
      <c r="H55" s="432"/>
      <c r="I55" s="432"/>
      <c r="J55" s="432"/>
      <c r="K55" s="432"/>
      <c r="L55" s="438"/>
      <c r="M55" s="216"/>
      <c r="N55" s="432"/>
      <c r="O55" s="432"/>
      <c r="P55" s="432"/>
      <c r="Q55" s="432"/>
      <c r="R55" s="432"/>
      <c r="S55" s="432"/>
      <c r="T55" s="432"/>
      <c r="U55" s="205"/>
      <c r="V55" s="115"/>
      <c r="W55" s="134" t="s">
        <v>767</v>
      </c>
      <c r="X55" s="134"/>
      <c r="Y55" s="134"/>
      <c r="Z55" s="134"/>
      <c r="AA55" s="134"/>
      <c r="AB55" s="134"/>
      <c r="AC55" s="134"/>
      <c r="AD55" s="134"/>
      <c r="AE55" s="134"/>
      <c r="AF55" s="134"/>
      <c r="AG55" s="134"/>
      <c r="AH55" s="134"/>
      <c r="AI55" s="136" t="s">
        <v>8</v>
      </c>
      <c r="AJ55" s="136"/>
      <c r="AK55" s="136"/>
      <c r="AL55" s="120" t="s">
        <v>93</v>
      </c>
      <c r="AM55" s="114"/>
      <c r="AN55" s="115"/>
      <c r="AO55" s="116"/>
      <c r="AP55" s="452">
        <v>514</v>
      </c>
      <c r="AQ55" s="116"/>
    </row>
    <row r="56" spans="1:43" x14ac:dyDescent="0.2">
      <c r="A56" s="116"/>
      <c r="B56" s="378"/>
      <c r="C56" s="114"/>
      <c r="D56" s="115"/>
      <c r="E56" s="216"/>
      <c r="F56" s="432"/>
      <c r="G56" s="432"/>
      <c r="H56" s="432"/>
      <c r="I56" s="432"/>
      <c r="J56" s="432"/>
      <c r="K56" s="432"/>
      <c r="L56" s="438"/>
      <c r="M56" s="216"/>
      <c r="N56" s="432"/>
      <c r="O56" s="432"/>
      <c r="P56" s="432"/>
      <c r="Q56" s="432"/>
      <c r="R56" s="432"/>
      <c r="S56" s="432"/>
      <c r="T56" s="432"/>
      <c r="U56" s="205"/>
      <c r="V56" s="115"/>
      <c r="W56" s="134" t="s">
        <v>768</v>
      </c>
      <c r="X56" s="134"/>
      <c r="Y56" s="134"/>
      <c r="Z56" s="134"/>
      <c r="AA56" s="134"/>
      <c r="AB56" s="134"/>
      <c r="AC56" s="134"/>
      <c r="AD56" s="134"/>
      <c r="AE56" s="134"/>
      <c r="AF56" s="136" t="s">
        <v>8</v>
      </c>
      <c r="AG56" s="136"/>
      <c r="AH56" s="136"/>
      <c r="AI56" s="136"/>
      <c r="AJ56" s="136"/>
      <c r="AK56" s="136"/>
      <c r="AL56" s="120" t="s">
        <v>95</v>
      </c>
      <c r="AM56" s="114"/>
      <c r="AN56" s="115"/>
      <c r="AO56" s="116"/>
      <c r="AP56" s="452"/>
      <c r="AQ56" s="262"/>
    </row>
    <row r="57" spans="1:43" x14ac:dyDescent="0.2">
      <c r="A57" s="116"/>
      <c r="B57" s="378"/>
      <c r="C57" s="114"/>
      <c r="D57" s="115"/>
      <c r="E57" s="216"/>
      <c r="F57" s="432"/>
      <c r="G57" s="432"/>
      <c r="H57" s="432"/>
      <c r="I57" s="432"/>
      <c r="J57" s="432"/>
      <c r="K57" s="432"/>
      <c r="L57" s="438"/>
      <c r="M57" s="216"/>
      <c r="N57" s="432"/>
      <c r="O57" s="432"/>
      <c r="P57" s="432"/>
      <c r="Q57" s="432"/>
      <c r="R57" s="432"/>
      <c r="S57" s="432"/>
      <c r="T57" s="432"/>
      <c r="U57" s="205"/>
      <c r="V57" s="115"/>
      <c r="W57" s="134" t="s">
        <v>229</v>
      </c>
      <c r="X57" s="134"/>
      <c r="Y57" s="134"/>
      <c r="Z57" s="134"/>
      <c r="AA57" s="134"/>
      <c r="AB57" s="134"/>
      <c r="AC57" s="134"/>
      <c r="AD57" s="134"/>
      <c r="AF57" s="136" t="s">
        <v>8</v>
      </c>
      <c r="AG57" s="136"/>
      <c r="AH57" s="249"/>
      <c r="AI57" s="136"/>
      <c r="AJ57" s="136"/>
      <c r="AK57" s="136"/>
      <c r="AL57" s="120" t="s">
        <v>116</v>
      </c>
      <c r="AM57" s="114"/>
      <c r="AN57" s="115"/>
      <c r="AO57" s="116"/>
      <c r="AP57" s="116"/>
      <c r="AQ57" s="116"/>
    </row>
    <row r="58" spans="1:43" x14ac:dyDescent="0.2">
      <c r="A58" s="362"/>
      <c r="B58" s="378"/>
      <c r="C58" s="114"/>
      <c r="D58" s="115"/>
      <c r="E58" s="216"/>
      <c r="F58" s="432"/>
      <c r="G58" s="432"/>
      <c r="H58" s="432"/>
      <c r="I58" s="432"/>
      <c r="J58" s="432"/>
      <c r="K58" s="432"/>
      <c r="L58" s="438"/>
      <c r="M58" s="216"/>
      <c r="N58" s="432"/>
      <c r="O58" s="432"/>
      <c r="P58" s="432"/>
      <c r="Q58" s="432"/>
      <c r="R58" s="432"/>
      <c r="S58" s="432"/>
      <c r="T58" s="432"/>
      <c r="U58" s="205"/>
      <c r="V58" s="115"/>
      <c r="W58" s="363"/>
      <c r="X58" s="363"/>
      <c r="Y58" s="363"/>
      <c r="Z58" s="363"/>
      <c r="AA58" s="363"/>
      <c r="AB58" s="363"/>
      <c r="AC58" s="363"/>
      <c r="AD58" s="363"/>
      <c r="AF58" s="136"/>
      <c r="AG58" s="136"/>
      <c r="AH58" s="249"/>
      <c r="AI58" s="136"/>
      <c r="AJ58" s="136"/>
      <c r="AK58" s="136"/>
      <c r="AL58" s="120"/>
      <c r="AM58" s="114"/>
      <c r="AN58" s="115"/>
      <c r="AO58" s="362"/>
      <c r="AP58" s="362"/>
      <c r="AQ58" s="362"/>
    </row>
    <row r="59" spans="1:43" x14ac:dyDescent="0.2">
      <c r="A59" s="362"/>
      <c r="B59" s="378"/>
      <c r="C59" s="114"/>
      <c r="D59" s="115"/>
      <c r="E59" s="216"/>
      <c r="F59" s="432"/>
      <c r="G59" s="432"/>
      <c r="H59" s="432"/>
      <c r="I59" s="432"/>
      <c r="J59" s="432"/>
      <c r="K59" s="432"/>
      <c r="L59" s="438"/>
      <c r="M59" s="216"/>
      <c r="N59" s="432"/>
      <c r="O59" s="432"/>
      <c r="P59" s="432"/>
      <c r="Q59" s="432"/>
      <c r="R59" s="432"/>
      <c r="S59" s="432"/>
      <c r="T59" s="432"/>
      <c r="U59" s="205"/>
      <c r="V59" s="115"/>
      <c r="W59" s="363"/>
      <c r="X59" s="363"/>
      <c r="Y59" s="363"/>
      <c r="Z59" s="363"/>
      <c r="AA59" s="363"/>
      <c r="AB59" s="363"/>
      <c r="AC59" s="363"/>
      <c r="AD59" s="363"/>
      <c r="AF59" s="136"/>
      <c r="AG59" s="136"/>
      <c r="AH59" s="249"/>
      <c r="AI59" s="136"/>
      <c r="AJ59" s="136"/>
      <c r="AK59" s="136"/>
      <c r="AL59" s="120"/>
      <c r="AM59" s="114"/>
      <c r="AN59" s="115"/>
      <c r="AO59" s="362"/>
      <c r="AP59" s="362"/>
      <c r="AQ59" s="362"/>
    </row>
    <row r="60" spans="1:43" x14ac:dyDescent="0.2">
      <c r="A60" s="116"/>
      <c r="B60" s="378"/>
      <c r="C60" s="114"/>
      <c r="D60" s="115"/>
      <c r="E60" s="216"/>
      <c r="F60" s="432"/>
      <c r="G60" s="432"/>
      <c r="H60" s="432"/>
      <c r="I60" s="432"/>
      <c r="J60" s="432"/>
      <c r="K60" s="432"/>
      <c r="L60" s="438"/>
      <c r="M60" s="216"/>
      <c r="N60" s="432"/>
      <c r="O60" s="432"/>
      <c r="P60" s="432"/>
      <c r="Q60" s="432"/>
      <c r="R60" s="432"/>
      <c r="S60" s="432"/>
      <c r="T60" s="432"/>
      <c r="U60" s="205"/>
      <c r="V60" s="115"/>
      <c r="W60" s="134"/>
      <c r="X60" s="134"/>
      <c r="Y60" s="134"/>
      <c r="Z60" s="134"/>
      <c r="AA60" s="134"/>
      <c r="AB60" s="134"/>
      <c r="AC60" s="134"/>
      <c r="AD60" s="134"/>
      <c r="AF60" s="136"/>
      <c r="AG60" s="136"/>
      <c r="AH60" s="249"/>
      <c r="AI60" s="136"/>
      <c r="AJ60" s="136"/>
      <c r="AK60" s="136"/>
      <c r="AL60" s="120"/>
      <c r="AM60" s="114"/>
      <c r="AN60" s="115"/>
      <c r="AO60" s="116"/>
      <c r="AP60" s="116"/>
      <c r="AQ60" s="116"/>
    </row>
    <row r="61" spans="1:43" ht="6" customHeight="1" x14ac:dyDescent="0.2">
      <c r="A61" s="123"/>
      <c r="B61" s="382"/>
      <c r="C61" s="122"/>
      <c r="D61" s="124"/>
      <c r="E61" s="123"/>
      <c r="F61" s="123"/>
      <c r="G61" s="123"/>
      <c r="H61" s="123"/>
      <c r="I61" s="123"/>
      <c r="J61" s="123"/>
      <c r="K61" s="123"/>
      <c r="L61" s="123"/>
      <c r="M61" s="123"/>
      <c r="N61" s="123"/>
      <c r="O61" s="123"/>
      <c r="P61" s="123"/>
      <c r="Q61" s="123"/>
      <c r="R61" s="123"/>
      <c r="S61" s="123"/>
      <c r="T61" s="123"/>
      <c r="U61" s="122"/>
      <c r="V61" s="124"/>
      <c r="W61" s="123"/>
      <c r="X61" s="123"/>
      <c r="Y61" s="123"/>
      <c r="Z61" s="123"/>
      <c r="AA61" s="123"/>
      <c r="AB61" s="123"/>
      <c r="AC61" s="123"/>
      <c r="AD61" s="123"/>
      <c r="AE61" s="123"/>
      <c r="AF61" s="123"/>
      <c r="AG61" s="123"/>
      <c r="AH61" s="123"/>
      <c r="AI61" s="123"/>
      <c r="AJ61" s="123"/>
      <c r="AK61" s="123"/>
      <c r="AL61" s="125"/>
      <c r="AM61" s="122"/>
      <c r="AN61" s="124"/>
      <c r="AO61" s="123"/>
      <c r="AP61" s="123"/>
      <c r="AQ61" s="123"/>
    </row>
    <row r="62" spans="1:43" ht="6" customHeight="1" x14ac:dyDescent="0.2">
      <c r="A62" s="128"/>
      <c r="B62" s="371"/>
      <c r="C62" s="127"/>
      <c r="D62" s="129"/>
      <c r="E62" s="128"/>
      <c r="F62" s="128"/>
      <c r="G62" s="128"/>
      <c r="H62" s="128"/>
      <c r="I62" s="128"/>
      <c r="J62" s="128"/>
      <c r="K62" s="128"/>
      <c r="L62" s="128"/>
      <c r="M62" s="128"/>
      <c r="N62" s="128"/>
      <c r="O62" s="128"/>
      <c r="P62" s="128"/>
      <c r="Q62" s="128"/>
      <c r="R62" s="128"/>
      <c r="S62" s="128"/>
      <c r="T62" s="128"/>
      <c r="U62" s="127"/>
      <c r="V62" s="129"/>
      <c r="W62" s="128"/>
      <c r="X62" s="128"/>
      <c r="Y62" s="128"/>
      <c r="Z62" s="128"/>
      <c r="AA62" s="128"/>
      <c r="AB62" s="128"/>
      <c r="AC62" s="128"/>
      <c r="AD62" s="128"/>
      <c r="AE62" s="128"/>
      <c r="AF62" s="128"/>
      <c r="AG62" s="128"/>
      <c r="AH62" s="128"/>
      <c r="AI62" s="128"/>
      <c r="AJ62" s="128"/>
      <c r="AK62" s="128"/>
      <c r="AL62" s="130"/>
      <c r="AM62" s="127"/>
      <c r="AN62" s="129"/>
      <c r="AO62" s="128"/>
      <c r="AP62" s="128"/>
      <c r="AQ62" s="128"/>
    </row>
    <row r="63" spans="1:43" x14ac:dyDescent="0.2">
      <c r="A63" s="116"/>
      <c r="B63" s="378">
        <v>508</v>
      </c>
      <c r="C63" s="114"/>
      <c r="D63" s="115"/>
      <c r="E63" s="444" t="s">
        <v>156</v>
      </c>
      <c r="F63" s="444"/>
      <c r="G63" s="444"/>
      <c r="H63" s="444"/>
      <c r="I63" s="444"/>
      <c r="J63" s="444"/>
      <c r="K63" s="444"/>
      <c r="L63" s="444"/>
      <c r="M63" s="444"/>
      <c r="N63" s="444"/>
      <c r="O63" s="444"/>
      <c r="P63" s="444"/>
      <c r="Q63" s="444"/>
      <c r="R63" s="444"/>
      <c r="S63" s="444"/>
      <c r="T63" s="444"/>
      <c r="U63" s="114"/>
      <c r="V63" s="115"/>
      <c r="W63" s="116"/>
      <c r="X63" s="116"/>
      <c r="Y63" s="116"/>
      <c r="Z63" s="116"/>
      <c r="AA63" s="116"/>
      <c r="AB63" s="116"/>
      <c r="AC63" s="116"/>
      <c r="AD63" s="116"/>
      <c r="AE63" s="116"/>
      <c r="AF63" s="116"/>
      <c r="AG63" s="116"/>
      <c r="AH63" s="116"/>
      <c r="AI63" s="129"/>
      <c r="AJ63" s="127"/>
      <c r="AK63" s="129"/>
      <c r="AL63" s="131"/>
      <c r="AM63" s="114"/>
      <c r="AN63" s="115"/>
      <c r="AO63" s="116"/>
      <c r="AP63" s="116"/>
      <c r="AQ63" s="116"/>
    </row>
    <row r="64" spans="1:43" x14ac:dyDescent="0.2">
      <c r="A64" s="116"/>
      <c r="B64" s="378"/>
      <c r="C64" s="114"/>
      <c r="D64" s="115"/>
      <c r="E64" s="134"/>
      <c r="F64" s="134"/>
      <c r="G64" s="134"/>
      <c r="H64" s="134"/>
      <c r="I64" s="134"/>
      <c r="J64" s="134"/>
      <c r="K64" s="134"/>
      <c r="L64" s="215"/>
      <c r="M64" s="134"/>
      <c r="N64" s="134"/>
      <c r="O64" s="134"/>
      <c r="P64" s="134"/>
      <c r="Q64" s="134"/>
      <c r="R64" s="117" t="s">
        <v>506</v>
      </c>
      <c r="S64" s="116"/>
      <c r="U64" s="114"/>
      <c r="V64" s="115"/>
      <c r="W64" s="116" t="s">
        <v>231</v>
      </c>
      <c r="X64" s="116"/>
      <c r="Y64" s="116"/>
      <c r="Z64" s="119" t="s">
        <v>8</v>
      </c>
      <c r="AA64" s="249"/>
      <c r="AB64" s="119"/>
      <c r="AC64" s="119"/>
      <c r="AD64" s="119"/>
      <c r="AE64" s="119"/>
      <c r="AF64" s="119"/>
      <c r="AG64" s="219" t="s">
        <v>91</v>
      </c>
      <c r="AH64" s="116"/>
      <c r="AI64" s="124"/>
      <c r="AJ64" s="122"/>
      <c r="AK64" s="124"/>
      <c r="AL64" s="133"/>
      <c r="AM64" s="114"/>
      <c r="AN64" s="115"/>
      <c r="AO64" s="116"/>
      <c r="AP64" s="116"/>
      <c r="AQ64" s="116"/>
    </row>
    <row r="65" spans="1:46" x14ac:dyDescent="0.2">
      <c r="A65" s="116"/>
      <c r="B65" s="378"/>
      <c r="C65" s="114"/>
      <c r="D65" s="115"/>
      <c r="E65" s="116"/>
      <c r="F65" s="250"/>
      <c r="G65" s="116"/>
      <c r="H65" s="116"/>
      <c r="I65" s="116"/>
      <c r="J65" s="117" t="s">
        <v>237</v>
      </c>
      <c r="K65" s="116"/>
      <c r="L65" s="215"/>
      <c r="M65" s="134"/>
      <c r="N65" s="134"/>
      <c r="O65" s="134"/>
      <c r="P65" s="134"/>
      <c r="Q65" s="134"/>
      <c r="R65" s="135" t="s">
        <v>507</v>
      </c>
      <c r="S65" s="116"/>
      <c r="U65" s="114"/>
      <c r="V65" s="115"/>
      <c r="W65" s="116"/>
      <c r="X65" s="116"/>
      <c r="Y65" s="116"/>
      <c r="Z65" s="116"/>
      <c r="AB65" s="116"/>
      <c r="AC65" s="116"/>
      <c r="AD65" s="116"/>
      <c r="AE65" s="116"/>
      <c r="AF65" s="116"/>
      <c r="AG65" s="117"/>
      <c r="AH65" s="116"/>
      <c r="AI65" s="129"/>
      <c r="AJ65" s="127"/>
      <c r="AK65" s="129"/>
      <c r="AL65" s="131"/>
      <c r="AM65" s="114"/>
      <c r="AN65" s="115"/>
      <c r="AO65" s="116"/>
      <c r="AP65" s="116"/>
      <c r="AQ65" s="116"/>
    </row>
    <row r="66" spans="1:46" x14ac:dyDescent="0.2">
      <c r="A66" s="116"/>
      <c r="B66" s="378"/>
      <c r="C66" s="114"/>
      <c r="D66" s="115"/>
      <c r="E66" s="116"/>
      <c r="F66" s="250"/>
      <c r="G66" s="116"/>
      <c r="H66" s="116"/>
      <c r="I66" s="116"/>
      <c r="J66" s="117" t="s">
        <v>168</v>
      </c>
      <c r="K66" s="116"/>
      <c r="L66" s="215"/>
      <c r="M66" s="134"/>
      <c r="N66" s="134"/>
      <c r="O66" s="134"/>
      <c r="P66" s="134"/>
      <c r="Q66" s="134"/>
      <c r="R66" s="135" t="s">
        <v>168</v>
      </c>
      <c r="S66" s="134"/>
      <c r="U66" s="114"/>
      <c r="V66" s="115"/>
      <c r="W66" s="116" t="s">
        <v>232</v>
      </c>
      <c r="X66" s="116"/>
      <c r="Y66" s="116"/>
      <c r="Z66" s="119" t="s">
        <v>8</v>
      </c>
      <c r="AA66" s="249"/>
      <c r="AB66" s="119"/>
      <c r="AC66" s="119"/>
      <c r="AD66" s="119"/>
      <c r="AE66" s="119"/>
      <c r="AF66" s="119"/>
      <c r="AG66" s="219" t="s">
        <v>92</v>
      </c>
      <c r="AH66" s="116"/>
      <c r="AI66" s="124"/>
      <c r="AJ66" s="122"/>
      <c r="AK66" s="124"/>
      <c r="AL66" s="133"/>
      <c r="AM66" s="114"/>
      <c r="AN66" s="115"/>
      <c r="AO66" s="116"/>
      <c r="AP66" s="116"/>
      <c r="AQ66" s="116"/>
    </row>
    <row r="67" spans="1:46" ht="6" customHeight="1" x14ac:dyDescent="0.2">
      <c r="A67" s="116"/>
      <c r="B67" s="378"/>
      <c r="C67" s="114"/>
      <c r="D67" s="115"/>
      <c r="E67" s="116"/>
      <c r="F67" s="116"/>
      <c r="G67" s="116"/>
      <c r="H67" s="116"/>
      <c r="I67" s="116"/>
      <c r="J67" s="116"/>
      <c r="K67" s="116"/>
      <c r="L67" s="215"/>
      <c r="M67" s="134"/>
      <c r="N67" s="134"/>
      <c r="O67" s="134"/>
      <c r="P67" s="134"/>
      <c r="Q67" s="134"/>
      <c r="R67" s="134"/>
      <c r="S67" s="134"/>
      <c r="T67" s="134"/>
      <c r="U67" s="114"/>
      <c r="V67" s="115"/>
      <c r="W67" s="116"/>
      <c r="X67" s="116"/>
      <c r="Y67" s="116"/>
      <c r="Z67" s="116"/>
      <c r="AA67" s="116"/>
      <c r="AB67" s="116"/>
      <c r="AC67" s="116"/>
      <c r="AD67" s="116"/>
      <c r="AE67" s="116"/>
      <c r="AF67" s="116"/>
      <c r="AG67" s="116"/>
      <c r="AH67" s="116"/>
      <c r="AI67" s="116"/>
      <c r="AJ67" s="116"/>
      <c r="AK67" s="116"/>
      <c r="AL67" s="117"/>
      <c r="AM67" s="114"/>
      <c r="AN67" s="115"/>
      <c r="AO67" s="116"/>
      <c r="AQ67" s="116"/>
    </row>
    <row r="68" spans="1:46" ht="11.25" customHeight="1" x14ac:dyDescent="0.2">
      <c r="A68" s="116"/>
      <c r="B68" s="216"/>
      <c r="C68" s="114"/>
      <c r="D68" s="115"/>
      <c r="E68" s="217" t="s">
        <v>138</v>
      </c>
      <c r="F68" s="432" t="str">
        <f ca="1">VLOOKUP(CONCATENATE($B$63,INDIRECT(ADDRESS(ROW(),COLUMN()-1))),Language_Translations,MATCH(Language_Selected,Language_Options,0),FALSE)</f>
        <v>How long would you like to wait from now before the birth of another child?</v>
      </c>
      <c r="G68" s="432"/>
      <c r="H68" s="432"/>
      <c r="I68" s="432"/>
      <c r="J68" s="432"/>
      <c r="K68" s="432"/>
      <c r="L68" s="438"/>
      <c r="M68" s="216" t="s">
        <v>139</v>
      </c>
      <c r="N68" s="432" t="str">
        <f ca="1">VLOOKUP(CONCATENATE($B$63,INDIRECT(ADDRESS(ROW(),COLUMN()-1))),Language_Translations,MATCH(Language_Selected,Language_Options,0),FALSE)</f>
        <v>How long would you like to wait from now before the birth of a child?</v>
      </c>
      <c r="O68" s="432"/>
      <c r="P68" s="432"/>
      <c r="Q68" s="432"/>
      <c r="R68" s="432"/>
      <c r="S68" s="432"/>
      <c r="T68" s="432"/>
      <c r="U68" s="205"/>
      <c r="V68" s="115"/>
      <c r="W68" s="116" t="s">
        <v>233</v>
      </c>
      <c r="X68" s="116"/>
      <c r="Y68" s="116"/>
      <c r="Z68" s="116"/>
      <c r="AA68" s="119" t="s">
        <v>8</v>
      </c>
      <c r="AB68" s="119"/>
      <c r="AC68" s="249"/>
      <c r="AD68" s="119"/>
      <c r="AE68" s="119"/>
      <c r="AF68" s="119"/>
      <c r="AG68" s="119"/>
      <c r="AH68" s="119"/>
      <c r="AI68" s="119"/>
      <c r="AJ68" s="119"/>
      <c r="AK68" s="119"/>
      <c r="AL68" s="117" t="s">
        <v>234</v>
      </c>
      <c r="AM68" s="114"/>
      <c r="AN68" s="115"/>
      <c r="AO68" s="134"/>
      <c r="AQ68" s="262"/>
      <c r="AT68" s="266"/>
    </row>
    <row r="69" spans="1:46" x14ac:dyDescent="0.2">
      <c r="A69" s="116"/>
      <c r="B69" s="378"/>
      <c r="C69" s="114"/>
      <c r="D69" s="115"/>
      <c r="E69" s="216"/>
      <c r="F69" s="432"/>
      <c r="G69" s="432"/>
      <c r="H69" s="432"/>
      <c r="I69" s="432"/>
      <c r="J69" s="432"/>
      <c r="K69" s="432"/>
      <c r="L69" s="438"/>
      <c r="M69" s="216"/>
      <c r="N69" s="432"/>
      <c r="O69" s="432"/>
      <c r="P69" s="432"/>
      <c r="Q69" s="432"/>
      <c r="R69" s="432"/>
      <c r="S69" s="432"/>
      <c r="T69" s="432"/>
      <c r="U69" s="205"/>
      <c r="V69" s="115"/>
      <c r="W69" s="134" t="s">
        <v>242</v>
      </c>
      <c r="X69" s="134"/>
      <c r="Y69" s="134"/>
      <c r="Z69" s="134"/>
      <c r="AA69" s="134"/>
      <c r="AB69" s="134"/>
      <c r="AC69" s="134"/>
      <c r="AD69" s="134"/>
      <c r="AE69" s="134"/>
      <c r="AF69" s="134"/>
      <c r="AG69" s="134"/>
      <c r="AH69" s="134"/>
      <c r="AI69" s="134"/>
      <c r="AJ69" s="134"/>
      <c r="AK69" s="116"/>
      <c r="AL69" s="135"/>
      <c r="AM69" s="114"/>
      <c r="AN69" s="115"/>
      <c r="AO69" s="134"/>
      <c r="AP69" s="221">
        <v>514</v>
      </c>
      <c r="AQ69" s="262"/>
    </row>
    <row r="70" spans="1:46" x14ac:dyDescent="0.2">
      <c r="A70" s="116"/>
      <c r="B70" s="378"/>
      <c r="C70" s="114"/>
      <c r="D70" s="115"/>
      <c r="E70" s="216"/>
      <c r="F70" s="432"/>
      <c r="G70" s="432"/>
      <c r="H70" s="432"/>
      <c r="I70" s="432"/>
      <c r="J70" s="432"/>
      <c r="K70" s="432"/>
      <c r="L70" s="438"/>
      <c r="M70" s="216"/>
      <c r="N70" s="432"/>
      <c r="O70" s="432"/>
      <c r="P70" s="432"/>
      <c r="Q70" s="432"/>
      <c r="R70" s="432"/>
      <c r="S70" s="432"/>
      <c r="T70" s="432"/>
      <c r="U70" s="205"/>
      <c r="V70" s="115"/>
      <c r="W70" s="134"/>
      <c r="X70" s="134" t="s">
        <v>243</v>
      </c>
      <c r="Y70" s="134"/>
      <c r="Z70" s="134"/>
      <c r="AA70" s="134"/>
      <c r="AB70" s="134"/>
      <c r="AC70" s="134"/>
      <c r="AD70" s="134"/>
      <c r="AE70" s="134"/>
      <c r="AF70" s="136" t="s">
        <v>8</v>
      </c>
      <c r="AG70" s="249"/>
      <c r="AH70" s="136"/>
      <c r="AI70" s="136"/>
      <c r="AJ70" s="136"/>
      <c r="AK70" s="136"/>
      <c r="AL70" s="117" t="s">
        <v>246</v>
      </c>
      <c r="AM70" s="114"/>
      <c r="AN70" s="115"/>
      <c r="AO70" s="134"/>
      <c r="AP70" s="116"/>
      <c r="AQ70" s="116"/>
    </row>
    <row r="71" spans="1:46" x14ac:dyDescent="0.2">
      <c r="A71" s="116"/>
      <c r="B71" s="378"/>
      <c r="C71" s="114"/>
      <c r="D71" s="115"/>
      <c r="E71" s="216"/>
      <c r="F71" s="432"/>
      <c r="G71" s="432"/>
      <c r="H71" s="432"/>
      <c r="I71" s="432"/>
      <c r="J71" s="432"/>
      <c r="K71" s="432"/>
      <c r="L71" s="438"/>
      <c r="M71" s="216"/>
      <c r="N71" s="432"/>
      <c r="O71" s="432"/>
      <c r="P71" s="432"/>
      <c r="Q71" s="432"/>
      <c r="R71" s="432"/>
      <c r="S71" s="432"/>
      <c r="T71" s="432"/>
      <c r="U71" s="205"/>
      <c r="V71" s="115"/>
      <c r="W71" s="134"/>
      <c r="X71" s="134"/>
      <c r="Y71" s="134"/>
      <c r="Z71" s="134"/>
      <c r="AA71" s="134"/>
      <c r="AB71" s="134"/>
      <c r="AC71" s="134"/>
      <c r="AD71" s="134"/>
      <c r="AE71" s="134"/>
      <c r="AF71" s="136"/>
      <c r="AG71" s="249"/>
      <c r="AH71" s="136"/>
      <c r="AI71" s="136"/>
      <c r="AJ71" s="136"/>
      <c r="AK71" s="136"/>
      <c r="AL71" s="117"/>
      <c r="AM71" s="114"/>
      <c r="AN71" s="115"/>
      <c r="AO71" s="134"/>
      <c r="AP71" s="116"/>
      <c r="AQ71" s="116"/>
    </row>
    <row r="72" spans="1:46" x14ac:dyDescent="0.2">
      <c r="A72" s="116"/>
      <c r="B72" s="378"/>
      <c r="C72" s="114"/>
      <c r="D72" s="115"/>
      <c r="E72" s="216"/>
      <c r="F72" s="432"/>
      <c r="G72" s="432"/>
      <c r="H72" s="432"/>
      <c r="I72" s="432"/>
      <c r="J72" s="432"/>
      <c r="K72" s="432"/>
      <c r="L72" s="438"/>
      <c r="M72" s="216"/>
      <c r="N72" s="432"/>
      <c r="O72" s="432"/>
      <c r="P72" s="432"/>
      <c r="Q72" s="432"/>
      <c r="R72" s="432"/>
      <c r="S72" s="432"/>
      <c r="T72" s="432"/>
      <c r="U72" s="205"/>
      <c r="V72" s="115"/>
      <c r="W72" s="134" t="s">
        <v>25</v>
      </c>
      <c r="X72" s="134"/>
      <c r="Y72" s="134"/>
      <c r="Z72" s="116"/>
      <c r="AB72" s="116"/>
      <c r="AC72" s="116"/>
      <c r="AD72" s="116"/>
      <c r="AE72" s="116"/>
      <c r="AF72" s="116"/>
      <c r="AG72" s="116"/>
      <c r="AH72" s="116"/>
      <c r="AI72" s="116"/>
      <c r="AJ72" s="116"/>
      <c r="AK72" s="134"/>
      <c r="AL72" s="135" t="s">
        <v>235</v>
      </c>
      <c r="AM72" s="114"/>
      <c r="AN72" s="115"/>
      <c r="AO72" s="134"/>
      <c r="AP72" s="134"/>
      <c r="AQ72" s="116"/>
    </row>
    <row r="73" spans="1:46" x14ac:dyDescent="0.2">
      <c r="A73" s="116"/>
      <c r="B73" s="378"/>
      <c r="C73" s="114"/>
      <c r="D73" s="115"/>
      <c r="E73" s="216"/>
      <c r="F73" s="432"/>
      <c r="G73" s="432"/>
      <c r="H73" s="432"/>
      <c r="I73" s="432"/>
      <c r="J73" s="432"/>
      <c r="K73" s="432"/>
      <c r="L73" s="438"/>
      <c r="M73" s="216"/>
      <c r="N73" s="432"/>
      <c r="O73" s="432"/>
      <c r="P73" s="432"/>
      <c r="Q73" s="432"/>
      <c r="R73" s="432"/>
      <c r="S73" s="432"/>
      <c r="T73" s="432"/>
      <c r="U73" s="205"/>
      <c r="V73" s="115"/>
      <c r="W73" s="134"/>
      <c r="X73" s="134"/>
      <c r="Y73" s="134"/>
      <c r="Z73" s="434" t="s">
        <v>98</v>
      </c>
      <c r="AA73" s="434"/>
      <c r="AB73" s="434"/>
      <c r="AC73" s="434"/>
      <c r="AD73" s="434"/>
      <c r="AE73" s="434"/>
      <c r="AF73" s="434"/>
      <c r="AG73" s="434"/>
      <c r="AH73" s="434"/>
      <c r="AI73" s="434"/>
      <c r="AJ73" s="434"/>
      <c r="AK73" s="134"/>
      <c r="AL73" s="135"/>
      <c r="AM73" s="114"/>
      <c r="AN73" s="115"/>
      <c r="AO73" s="134"/>
      <c r="AP73" s="134"/>
      <c r="AQ73" s="116"/>
    </row>
    <row r="74" spans="1:46" x14ac:dyDescent="0.2">
      <c r="A74" s="116"/>
      <c r="B74" s="378"/>
      <c r="C74" s="114"/>
      <c r="D74" s="115"/>
      <c r="E74" s="216"/>
      <c r="F74" s="432"/>
      <c r="G74" s="432"/>
      <c r="H74" s="432"/>
      <c r="I74" s="432"/>
      <c r="J74" s="432"/>
      <c r="K74" s="432"/>
      <c r="L74" s="438"/>
      <c r="M74" s="216"/>
      <c r="N74" s="432"/>
      <c r="O74" s="432"/>
      <c r="P74" s="432"/>
      <c r="Q74" s="432"/>
      <c r="R74" s="432"/>
      <c r="S74" s="432"/>
      <c r="T74" s="432"/>
      <c r="U74" s="205"/>
      <c r="V74" s="115"/>
      <c r="W74" s="116" t="s">
        <v>117</v>
      </c>
      <c r="X74" s="116"/>
      <c r="Y74" s="116"/>
      <c r="Z74" s="116"/>
      <c r="AA74" s="116"/>
      <c r="AB74" s="119" t="s">
        <v>8</v>
      </c>
      <c r="AC74" s="249"/>
      <c r="AD74" s="119"/>
      <c r="AE74" s="119"/>
      <c r="AF74" s="119"/>
      <c r="AG74" s="119"/>
      <c r="AH74" s="119"/>
      <c r="AI74" s="119"/>
      <c r="AJ74" s="119"/>
      <c r="AK74" s="119"/>
      <c r="AL74" s="117" t="s">
        <v>236</v>
      </c>
      <c r="AM74" s="114"/>
      <c r="AN74" s="115"/>
      <c r="AO74" s="116"/>
      <c r="AP74" s="116"/>
      <c r="AQ74" s="116"/>
    </row>
    <row r="75" spans="1:46" ht="6" customHeight="1" x14ac:dyDescent="0.2">
      <c r="A75" s="123"/>
      <c r="B75" s="382"/>
      <c r="C75" s="122"/>
      <c r="D75" s="124"/>
      <c r="E75" s="123"/>
      <c r="F75" s="123"/>
      <c r="G75" s="123"/>
      <c r="H75" s="123"/>
      <c r="I75" s="123"/>
      <c r="J75" s="123"/>
      <c r="K75" s="123"/>
      <c r="L75" s="123"/>
      <c r="M75" s="123"/>
      <c r="N75" s="123"/>
      <c r="O75" s="123"/>
      <c r="P75" s="123"/>
      <c r="Q75" s="123"/>
      <c r="R75" s="123"/>
      <c r="S75" s="123"/>
      <c r="T75" s="123"/>
      <c r="U75" s="122"/>
      <c r="V75" s="124"/>
      <c r="W75" s="123"/>
      <c r="X75" s="123"/>
      <c r="Y75" s="123"/>
      <c r="Z75" s="123"/>
      <c r="AA75" s="123"/>
      <c r="AB75" s="123"/>
      <c r="AC75" s="123"/>
      <c r="AD75" s="123"/>
      <c r="AE75" s="123"/>
      <c r="AF75" s="123"/>
      <c r="AG75" s="123"/>
      <c r="AH75" s="123"/>
      <c r="AI75" s="123"/>
      <c r="AJ75" s="123"/>
      <c r="AK75" s="123"/>
      <c r="AL75" s="125"/>
      <c r="AM75" s="122"/>
      <c r="AN75" s="124"/>
      <c r="AO75" s="123"/>
      <c r="AP75" s="123"/>
      <c r="AQ75" s="123"/>
    </row>
    <row r="76" spans="1:46" ht="6" customHeight="1" x14ac:dyDescent="0.2">
      <c r="A76" s="267"/>
      <c r="B76" s="268"/>
      <c r="C76" s="269"/>
      <c r="D76" s="129"/>
      <c r="E76" s="128"/>
      <c r="F76" s="128"/>
      <c r="G76" s="128"/>
      <c r="H76" s="128"/>
      <c r="I76" s="128"/>
      <c r="J76" s="128"/>
      <c r="K76" s="128"/>
      <c r="L76" s="128"/>
      <c r="M76" s="128"/>
      <c r="N76" s="128"/>
      <c r="O76" s="128"/>
      <c r="P76" s="128"/>
      <c r="Q76" s="128"/>
      <c r="R76" s="128"/>
      <c r="S76" s="128"/>
      <c r="T76" s="128"/>
      <c r="U76" s="127"/>
      <c r="V76" s="129"/>
      <c r="W76" s="128"/>
      <c r="X76" s="128"/>
      <c r="Y76" s="128"/>
      <c r="Z76" s="128"/>
      <c r="AA76" s="128"/>
      <c r="AB76" s="128"/>
      <c r="AC76" s="128"/>
      <c r="AD76" s="128"/>
      <c r="AE76" s="128"/>
      <c r="AF76" s="128"/>
      <c r="AG76" s="128"/>
      <c r="AH76" s="128"/>
      <c r="AI76" s="128"/>
      <c r="AJ76" s="128"/>
      <c r="AK76" s="128"/>
      <c r="AL76" s="130"/>
      <c r="AM76" s="127"/>
      <c r="AN76" s="129"/>
      <c r="AO76" s="128"/>
      <c r="AP76" s="128"/>
      <c r="AQ76" s="128"/>
    </row>
    <row r="77" spans="1:46" ht="11.25" customHeight="1" x14ac:dyDescent="0.2">
      <c r="A77" s="270"/>
      <c r="B77" s="256">
        <v>509</v>
      </c>
      <c r="C77" s="257"/>
      <c r="D77" s="115"/>
      <c r="E77" s="432" t="str">
        <f ca="1">VLOOKUP(INDIRECT(ADDRESS(ROW(),COLUMN()-3)),Language_Translations,MATCH(Language_Selected,Language_Options,0),FALSE)</f>
        <v>Are any of your (wives/partners) currently pregnant?</v>
      </c>
      <c r="F77" s="432"/>
      <c r="G77" s="432"/>
      <c r="H77" s="432"/>
      <c r="I77" s="432"/>
      <c r="J77" s="432"/>
      <c r="K77" s="432"/>
      <c r="L77" s="432"/>
      <c r="M77" s="432"/>
      <c r="N77" s="432"/>
      <c r="O77" s="432"/>
      <c r="P77" s="432"/>
      <c r="Q77" s="432"/>
      <c r="R77" s="432"/>
      <c r="S77" s="432"/>
      <c r="T77" s="432"/>
      <c r="U77" s="205"/>
      <c r="V77" s="115"/>
      <c r="W77" s="134" t="s">
        <v>58</v>
      </c>
      <c r="X77" s="134"/>
      <c r="Y77" s="136" t="s">
        <v>8</v>
      </c>
      <c r="Z77" s="136"/>
      <c r="AA77" s="136"/>
      <c r="AB77" s="136"/>
      <c r="AC77" s="136"/>
      <c r="AD77" s="136"/>
      <c r="AE77" s="136"/>
      <c r="AF77" s="136"/>
      <c r="AG77" s="136"/>
      <c r="AH77" s="136"/>
      <c r="AI77" s="136"/>
      <c r="AJ77" s="136"/>
      <c r="AK77" s="136"/>
      <c r="AL77" s="120" t="s">
        <v>91</v>
      </c>
      <c r="AM77" s="114"/>
      <c r="AN77" s="115"/>
      <c r="AO77" s="116"/>
      <c r="AP77" s="116"/>
      <c r="AQ77" s="116"/>
    </row>
    <row r="78" spans="1:46" x14ac:dyDescent="0.2">
      <c r="A78" s="270"/>
      <c r="B78" s="309" t="s">
        <v>82</v>
      </c>
      <c r="C78" s="257"/>
      <c r="D78" s="115"/>
      <c r="E78" s="432"/>
      <c r="F78" s="432"/>
      <c r="G78" s="432"/>
      <c r="H78" s="432"/>
      <c r="I78" s="432"/>
      <c r="J78" s="432"/>
      <c r="K78" s="432"/>
      <c r="L78" s="432"/>
      <c r="M78" s="432"/>
      <c r="N78" s="432"/>
      <c r="O78" s="432"/>
      <c r="P78" s="432"/>
      <c r="Q78" s="432"/>
      <c r="R78" s="432"/>
      <c r="S78" s="432"/>
      <c r="T78" s="432"/>
      <c r="U78" s="205"/>
      <c r="V78" s="115"/>
      <c r="W78" s="134" t="s">
        <v>59</v>
      </c>
      <c r="X78" s="134"/>
      <c r="Y78" s="136" t="s">
        <v>8</v>
      </c>
      <c r="Z78" s="136"/>
      <c r="AA78" s="136"/>
      <c r="AB78" s="136"/>
      <c r="AC78" s="136"/>
      <c r="AD78" s="136"/>
      <c r="AE78" s="136"/>
      <c r="AF78" s="136"/>
      <c r="AG78" s="136"/>
      <c r="AH78" s="136"/>
      <c r="AI78" s="136"/>
      <c r="AJ78" s="136"/>
      <c r="AK78" s="136"/>
      <c r="AL78" s="120" t="s">
        <v>92</v>
      </c>
      <c r="AM78" s="114"/>
      <c r="AN78" s="115"/>
      <c r="AO78" s="134"/>
      <c r="AP78" s="452">
        <v>512</v>
      </c>
      <c r="AQ78" s="266"/>
    </row>
    <row r="79" spans="1:46" x14ac:dyDescent="0.2">
      <c r="A79" s="270"/>
      <c r="B79" s="256"/>
      <c r="C79" s="257"/>
      <c r="D79" s="115"/>
      <c r="E79" s="432"/>
      <c r="F79" s="432"/>
      <c r="G79" s="432"/>
      <c r="H79" s="432"/>
      <c r="I79" s="432"/>
      <c r="J79" s="432"/>
      <c r="K79" s="432"/>
      <c r="L79" s="432"/>
      <c r="M79" s="432"/>
      <c r="N79" s="432"/>
      <c r="O79" s="432"/>
      <c r="P79" s="432"/>
      <c r="Q79" s="432"/>
      <c r="R79" s="432"/>
      <c r="S79" s="432"/>
      <c r="T79" s="432"/>
      <c r="U79" s="205"/>
      <c r="V79" s="115"/>
      <c r="W79" s="134" t="s">
        <v>117</v>
      </c>
      <c r="X79" s="134"/>
      <c r="Y79" s="134"/>
      <c r="Z79" s="134"/>
      <c r="AA79" s="134"/>
      <c r="AB79" s="136" t="s">
        <v>8</v>
      </c>
      <c r="AC79" s="249"/>
      <c r="AD79" s="136"/>
      <c r="AE79" s="136"/>
      <c r="AF79" s="136"/>
      <c r="AG79" s="136"/>
      <c r="AH79" s="136"/>
      <c r="AI79" s="136"/>
      <c r="AJ79" s="136"/>
      <c r="AK79" s="136"/>
      <c r="AL79" s="120" t="s">
        <v>116</v>
      </c>
      <c r="AM79" s="114"/>
      <c r="AN79" s="115"/>
      <c r="AO79" s="134"/>
      <c r="AP79" s="452"/>
      <c r="AQ79" s="266"/>
    </row>
    <row r="80" spans="1:46" ht="6" customHeight="1" x14ac:dyDescent="0.2">
      <c r="A80" s="271"/>
      <c r="B80" s="272"/>
      <c r="C80" s="273"/>
      <c r="D80" s="124"/>
      <c r="E80" s="123"/>
      <c r="F80" s="123"/>
      <c r="G80" s="123"/>
      <c r="H80" s="123"/>
      <c r="I80" s="123"/>
      <c r="J80" s="123"/>
      <c r="K80" s="123"/>
      <c r="L80" s="123"/>
      <c r="M80" s="123"/>
      <c r="N80" s="123"/>
      <c r="O80" s="123"/>
      <c r="P80" s="123"/>
      <c r="Q80" s="123"/>
      <c r="R80" s="123"/>
      <c r="S80" s="123"/>
      <c r="T80" s="123"/>
      <c r="U80" s="122"/>
      <c r="V80" s="124"/>
      <c r="W80" s="123"/>
      <c r="X80" s="123"/>
      <c r="Y80" s="123"/>
      <c r="Z80" s="123"/>
      <c r="AA80" s="123"/>
      <c r="AB80" s="123"/>
      <c r="AC80" s="123"/>
      <c r="AD80" s="123"/>
      <c r="AE80" s="123"/>
      <c r="AF80" s="123"/>
      <c r="AG80" s="123"/>
      <c r="AH80" s="123"/>
      <c r="AI80" s="123"/>
      <c r="AJ80" s="123"/>
      <c r="AK80" s="123"/>
      <c r="AL80" s="125"/>
      <c r="AM80" s="122"/>
      <c r="AN80" s="124"/>
      <c r="AO80" s="123"/>
      <c r="AP80" s="123"/>
      <c r="AQ80" s="123"/>
    </row>
    <row r="81" spans="1:43" ht="6" customHeight="1" x14ac:dyDescent="0.2">
      <c r="A81" s="267"/>
      <c r="B81" s="268"/>
      <c r="C81" s="269"/>
      <c r="D81" s="129"/>
      <c r="E81" s="128"/>
      <c r="F81" s="128"/>
      <c r="G81" s="128"/>
      <c r="H81" s="128"/>
      <c r="I81" s="128"/>
      <c r="J81" s="128"/>
      <c r="K81" s="128"/>
      <c r="L81" s="128"/>
      <c r="M81" s="128"/>
      <c r="N81" s="128"/>
      <c r="O81" s="128"/>
      <c r="P81" s="128"/>
      <c r="Q81" s="128"/>
      <c r="R81" s="128"/>
      <c r="S81" s="128"/>
      <c r="T81" s="128"/>
      <c r="U81" s="127"/>
      <c r="V81" s="129"/>
      <c r="W81" s="128"/>
      <c r="X81" s="128"/>
      <c r="Y81" s="128"/>
      <c r="Z81" s="128"/>
      <c r="AA81" s="128"/>
      <c r="AB81" s="128"/>
      <c r="AC81" s="128"/>
      <c r="AD81" s="128"/>
      <c r="AE81" s="128"/>
      <c r="AF81" s="128"/>
      <c r="AG81" s="128"/>
      <c r="AH81" s="128"/>
      <c r="AI81" s="128"/>
      <c r="AJ81" s="128"/>
      <c r="AK81" s="128"/>
      <c r="AL81" s="130"/>
      <c r="AM81" s="127"/>
      <c r="AN81" s="129"/>
      <c r="AO81" s="128"/>
      <c r="AP81" s="128"/>
      <c r="AQ81" s="128"/>
    </row>
    <row r="82" spans="1:43" ht="11.25" customHeight="1" x14ac:dyDescent="0.2">
      <c r="A82" s="270"/>
      <c r="B82" s="256">
        <v>510</v>
      </c>
      <c r="C82" s="257"/>
      <c r="D82" s="115"/>
      <c r="E82" s="432" t="str">
        <f ca="1">VLOOKUP(INDIRECT(ADDRESS(ROW(),COLUMN()-3)),Language_Translations,MATCH(Language_Selected,Language_Options,0),FALSE)</f>
        <v>Now I have some questions about the future. After the (child/children) you and your (wives/partners) are expecting now, would you like to have another child, or would you prefer not to have any more children?</v>
      </c>
      <c r="F82" s="432"/>
      <c r="G82" s="432"/>
      <c r="H82" s="432"/>
      <c r="I82" s="432"/>
      <c r="J82" s="432"/>
      <c r="K82" s="432"/>
      <c r="L82" s="432"/>
      <c r="M82" s="432"/>
      <c r="N82" s="432"/>
      <c r="O82" s="432"/>
      <c r="P82" s="432"/>
      <c r="Q82" s="432"/>
      <c r="R82" s="432"/>
      <c r="S82" s="432"/>
      <c r="T82" s="432"/>
      <c r="U82" s="205"/>
      <c r="V82" s="115"/>
      <c r="W82" s="134" t="s">
        <v>227</v>
      </c>
      <c r="X82" s="134"/>
      <c r="Y82" s="134"/>
      <c r="Z82" s="134"/>
      <c r="AA82" s="134"/>
      <c r="AB82" s="134"/>
      <c r="AC82" s="134"/>
      <c r="AE82" s="136" t="s">
        <v>8</v>
      </c>
      <c r="AF82" s="136"/>
      <c r="AG82" s="249"/>
      <c r="AH82" s="136"/>
      <c r="AI82" s="136"/>
      <c r="AJ82" s="136"/>
      <c r="AK82" s="136"/>
      <c r="AL82" s="120" t="s">
        <v>91</v>
      </c>
      <c r="AM82" s="114"/>
      <c r="AN82" s="115"/>
      <c r="AO82" s="116"/>
      <c r="AP82" s="116"/>
      <c r="AQ82" s="116"/>
    </row>
    <row r="83" spans="1:43" x14ac:dyDescent="0.2">
      <c r="A83" s="270"/>
      <c r="B83" s="309" t="s">
        <v>82</v>
      </c>
      <c r="C83" s="257"/>
      <c r="D83" s="115"/>
      <c r="E83" s="432"/>
      <c r="F83" s="432"/>
      <c r="G83" s="432"/>
      <c r="H83" s="432"/>
      <c r="I83" s="432"/>
      <c r="J83" s="432"/>
      <c r="K83" s="432"/>
      <c r="L83" s="432"/>
      <c r="M83" s="432"/>
      <c r="N83" s="432"/>
      <c r="O83" s="432"/>
      <c r="P83" s="432"/>
      <c r="Q83" s="432"/>
      <c r="R83" s="432"/>
      <c r="S83" s="432"/>
      <c r="T83" s="432"/>
      <c r="U83" s="205"/>
      <c r="V83" s="115"/>
      <c r="W83" s="134" t="s">
        <v>228</v>
      </c>
      <c r="X83" s="134"/>
      <c r="Y83" s="134"/>
      <c r="Z83" s="134"/>
      <c r="AA83" s="136" t="s">
        <v>8</v>
      </c>
      <c r="AB83" s="249"/>
      <c r="AC83" s="136"/>
      <c r="AD83" s="136"/>
      <c r="AE83" s="136"/>
      <c r="AF83" s="136"/>
      <c r="AG83" s="136"/>
      <c r="AH83" s="136"/>
      <c r="AI83" s="136"/>
      <c r="AJ83" s="136"/>
      <c r="AK83" s="136"/>
      <c r="AL83" s="120" t="s">
        <v>92</v>
      </c>
      <c r="AM83" s="114"/>
      <c r="AN83" s="115"/>
      <c r="AO83" s="116"/>
      <c r="AP83" s="436">
        <v>514</v>
      </c>
      <c r="AQ83" s="263"/>
    </row>
    <row r="84" spans="1:43" x14ac:dyDescent="0.2">
      <c r="A84" s="270"/>
      <c r="B84" s="256"/>
      <c r="C84" s="257"/>
      <c r="D84" s="115"/>
      <c r="E84" s="432"/>
      <c r="F84" s="432"/>
      <c r="G84" s="432"/>
      <c r="H84" s="432"/>
      <c r="I84" s="432"/>
      <c r="J84" s="432"/>
      <c r="K84" s="432"/>
      <c r="L84" s="432"/>
      <c r="M84" s="432"/>
      <c r="N84" s="432"/>
      <c r="O84" s="432"/>
      <c r="P84" s="432"/>
      <c r="Q84" s="432"/>
      <c r="R84" s="432"/>
      <c r="S84" s="432"/>
      <c r="T84" s="432"/>
      <c r="U84" s="205"/>
      <c r="V84" s="115"/>
      <c r="W84" s="134" t="s">
        <v>229</v>
      </c>
      <c r="X84" s="134"/>
      <c r="Y84" s="134"/>
      <c r="Z84" s="134"/>
      <c r="AA84" s="134"/>
      <c r="AB84" s="134"/>
      <c r="AC84" s="134"/>
      <c r="AD84" s="134"/>
      <c r="AF84" s="136" t="s">
        <v>8</v>
      </c>
      <c r="AG84" s="136"/>
      <c r="AH84" s="249"/>
      <c r="AI84" s="136"/>
      <c r="AJ84" s="136"/>
      <c r="AK84" s="136"/>
      <c r="AL84" s="120" t="s">
        <v>116</v>
      </c>
      <c r="AM84" s="114"/>
      <c r="AN84" s="115"/>
      <c r="AO84" s="116"/>
      <c r="AP84" s="436"/>
      <c r="AQ84" s="263"/>
    </row>
    <row r="85" spans="1:43" x14ac:dyDescent="0.2">
      <c r="A85" s="270"/>
      <c r="B85" s="256"/>
      <c r="C85" s="257"/>
      <c r="D85" s="115"/>
      <c r="E85" s="432"/>
      <c r="F85" s="432"/>
      <c r="G85" s="432"/>
      <c r="H85" s="432"/>
      <c r="I85" s="432"/>
      <c r="J85" s="432"/>
      <c r="K85" s="432"/>
      <c r="L85" s="432"/>
      <c r="M85" s="432"/>
      <c r="N85" s="432"/>
      <c r="O85" s="432"/>
      <c r="P85" s="432"/>
      <c r="Q85" s="432"/>
      <c r="R85" s="432"/>
      <c r="S85" s="432"/>
      <c r="T85" s="432"/>
      <c r="U85" s="205"/>
      <c r="V85" s="115"/>
      <c r="W85" s="134"/>
      <c r="X85" s="134"/>
      <c r="Y85" s="134"/>
      <c r="Z85" s="134"/>
      <c r="AA85" s="134"/>
      <c r="AB85" s="134"/>
      <c r="AC85" s="134"/>
      <c r="AD85" s="134"/>
      <c r="AE85" s="136"/>
      <c r="AF85" s="136"/>
      <c r="AG85" s="136"/>
      <c r="AH85" s="249"/>
      <c r="AI85" s="136"/>
      <c r="AJ85" s="136"/>
      <c r="AK85" s="136"/>
      <c r="AL85" s="120"/>
      <c r="AM85" s="114"/>
      <c r="AN85" s="115"/>
      <c r="AO85" s="116"/>
      <c r="AP85" s="142"/>
      <c r="AQ85" s="142"/>
    </row>
    <row r="86" spans="1:43" ht="6" customHeight="1" x14ac:dyDescent="0.2">
      <c r="A86" s="271"/>
      <c r="B86" s="272"/>
      <c r="C86" s="273"/>
      <c r="D86" s="124"/>
      <c r="E86" s="123"/>
      <c r="F86" s="123"/>
      <c r="G86" s="123"/>
      <c r="H86" s="123"/>
      <c r="I86" s="123"/>
      <c r="J86" s="123"/>
      <c r="K86" s="123"/>
      <c r="L86" s="123"/>
      <c r="M86" s="123"/>
      <c r="N86" s="123"/>
      <c r="O86" s="123"/>
      <c r="P86" s="123"/>
      <c r="Q86" s="123"/>
      <c r="R86" s="123"/>
      <c r="S86" s="123"/>
      <c r="T86" s="123"/>
      <c r="U86" s="122"/>
      <c r="V86" s="124"/>
      <c r="W86" s="123"/>
      <c r="X86" s="123"/>
      <c r="Y86" s="123"/>
      <c r="Z86" s="123"/>
      <c r="AA86" s="123"/>
      <c r="AB86" s="123"/>
      <c r="AC86" s="123"/>
      <c r="AD86" s="123"/>
      <c r="AE86" s="123"/>
      <c r="AF86" s="123"/>
      <c r="AG86" s="123"/>
      <c r="AH86" s="123"/>
      <c r="AI86" s="123"/>
      <c r="AJ86" s="123"/>
      <c r="AK86" s="123"/>
      <c r="AL86" s="125"/>
      <c r="AM86" s="122"/>
      <c r="AN86" s="124"/>
      <c r="AO86" s="123"/>
      <c r="AP86" s="123"/>
      <c r="AQ86" s="123"/>
    </row>
    <row r="87" spans="1:43" ht="6" customHeight="1" x14ac:dyDescent="0.2">
      <c r="A87" s="267"/>
      <c r="B87" s="268"/>
      <c r="C87" s="269"/>
      <c r="D87" s="129"/>
      <c r="E87" s="128"/>
      <c r="F87" s="128"/>
      <c r="G87" s="128"/>
      <c r="H87" s="128"/>
      <c r="I87" s="128"/>
      <c r="J87" s="128"/>
      <c r="K87" s="128"/>
      <c r="L87" s="128"/>
      <c r="M87" s="128"/>
      <c r="N87" s="128"/>
      <c r="O87" s="128"/>
      <c r="P87" s="128"/>
      <c r="Q87" s="128"/>
      <c r="R87" s="128"/>
      <c r="S87" s="128"/>
      <c r="T87" s="128"/>
      <c r="U87" s="127"/>
      <c r="V87" s="129"/>
      <c r="W87" s="128"/>
      <c r="X87" s="128"/>
      <c r="Y87" s="128"/>
      <c r="Z87" s="128"/>
      <c r="AA87" s="128"/>
      <c r="AB87" s="128"/>
      <c r="AC87" s="128"/>
      <c r="AD87" s="128"/>
      <c r="AE87" s="128"/>
      <c r="AF87" s="128"/>
      <c r="AG87" s="128"/>
      <c r="AH87" s="128"/>
      <c r="AI87" s="128"/>
      <c r="AJ87" s="128"/>
      <c r="AK87" s="128"/>
      <c r="AL87" s="130"/>
      <c r="AM87" s="127"/>
      <c r="AN87" s="129"/>
      <c r="AO87" s="128"/>
      <c r="AP87" s="128"/>
      <c r="AQ87" s="128"/>
    </row>
    <row r="88" spans="1:43" ht="11.25" customHeight="1" x14ac:dyDescent="0.2">
      <c r="A88" s="270"/>
      <c r="B88" s="256">
        <v>511</v>
      </c>
      <c r="C88" s="257"/>
      <c r="D88" s="115"/>
      <c r="E88" s="426" t="str">
        <f ca="1">VLOOKUP(INDIRECT(ADDRESS(ROW(),COLUMN()-3)),Language_Translations,MATCH(Language_Selected,Language_Options,0),FALSE)</f>
        <v>After the birth of the child you are expecting now, how long would you like to wait before the birth of another child?</v>
      </c>
      <c r="F88" s="426"/>
      <c r="G88" s="426"/>
      <c r="H88" s="426"/>
      <c r="I88" s="426"/>
      <c r="J88" s="426"/>
      <c r="K88" s="426"/>
      <c r="L88" s="426"/>
      <c r="M88" s="426"/>
      <c r="N88" s="426"/>
      <c r="O88" s="426"/>
      <c r="P88" s="426"/>
      <c r="Q88" s="426"/>
      <c r="R88" s="426"/>
      <c r="S88" s="426"/>
      <c r="T88" s="426"/>
      <c r="U88" s="205"/>
      <c r="V88" s="115"/>
      <c r="W88" s="116"/>
      <c r="X88" s="116"/>
      <c r="Y88" s="116"/>
      <c r="Z88" s="116"/>
      <c r="AA88" s="116"/>
      <c r="AB88" s="116"/>
      <c r="AC88" s="116"/>
      <c r="AD88" s="116"/>
      <c r="AE88" s="116"/>
      <c r="AF88" s="116"/>
      <c r="AG88" s="116"/>
      <c r="AH88" s="116"/>
      <c r="AI88" s="129"/>
      <c r="AJ88" s="127"/>
      <c r="AK88" s="129"/>
      <c r="AL88" s="131"/>
      <c r="AM88" s="114"/>
      <c r="AN88" s="115"/>
      <c r="AO88" s="116"/>
      <c r="AP88" s="116"/>
      <c r="AQ88" s="116"/>
    </row>
    <row r="89" spans="1:43" x14ac:dyDescent="0.2">
      <c r="A89" s="270"/>
      <c r="B89" s="309" t="s">
        <v>82</v>
      </c>
      <c r="C89" s="257"/>
      <c r="D89" s="115"/>
      <c r="E89" s="426"/>
      <c r="F89" s="426"/>
      <c r="G89" s="426"/>
      <c r="H89" s="426"/>
      <c r="I89" s="426"/>
      <c r="J89" s="426"/>
      <c r="K89" s="426"/>
      <c r="L89" s="426"/>
      <c r="M89" s="426"/>
      <c r="N89" s="426"/>
      <c r="O89" s="426"/>
      <c r="P89" s="426"/>
      <c r="Q89" s="426"/>
      <c r="R89" s="426"/>
      <c r="S89" s="426"/>
      <c r="T89" s="426"/>
      <c r="U89" s="205"/>
      <c r="V89" s="115"/>
      <c r="W89" s="116" t="s">
        <v>231</v>
      </c>
      <c r="X89" s="116"/>
      <c r="Y89" s="116"/>
      <c r="Z89" s="119" t="s">
        <v>8</v>
      </c>
      <c r="AA89" s="249"/>
      <c r="AB89" s="119"/>
      <c r="AC89" s="119"/>
      <c r="AD89" s="119"/>
      <c r="AE89" s="119"/>
      <c r="AF89" s="119"/>
      <c r="AG89" s="219" t="s">
        <v>91</v>
      </c>
      <c r="AH89" s="116"/>
      <c r="AI89" s="124"/>
      <c r="AJ89" s="122"/>
      <c r="AK89" s="124"/>
      <c r="AL89" s="133"/>
      <c r="AM89" s="114"/>
      <c r="AN89" s="115"/>
      <c r="AO89" s="116"/>
      <c r="AP89" s="116"/>
      <c r="AQ89" s="116"/>
    </row>
    <row r="90" spans="1:43" x14ac:dyDescent="0.2">
      <c r="A90" s="270"/>
      <c r="B90" s="256"/>
      <c r="C90" s="257"/>
      <c r="D90" s="115"/>
      <c r="E90" s="426"/>
      <c r="F90" s="426"/>
      <c r="G90" s="426"/>
      <c r="H90" s="426"/>
      <c r="I90" s="426"/>
      <c r="J90" s="426"/>
      <c r="K90" s="426"/>
      <c r="L90" s="426"/>
      <c r="M90" s="426"/>
      <c r="N90" s="426"/>
      <c r="O90" s="426"/>
      <c r="P90" s="426"/>
      <c r="Q90" s="426"/>
      <c r="R90" s="426"/>
      <c r="S90" s="426"/>
      <c r="T90" s="426"/>
      <c r="U90" s="205"/>
      <c r="V90" s="115"/>
      <c r="W90" s="116"/>
      <c r="X90" s="116"/>
      <c r="Y90" s="116"/>
      <c r="Z90" s="116"/>
      <c r="AB90" s="116"/>
      <c r="AC90" s="116"/>
      <c r="AD90" s="116"/>
      <c r="AE90" s="116"/>
      <c r="AF90" s="116"/>
      <c r="AG90" s="117"/>
      <c r="AH90" s="116"/>
      <c r="AI90" s="129"/>
      <c r="AJ90" s="127"/>
      <c r="AK90" s="129"/>
      <c r="AL90" s="131"/>
      <c r="AM90" s="114"/>
      <c r="AN90" s="115"/>
      <c r="AO90" s="116"/>
      <c r="AP90" s="116"/>
      <c r="AQ90" s="116"/>
    </row>
    <row r="91" spans="1:43" x14ac:dyDescent="0.2">
      <c r="A91" s="270"/>
      <c r="B91" s="256"/>
      <c r="C91" s="257"/>
      <c r="D91" s="115"/>
      <c r="E91" s="426"/>
      <c r="F91" s="426"/>
      <c r="G91" s="426"/>
      <c r="H91" s="426"/>
      <c r="I91" s="426"/>
      <c r="J91" s="426"/>
      <c r="K91" s="426"/>
      <c r="L91" s="426"/>
      <c r="M91" s="426"/>
      <c r="N91" s="426"/>
      <c r="O91" s="426"/>
      <c r="P91" s="426"/>
      <c r="Q91" s="426"/>
      <c r="R91" s="426"/>
      <c r="S91" s="426"/>
      <c r="T91" s="426"/>
      <c r="U91" s="205"/>
      <c r="V91" s="115"/>
      <c r="W91" s="116" t="s">
        <v>232</v>
      </c>
      <c r="X91" s="116"/>
      <c r="Y91" s="116"/>
      <c r="Z91" s="119" t="s">
        <v>8</v>
      </c>
      <c r="AA91" s="249"/>
      <c r="AB91" s="119"/>
      <c r="AC91" s="119"/>
      <c r="AD91" s="119"/>
      <c r="AE91" s="119"/>
      <c r="AF91" s="119"/>
      <c r="AG91" s="219" t="s">
        <v>92</v>
      </c>
      <c r="AH91" s="116"/>
      <c r="AI91" s="124"/>
      <c r="AJ91" s="122"/>
      <c r="AK91" s="124"/>
      <c r="AL91" s="133"/>
      <c r="AM91" s="114"/>
      <c r="AN91" s="115"/>
      <c r="AO91" s="116"/>
      <c r="AP91" s="116"/>
      <c r="AQ91" s="116"/>
    </row>
    <row r="92" spans="1:43" x14ac:dyDescent="0.2">
      <c r="A92" s="270"/>
      <c r="B92" s="256"/>
      <c r="C92" s="257"/>
      <c r="D92" s="115"/>
      <c r="E92" s="426"/>
      <c r="F92" s="426"/>
      <c r="G92" s="426"/>
      <c r="H92" s="426"/>
      <c r="I92" s="426"/>
      <c r="J92" s="426"/>
      <c r="K92" s="426"/>
      <c r="L92" s="426"/>
      <c r="M92" s="426"/>
      <c r="N92" s="426"/>
      <c r="O92" s="426"/>
      <c r="P92" s="426"/>
      <c r="Q92" s="426"/>
      <c r="R92" s="426"/>
      <c r="S92" s="426"/>
      <c r="T92" s="426"/>
      <c r="U92" s="205"/>
      <c r="V92" s="115"/>
      <c r="W92" s="116"/>
      <c r="X92" s="116"/>
      <c r="Y92" s="116"/>
      <c r="Z92" s="116"/>
      <c r="AA92" s="116"/>
      <c r="AB92" s="116"/>
      <c r="AC92" s="116"/>
      <c r="AD92" s="116"/>
      <c r="AE92" s="116"/>
      <c r="AF92" s="116"/>
      <c r="AG92" s="116"/>
      <c r="AH92" s="116"/>
      <c r="AI92" s="116"/>
      <c r="AJ92" s="116"/>
      <c r="AK92" s="116"/>
      <c r="AL92" s="117"/>
      <c r="AM92" s="114"/>
      <c r="AN92" s="115"/>
      <c r="AO92" s="116"/>
      <c r="AP92" s="427">
        <v>514</v>
      </c>
      <c r="AQ92" s="262"/>
    </row>
    <row r="93" spans="1:43" x14ac:dyDescent="0.2">
      <c r="A93" s="270"/>
      <c r="B93" s="256"/>
      <c r="C93" s="257"/>
      <c r="D93" s="115"/>
      <c r="E93" s="426"/>
      <c r="F93" s="426"/>
      <c r="G93" s="426"/>
      <c r="H93" s="426"/>
      <c r="I93" s="426"/>
      <c r="J93" s="426"/>
      <c r="K93" s="426"/>
      <c r="L93" s="426"/>
      <c r="M93" s="426"/>
      <c r="N93" s="426"/>
      <c r="O93" s="426"/>
      <c r="P93" s="426"/>
      <c r="Q93" s="426"/>
      <c r="R93" s="426"/>
      <c r="S93" s="426"/>
      <c r="T93" s="426"/>
      <c r="U93" s="205"/>
      <c r="V93" s="115"/>
      <c r="W93" s="116" t="s">
        <v>233</v>
      </c>
      <c r="X93" s="116"/>
      <c r="Y93" s="116"/>
      <c r="Z93" s="116"/>
      <c r="AA93" s="119" t="s">
        <v>8</v>
      </c>
      <c r="AB93" s="119"/>
      <c r="AC93" s="249"/>
      <c r="AD93" s="119"/>
      <c r="AE93" s="119"/>
      <c r="AF93" s="119"/>
      <c r="AG93" s="119"/>
      <c r="AH93" s="119"/>
      <c r="AI93" s="119"/>
      <c r="AJ93" s="119"/>
      <c r="AK93" s="119"/>
      <c r="AL93" s="117" t="s">
        <v>234</v>
      </c>
      <c r="AM93" s="114"/>
      <c r="AN93" s="115"/>
      <c r="AO93" s="134"/>
      <c r="AP93" s="427"/>
      <c r="AQ93" s="262"/>
    </row>
    <row r="94" spans="1:43" x14ac:dyDescent="0.2">
      <c r="A94" s="270"/>
      <c r="B94" s="256"/>
      <c r="C94" s="257"/>
      <c r="D94" s="115"/>
      <c r="E94" s="426"/>
      <c r="F94" s="426"/>
      <c r="G94" s="426"/>
      <c r="H94" s="426"/>
      <c r="I94" s="426"/>
      <c r="J94" s="426"/>
      <c r="K94" s="426"/>
      <c r="L94" s="426"/>
      <c r="M94" s="426"/>
      <c r="N94" s="426"/>
      <c r="O94" s="426"/>
      <c r="P94" s="426"/>
      <c r="Q94" s="426"/>
      <c r="R94" s="426"/>
      <c r="S94" s="426"/>
      <c r="T94" s="426"/>
      <c r="U94" s="205"/>
      <c r="V94" s="115"/>
      <c r="W94" s="116"/>
      <c r="X94" s="116"/>
      <c r="Y94" s="116"/>
      <c r="Z94" s="116"/>
      <c r="AA94" s="116"/>
      <c r="AB94" s="116"/>
      <c r="AC94" s="116"/>
      <c r="AD94" s="116"/>
      <c r="AE94" s="116"/>
      <c r="AF94" s="116"/>
      <c r="AG94" s="116"/>
      <c r="AH94" s="116"/>
      <c r="AI94" s="116"/>
      <c r="AJ94" s="116"/>
      <c r="AK94" s="116"/>
      <c r="AL94" s="117"/>
      <c r="AM94" s="114"/>
      <c r="AN94" s="115"/>
      <c r="AO94" s="134"/>
      <c r="AP94" s="116"/>
      <c r="AQ94" s="116"/>
    </row>
    <row r="95" spans="1:43" x14ac:dyDescent="0.2">
      <c r="A95" s="270"/>
      <c r="B95" s="256"/>
      <c r="C95" s="257"/>
      <c r="D95" s="115"/>
      <c r="E95" s="426"/>
      <c r="F95" s="426"/>
      <c r="G95" s="426"/>
      <c r="H95" s="426"/>
      <c r="I95" s="426"/>
      <c r="J95" s="426"/>
      <c r="K95" s="426"/>
      <c r="L95" s="426"/>
      <c r="M95" s="426"/>
      <c r="N95" s="426"/>
      <c r="O95" s="426"/>
      <c r="P95" s="426"/>
      <c r="Q95" s="426"/>
      <c r="R95" s="426"/>
      <c r="S95" s="426"/>
      <c r="T95" s="426"/>
      <c r="U95" s="205"/>
      <c r="V95" s="115"/>
      <c r="W95" s="134" t="s">
        <v>25</v>
      </c>
      <c r="X95" s="134"/>
      <c r="Y95" s="134"/>
      <c r="Z95" s="116"/>
      <c r="AB95" s="116"/>
      <c r="AC95" s="116"/>
      <c r="AD95" s="116"/>
      <c r="AE95" s="116"/>
      <c r="AF95" s="116"/>
      <c r="AG95" s="116"/>
      <c r="AH95" s="116"/>
      <c r="AI95" s="116"/>
      <c r="AJ95" s="116"/>
      <c r="AK95" s="134"/>
      <c r="AL95" s="135" t="s">
        <v>235</v>
      </c>
      <c r="AM95" s="114"/>
      <c r="AN95" s="115"/>
      <c r="AO95" s="134"/>
      <c r="AP95" s="134"/>
      <c r="AQ95" s="116"/>
    </row>
    <row r="96" spans="1:43" x14ac:dyDescent="0.2">
      <c r="A96" s="270"/>
      <c r="B96" s="256"/>
      <c r="C96" s="257"/>
      <c r="D96" s="115"/>
      <c r="E96" s="426"/>
      <c r="F96" s="426"/>
      <c r="G96" s="426"/>
      <c r="H96" s="426"/>
      <c r="I96" s="426"/>
      <c r="J96" s="426"/>
      <c r="K96" s="426"/>
      <c r="L96" s="426"/>
      <c r="M96" s="426"/>
      <c r="N96" s="426"/>
      <c r="O96" s="426"/>
      <c r="P96" s="426"/>
      <c r="Q96" s="426"/>
      <c r="R96" s="426"/>
      <c r="S96" s="426"/>
      <c r="T96" s="426"/>
      <c r="U96" s="205"/>
      <c r="V96" s="115"/>
      <c r="W96" s="134"/>
      <c r="X96" s="134"/>
      <c r="Y96" s="134"/>
      <c r="Z96" s="434" t="s">
        <v>98</v>
      </c>
      <c r="AA96" s="434"/>
      <c r="AB96" s="434"/>
      <c r="AC96" s="434"/>
      <c r="AD96" s="434"/>
      <c r="AE96" s="434"/>
      <c r="AF96" s="434"/>
      <c r="AG96" s="434"/>
      <c r="AH96" s="434"/>
      <c r="AI96" s="434"/>
      <c r="AJ96" s="434"/>
      <c r="AK96" s="134"/>
      <c r="AL96" s="135"/>
      <c r="AM96" s="114"/>
      <c r="AN96" s="115"/>
      <c r="AO96" s="134"/>
      <c r="AP96" s="134"/>
      <c r="AQ96" s="116"/>
    </row>
    <row r="97" spans="1:46" x14ac:dyDescent="0.2">
      <c r="A97" s="270"/>
      <c r="B97" s="256"/>
      <c r="C97" s="257"/>
      <c r="D97" s="115"/>
      <c r="E97" s="426"/>
      <c r="F97" s="426"/>
      <c r="G97" s="426"/>
      <c r="H97" s="426"/>
      <c r="I97" s="426"/>
      <c r="J97" s="426"/>
      <c r="K97" s="426"/>
      <c r="L97" s="426"/>
      <c r="M97" s="426"/>
      <c r="N97" s="426"/>
      <c r="O97" s="426"/>
      <c r="P97" s="426"/>
      <c r="Q97" s="426"/>
      <c r="R97" s="426"/>
      <c r="S97" s="426"/>
      <c r="T97" s="426"/>
      <c r="U97" s="205"/>
      <c r="V97" s="115"/>
      <c r="W97" s="116" t="s">
        <v>117</v>
      </c>
      <c r="X97" s="116"/>
      <c r="Y97" s="116"/>
      <c r="Z97" s="116"/>
      <c r="AA97" s="116"/>
      <c r="AB97" s="119" t="s">
        <v>8</v>
      </c>
      <c r="AC97" s="249"/>
      <c r="AD97" s="119"/>
      <c r="AE97" s="119"/>
      <c r="AF97" s="119"/>
      <c r="AG97" s="119"/>
      <c r="AH97" s="119"/>
      <c r="AI97" s="119"/>
      <c r="AJ97" s="119"/>
      <c r="AK97" s="119"/>
      <c r="AL97" s="117" t="s">
        <v>236</v>
      </c>
      <c r="AM97" s="114"/>
      <c r="AN97" s="115"/>
      <c r="AO97" s="116"/>
      <c r="AP97" s="116"/>
      <c r="AQ97" s="116"/>
    </row>
    <row r="98" spans="1:46" ht="6" customHeight="1" x14ac:dyDescent="0.2">
      <c r="A98" s="271"/>
      <c r="B98" s="272"/>
      <c r="C98" s="273"/>
      <c r="D98" s="124"/>
      <c r="E98" s="123"/>
      <c r="F98" s="123"/>
      <c r="G98" s="123"/>
      <c r="H98" s="123"/>
      <c r="I98" s="123"/>
      <c r="J98" s="123"/>
      <c r="K98" s="123"/>
      <c r="L98" s="123"/>
      <c r="M98" s="123"/>
      <c r="N98" s="123"/>
      <c r="O98" s="123"/>
      <c r="P98" s="123"/>
      <c r="Q98" s="123"/>
      <c r="R98" s="123"/>
      <c r="S98" s="123"/>
      <c r="T98" s="123"/>
      <c r="U98" s="122"/>
      <c r="V98" s="124"/>
      <c r="W98" s="123"/>
      <c r="X98" s="123"/>
      <c r="Y98" s="123"/>
      <c r="Z98" s="123"/>
      <c r="AA98" s="123"/>
      <c r="AB98" s="123"/>
      <c r="AC98" s="123"/>
      <c r="AD98" s="123"/>
      <c r="AE98" s="123"/>
      <c r="AF98" s="123"/>
      <c r="AG98" s="123"/>
      <c r="AH98" s="123"/>
      <c r="AI98" s="123"/>
      <c r="AJ98" s="123"/>
      <c r="AK98" s="123"/>
      <c r="AL98" s="125"/>
      <c r="AM98" s="122"/>
      <c r="AN98" s="124"/>
      <c r="AO98" s="123"/>
      <c r="AP98" s="123"/>
      <c r="AQ98" s="123"/>
    </row>
    <row r="99" spans="1:46" ht="6" customHeight="1" x14ac:dyDescent="0.2">
      <c r="A99" s="267"/>
      <c r="B99" s="268"/>
      <c r="C99" s="269"/>
      <c r="D99" s="129"/>
      <c r="E99" s="128"/>
      <c r="F99" s="128"/>
      <c r="G99" s="128"/>
      <c r="H99" s="128"/>
      <c r="I99" s="128"/>
      <c r="J99" s="128"/>
      <c r="K99" s="128"/>
      <c r="L99" s="128"/>
      <c r="M99" s="128"/>
      <c r="N99" s="128"/>
      <c r="O99" s="128"/>
      <c r="P99" s="128"/>
      <c r="Q99" s="128"/>
      <c r="R99" s="128"/>
      <c r="S99" s="128"/>
      <c r="T99" s="128"/>
      <c r="U99" s="127"/>
      <c r="V99" s="129"/>
      <c r="W99" s="128"/>
      <c r="X99" s="128"/>
      <c r="Y99" s="128"/>
      <c r="Z99" s="128"/>
      <c r="AA99" s="128"/>
      <c r="AB99" s="128"/>
      <c r="AC99" s="128"/>
      <c r="AD99" s="128"/>
      <c r="AE99" s="128"/>
      <c r="AF99" s="128"/>
      <c r="AG99" s="128"/>
      <c r="AH99" s="128"/>
      <c r="AI99" s="128"/>
      <c r="AJ99" s="128"/>
      <c r="AK99" s="128"/>
      <c r="AL99" s="130"/>
      <c r="AM99" s="127"/>
      <c r="AN99" s="129"/>
      <c r="AO99" s="128"/>
      <c r="AP99" s="128"/>
      <c r="AQ99" s="128"/>
    </row>
    <row r="100" spans="1:46" x14ac:dyDescent="0.2">
      <c r="A100" s="270"/>
      <c r="B100" s="256">
        <v>512</v>
      </c>
      <c r="C100" s="257"/>
      <c r="D100" s="115"/>
      <c r="E100" s="444" t="s">
        <v>156</v>
      </c>
      <c r="F100" s="444"/>
      <c r="G100" s="444"/>
      <c r="H100" s="444"/>
      <c r="I100" s="444"/>
      <c r="J100" s="444"/>
      <c r="K100" s="444"/>
      <c r="L100" s="444"/>
      <c r="M100" s="444"/>
      <c r="N100" s="444"/>
      <c r="O100" s="444"/>
      <c r="P100" s="444"/>
      <c r="Q100" s="444"/>
      <c r="R100" s="444"/>
      <c r="S100" s="444"/>
      <c r="T100" s="444"/>
      <c r="U100" s="114"/>
      <c r="V100" s="115"/>
      <c r="W100" s="116"/>
      <c r="X100" s="116"/>
      <c r="Y100" s="116"/>
      <c r="Z100" s="116"/>
      <c r="AA100" s="116"/>
      <c r="AB100" s="116"/>
      <c r="AC100" s="116"/>
      <c r="AD100" s="116"/>
      <c r="AE100" s="116"/>
      <c r="AF100" s="116"/>
      <c r="AG100" s="116"/>
      <c r="AH100" s="116"/>
      <c r="AI100" s="116"/>
      <c r="AJ100" s="116"/>
      <c r="AK100" s="116"/>
      <c r="AL100" s="117"/>
      <c r="AM100" s="114"/>
      <c r="AN100" s="115"/>
      <c r="AO100" s="116"/>
      <c r="AP100" s="116"/>
      <c r="AQ100" s="116"/>
    </row>
    <row r="101" spans="1:46" ht="6" customHeight="1" x14ac:dyDescent="0.2">
      <c r="A101" s="270"/>
      <c r="B101" s="258"/>
      <c r="C101" s="257"/>
      <c r="D101" s="115"/>
      <c r="E101" s="116"/>
      <c r="F101" s="116"/>
      <c r="G101" s="116"/>
      <c r="H101" s="116"/>
      <c r="I101" s="116"/>
      <c r="J101" s="116"/>
      <c r="K101" s="116"/>
      <c r="L101" s="116"/>
      <c r="M101" s="116"/>
      <c r="N101" s="116"/>
      <c r="O101" s="116"/>
      <c r="P101" s="116"/>
      <c r="Q101" s="116"/>
      <c r="R101" s="116"/>
      <c r="S101" s="116"/>
      <c r="T101" s="116"/>
      <c r="U101" s="114"/>
      <c r="V101" s="115"/>
      <c r="W101" s="116"/>
      <c r="X101" s="116"/>
      <c r="Y101" s="116"/>
      <c r="Z101" s="116"/>
      <c r="AA101" s="116"/>
      <c r="AB101" s="116"/>
      <c r="AC101" s="116"/>
      <c r="AD101" s="116"/>
      <c r="AE101" s="116"/>
      <c r="AF101" s="116"/>
      <c r="AG101" s="116"/>
      <c r="AH101" s="116"/>
      <c r="AI101" s="116"/>
      <c r="AJ101" s="116"/>
      <c r="AK101" s="116"/>
      <c r="AL101" s="117"/>
      <c r="AM101" s="114"/>
      <c r="AN101" s="115"/>
      <c r="AO101" s="116"/>
      <c r="AP101" s="116"/>
      <c r="AQ101" s="116"/>
    </row>
    <row r="102" spans="1:46" x14ac:dyDescent="0.2">
      <c r="A102" s="270"/>
      <c r="B102" s="309" t="s">
        <v>82</v>
      </c>
      <c r="C102" s="257"/>
      <c r="D102" s="115"/>
      <c r="E102" s="116"/>
      <c r="F102" s="116"/>
      <c r="G102" s="116"/>
      <c r="H102" s="116"/>
      <c r="I102" s="116"/>
      <c r="J102" s="116"/>
      <c r="K102" s="116"/>
      <c r="L102" s="215"/>
      <c r="M102" s="116"/>
      <c r="N102" s="116"/>
      <c r="O102" s="116"/>
      <c r="P102" s="116"/>
      <c r="Q102" s="116"/>
      <c r="R102" s="117" t="s">
        <v>506</v>
      </c>
      <c r="S102" s="116"/>
      <c r="U102" s="114"/>
      <c r="V102" s="115"/>
      <c r="W102" s="116"/>
      <c r="X102" s="116"/>
      <c r="Y102" s="116"/>
      <c r="Z102" s="116"/>
      <c r="AA102" s="116"/>
      <c r="AB102" s="116"/>
      <c r="AC102" s="116"/>
      <c r="AD102" s="116"/>
      <c r="AE102" s="116"/>
      <c r="AF102" s="116"/>
      <c r="AG102" s="116"/>
      <c r="AH102" s="116"/>
      <c r="AI102" s="116"/>
      <c r="AJ102" s="116"/>
      <c r="AK102" s="116"/>
      <c r="AL102" s="117"/>
      <c r="AM102" s="114"/>
      <c r="AN102" s="115"/>
      <c r="AO102" s="116"/>
      <c r="AP102" s="116"/>
      <c r="AQ102" s="116"/>
    </row>
    <row r="103" spans="1:46" x14ac:dyDescent="0.2">
      <c r="A103" s="270"/>
      <c r="B103" s="385"/>
      <c r="C103" s="257"/>
      <c r="D103" s="115"/>
      <c r="E103" s="116"/>
      <c r="F103" s="250"/>
      <c r="G103" s="116"/>
      <c r="H103" s="116"/>
      <c r="I103" s="116"/>
      <c r="J103" s="117" t="s">
        <v>237</v>
      </c>
      <c r="K103" s="116"/>
      <c r="L103" s="215"/>
      <c r="M103" s="134"/>
      <c r="N103" s="134"/>
      <c r="O103" s="134"/>
      <c r="P103" s="134"/>
      <c r="Q103" s="134"/>
      <c r="R103" s="135" t="s">
        <v>507</v>
      </c>
      <c r="S103" s="116"/>
      <c r="U103" s="114"/>
      <c r="V103" s="115"/>
      <c r="W103" s="116"/>
      <c r="X103" s="116"/>
      <c r="Y103" s="116"/>
      <c r="Z103" s="116"/>
      <c r="AA103" s="116"/>
      <c r="AB103" s="116"/>
      <c r="AC103" s="116"/>
      <c r="AD103" s="116"/>
      <c r="AE103" s="116"/>
      <c r="AF103" s="116"/>
      <c r="AG103" s="116"/>
      <c r="AH103" s="116"/>
      <c r="AI103" s="116"/>
      <c r="AJ103" s="116"/>
      <c r="AK103" s="116"/>
      <c r="AL103" s="117"/>
      <c r="AM103" s="114"/>
      <c r="AN103" s="115"/>
      <c r="AO103" s="116"/>
      <c r="AP103" s="116"/>
      <c r="AQ103" s="116"/>
    </row>
    <row r="104" spans="1:46" x14ac:dyDescent="0.2">
      <c r="A104" s="270"/>
      <c r="B104" s="258"/>
      <c r="C104" s="257"/>
      <c r="D104" s="115"/>
      <c r="E104" s="116"/>
      <c r="F104" s="250"/>
      <c r="G104" s="116"/>
      <c r="H104" s="116"/>
      <c r="I104" s="116"/>
      <c r="J104" s="117" t="s">
        <v>168</v>
      </c>
      <c r="K104" s="116"/>
      <c r="L104" s="215"/>
      <c r="M104" s="134"/>
      <c r="N104" s="134"/>
      <c r="O104" s="134"/>
      <c r="P104" s="134"/>
      <c r="Q104" s="134"/>
      <c r="R104" s="135" t="s">
        <v>168</v>
      </c>
      <c r="S104" s="134"/>
      <c r="U104" s="114"/>
      <c r="V104" s="115"/>
      <c r="W104" s="380" t="s">
        <v>238</v>
      </c>
      <c r="X104" s="380"/>
      <c r="Y104" s="380"/>
      <c r="Z104" s="380"/>
      <c r="AA104" s="380"/>
      <c r="AB104" s="380"/>
      <c r="AC104" s="380"/>
      <c r="AD104" s="380"/>
      <c r="AF104" s="136" t="s">
        <v>8</v>
      </c>
      <c r="AG104" s="136"/>
      <c r="AH104" s="249"/>
      <c r="AI104" s="136"/>
      <c r="AJ104" s="136"/>
      <c r="AK104" s="136"/>
      <c r="AL104" s="219" t="s">
        <v>91</v>
      </c>
      <c r="AM104" s="114"/>
      <c r="AN104" s="115"/>
      <c r="AO104" s="376"/>
      <c r="AP104" s="376"/>
      <c r="AQ104" s="116"/>
    </row>
    <row r="105" spans="1:46" ht="6" customHeight="1" x14ac:dyDescent="0.2">
      <c r="A105" s="270"/>
      <c r="B105" s="258"/>
      <c r="C105" s="257"/>
      <c r="D105" s="115"/>
      <c r="E105" s="116"/>
      <c r="F105" s="116"/>
      <c r="G105" s="116"/>
      <c r="H105" s="116"/>
      <c r="I105" s="116"/>
      <c r="J105" s="116"/>
      <c r="K105" s="116"/>
      <c r="L105" s="215"/>
      <c r="M105" s="134"/>
      <c r="N105" s="134"/>
      <c r="O105" s="134"/>
      <c r="P105" s="134"/>
      <c r="Q105" s="134"/>
      <c r="R105" s="134"/>
      <c r="S105" s="134"/>
      <c r="T105" s="134"/>
      <c r="U105" s="114"/>
      <c r="V105" s="115"/>
      <c r="AL105" s="217"/>
      <c r="AM105" s="114"/>
      <c r="AN105" s="115"/>
      <c r="AO105" s="376"/>
      <c r="AP105" s="380"/>
      <c r="AQ105" s="116"/>
    </row>
    <row r="106" spans="1:46" x14ac:dyDescent="0.2">
      <c r="A106" s="270"/>
      <c r="B106" s="258"/>
      <c r="C106" s="257"/>
      <c r="D106" s="115"/>
      <c r="E106" s="217" t="s">
        <v>138</v>
      </c>
      <c r="F106" s="432" t="str">
        <f ca="1">VLOOKUP(CONCATENATE($B$100,INDIRECT(ADDRESS(ROW(),COLUMN()-1))),Language_Translations,MATCH(Language_Selected,Language_Options,0),FALSE)</f>
        <v>Now I have some questions about the future. Would you like to have another child, or would you prefer not to have any more children?</v>
      </c>
      <c r="G106" s="432"/>
      <c r="H106" s="432"/>
      <c r="I106" s="432"/>
      <c r="J106" s="432"/>
      <c r="K106" s="432"/>
      <c r="L106" s="438"/>
      <c r="M106" s="216" t="s">
        <v>139</v>
      </c>
      <c r="N106" s="432" t="str">
        <f ca="1">VLOOKUP(CONCATENATE($B$100,INDIRECT(ADDRESS(ROW(),COLUMN()-1))),Language_Translations,MATCH(Language_Selected,Language_Options,0),FALSE)</f>
        <v>Now I have some questions about the future. Would you like to have a child, or would you prefer not to have any children?</v>
      </c>
      <c r="O106" s="432"/>
      <c r="P106" s="432"/>
      <c r="Q106" s="432"/>
      <c r="R106" s="432"/>
      <c r="S106" s="432"/>
      <c r="T106" s="432"/>
      <c r="U106" s="114"/>
      <c r="V106" s="115"/>
      <c r="W106" s="380" t="s">
        <v>239</v>
      </c>
      <c r="X106" s="380"/>
      <c r="Y106" s="380"/>
      <c r="Z106" s="380"/>
      <c r="AA106" s="380"/>
      <c r="AC106" s="136" t="s">
        <v>8</v>
      </c>
      <c r="AD106" s="136"/>
      <c r="AE106" s="136"/>
      <c r="AF106" s="136"/>
      <c r="AG106" s="136"/>
      <c r="AH106" s="136"/>
      <c r="AI106" s="136"/>
      <c r="AJ106" s="136"/>
      <c r="AK106" s="136"/>
      <c r="AL106" s="120" t="s">
        <v>92</v>
      </c>
      <c r="AM106" s="114"/>
      <c r="AN106" s="115"/>
      <c r="AO106" s="376"/>
      <c r="AP106" s="380"/>
      <c r="AQ106" s="116"/>
      <c r="AT106" s="216"/>
    </row>
    <row r="107" spans="1:46" ht="11.25" customHeight="1" x14ac:dyDescent="0.2">
      <c r="A107" s="270"/>
      <c r="B107" s="274"/>
      <c r="C107" s="257"/>
      <c r="D107" s="115"/>
      <c r="E107" s="216"/>
      <c r="F107" s="432"/>
      <c r="G107" s="432"/>
      <c r="H107" s="432"/>
      <c r="I107" s="432"/>
      <c r="J107" s="432"/>
      <c r="K107" s="432"/>
      <c r="L107" s="438"/>
      <c r="M107" s="216"/>
      <c r="N107" s="432"/>
      <c r="O107" s="432"/>
      <c r="P107" s="432"/>
      <c r="Q107" s="432"/>
      <c r="R107" s="432"/>
      <c r="S107" s="432"/>
      <c r="T107" s="432"/>
      <c r="U107" s="205"/>
      <c r="V107" s="115"/>
      <c r="W107" s="380" t="s">
        <v>767</v>
      </c>
      <c r="X107" s="380"/>
      <c r="Y107" s="380"/>
      <c r="Z107" s="380"/>
      <c r="AA107" s="380"/>
      <c r="AB107" s="380"/>
      <c r="AC107" s="380"/>
      <c r="AD107" s="380"/>
      <c r="AE107" s="380"/>
      <c r="AF107" s="380"/>
      <c r="AG107" s="380"/>
      <c r="AH107" s="380"/>
      <c r="AI107" s="136" t="s">
        <v>8</v>
      </c>
      <c r="AJ107" s="136"/>
      <c r="AK107" s="136"/>
      <c r="AL107" s="120" t="s">
        <v>93</v>
      </c>
      <c r="AM107" s="114"/>
      <c r="AN107" s="115"/>
      <c r="AO107" s="376"/>
      <c r="AP107" s="427">
        <v>514</v>
      </c>
      <c r="AQ107" s="116"/>
    </row>
    <row r="108" spans="1:46" x14ac:dyDescent="0.2">
      <c r="A108" s="270"/>
      <c r="B108" s="256"/>
      <c r="C108" s="257"/>
      <c r="D108" s="115"/>
      <c r="E108" s="216"/>
      <c r="F108" s="432"/>
      <c r="G108" s="432"/>
      <c r="H108" s="432"/>
      <c r="I108" s="432"/>
      <c r="J108" s="432"/>
      <c r="K108" s="432"/>
      <c r="L108" s="438"/>
      <c r="M108" s="216"/>
      <c r="N108" s="432"/>
      <c r="O108" s="432"/>
      <c r="P108" s="432"/>
      <c r="Q108" s="432"/>
      <c r="R108" s="432"/>
      <c r="S108" s="432"/>
      <c r="T108" s="432"/>
      <c r="U108" s="205"/>
      <c r="V108" s="115"/>
      <c r="W108" s="380" t="s">
        <v>790</v>
      </c>
      <c r="X108" s="380"/>
      <c r="Y108" s="380"/>
      <c r="Z108" s="380"/>
      <c r="AA108" s="380"/>
      <c r="AB108" s="380"/>
      <c r="AC108" s="380"/>
      <c r="AD108" s="380"/>
      <c r="AE108" s="380"/>
      <c r="AF108" s="380"/>
      <c r="AG108" s="380"/>
      <c r="AH108" s="380"/>
      <c r="AJ108" s="136" t="s">
        <v>8</v>
      </c>
      <c r="AK108" s="136"/>
      <c r="AL108" s="120" t="s">
        <v>95</v>
      </c>
      <c r="AM108" s="114"/>
      <c r="AN108" s="115"/>
      <c r="AO108" s="376"/>
      <c r="AP108" s="427"/>
      <c r="AQ108" s="262"/>
    </row>
    <row r="109" spans="1:46" x14ac:dyDescent="0.2">
      <c r="A109" s="270"/>
      <c r="B109" s="256"/>
      <c r="C109" s="257"/>
      <c r="D109" s="115"/>
      <c r="E109" s="216"/>
      <c r="F109" s="432"/>
      <c r="G109" s="432"/>
      <c r="H109" s="432"/>
      <c r="I109" s="432"/>
      <c r="J109" s="432"/>
      <c r="K109" s="432"/>
      <c r="L109" s="438"/>
      <c r="M109" s="216"/>
      <c r="N109" s="432"/>
      <c r="O109" s="432"/>
      <c r="P109" s="432"/>
      <c r="Q109" s="432"/>
      <c r="R109" s="432"/>
      <c r="S109" s="432"/>
      <c r="T109" s="432"/>
      <c r="U109" s="205"/>
      <c r="V109" s="115"/>
      <c r="W109" s="380" t="s">
        <v>229</v>
      </c>
      <c r="X109" s="380"/>
      <c r="Y109" s="380"/>
      <c r="Z109" s="380"/>
      <c r="AA109" s="380"/>
      <c r="AB109" s="380"/>
      <c r="AC109" s="380"/>
      <c r="AD109" s="380"/>
      <c r="AF109" s="136" t="s">
        <v>8</v>
      </c>
      <c r="AG109" s="136"/>
      <c r="AH109" s="249"/>
      <c r="AI109" s="136"/>
      <c r="AJ109" s="136"/>
      <c r="AK109" s="136"/>
      <c r="AL109" s="120" t="s">
        <v>116</v>
      </c>
      <c r="AM109" s="114"/>
      <c r="AN109" s="115"/>
      <c r="AO109" s="376"/>
      <c r="AQ109" s="262"/>
    </row>
    <row r="110" spans="1:46" x14ac:dyDescent="0.2">
      <c r="A110" s="270"/>
      <c r="B110" s="256"/>
      <c r="C110" s="257"/>
      <c r="D110" s="115"/>
      <c r="E110" s="216"/>
      <c r="F110" s="432"/>
      <c r="G110" s="432"/>
      <c r="H110" s="432"/>
      <c r="I110" s="432"/>
      <c r="J110" s="432"/>
      <c r="K110" s="432"/>
      <c r="L110" s="438"/>
      <c r="M110" s="216"/>
      <c r="N110" s="432"/>
      <c r="O110" s="432"/>
      <c r="P110" s="432"/>
      <c r="Q110" s="432"/>
      <c r="R110" s="432"/>
      <c r="S110" s="432"/>
      <c r="T110" s="432"/>
      <c r="U110" s="205"/>
      <c r="V110" s="115"/>
      <c r="W110" s="380"/>
      <c r="X110" s="380"/>
      <c r="Y110" s="380"/>
      <c r="Z110" s="380"/>
      <c r="AA110" s="380"/>
      <c r="AB110" s="380"/>
      <c r="AD110" s="136"/>
      <c r="AE110" s="136"/>
      <c r="AF110" s="136"/>
      <c r="AG110" s="136"/>
      <c r="AH110" s="136"/>
      <c r="AI110" s="136"/>
      <c r="AJ110" s="136"/>
      <c r="AK110" s="136"/>
      <c r="AM110" s="114"/>
      <c r="AN110" s="115"/>
      <c r="AO110" s="376"/>
      <c r="AP110" s="380"/>
      <c r="AQ110" s="116"/>
    </row>
    <row r="111" spans="1:46" x14ac:dyDescent="0.2">
      <c r="A111" s="270"/>
      <c r="B111" s="256"/>
      <c r="C111" s="257"/>
      <c r="D111" s="115"/>
      <c r="E111" s="216"/>
      <c r="F111" s="432"/>
      <c r="G111" s="432"/>
      <c r="H111" s="432"/>
      <c r="I111" s="432"/>
      <c r="J111" s="432"/>
      <c r="K111" s="432"/>
      <c r="L111" s="438"/>
      <c r="M111" s="216"/>
      <c r="N111" s="432"/>
      <c r="O111" s="432"/>
      <c r="P111" s="432"/>
      <c r="Q111" s="432"/>
      <c r="R111" s="432"/>
      <c r="S111" s="432"/>
      <c r="T111" s="432"/>
      <c r="U111" s="205"/>
      <c r="V111" s="115"/>
      <c r="AM111" s="114"/>
      <c r="AN111" s="115"/>
      <c r="AO111" s="376"/>
      <c r="AP111" s="376"/>
      <c r="AQ111" s="116"/>
    </row>
    <row r="112" spans="1:46" x14ac:dyDescent="0.2">
      <c r="A112" s="270"/>
      <c r="B112" s="256"/>
      <c r="C112" s="257"/>
      <c r="D112" s="115"/>
      <c r="E112" s="216"/>
      <c r="F112" s="432"/>
      <c r="G112" s="432"/>
      <c r="H112" s="432"/>
      <c r="I112" s="432"/>
      <c r="J112" s="432"/>
      <c r="K112" s="432"/>
      <c r="L112" s="438"/>
      <c r="M112" s="216"/>
      <c r="N112" s="432"/>
      <c r="O112" s="432"/>
      <c r="P112" s="432"/>
      <c r="Q112" s="432"/>
      <c r="R112" s="432"/>
      <c r="S112" s="432"/>
      <c r="T112" s="432"/>
      <c r="U112" s="205"/>
      <c r="V112" s="115"/>
      <c r="W112" s="134"/>
      <c r="X112" s="134"/>
      <c r="Y112" s="134"/>
      <c r="Z112" s="134"/>
      <c r="AA112" s="134"/>
      <c r="AB112" s="134"/>
      <c r="AC112" s="134"/>
      <c r="AD112" s="134"/>
      <c r="AE112" s="136"/>
      <c r="AF112" s="136"/>
      <c r="AG112" s="136"/>
      <c r="AH112" s="249"/>
      <c r="AI112" s="136"/>
      <c r="AJ112" s="136"/>
      <c r="AK112" s="136"/>
      <c r="AL112" s="120"/>
      <c r="AM112" s="114"/>
      <c r="AN112" s="115"/>
      <c r="AO112" s="116"/>
      <c r="AP112" s="116"/>
      <c r="AQ112" s="116"/>
    </row>
    <row r="113" spans="1:45" ht="6" customHeight="1" x14ac:dyDescent="0.2">
      <c r="A113" s="271"/>
      <c r="B113" s="272"/>
      <c r="C113" s="273"/>
      <c r="D113" s="124"/>
      <c r="E113" s="123"/>
      <c r="F113" s="123"/>
      <c r="G113" s="123"/>
      <c r="H113" s="123"/>
      <c r="I113" s="123"/>
      <c r="J113" s="123"/>
      <c r="K113" s="123"/>
      <c r="L113" s="123"/>
      <c r="M113" s="123"/>
      <c r="N113" s="123"/>
      <c r="O113" s="123"/>
      <c r="P113" s="123"/>
      <c r="Q113" s="123"/>
      <c r="R113" s="123"/>
      <c r="S113" s="123"/>
      <c r="T113" s="123"/>
      <c r="U113" s="122"/>
      <c r="V113" s="124"/>
      <c r="W113" s="123"/>
      <c r="X113" s="123"/>
      <c r="Y113" s="123"/>
      <c r="Z113" s="123"/>
      <c r="AA113" s="123"/>
      <c r="AB113" s="123"/>
      <c r="AC113" s="123"/>
      <c r="AD113" s="123"/>
      <c r="AE113" s="123"/>
      <c r="AF113" s="123"/>
      <c r="AG113" s="123"/>
      <c r="AH113" s="123"/>
      <c r="AI113" s="123"/>
      <c r="AJ113" s="123"/>
      <c r="AK113" s="123"/>
      <c r="AL113" s="125"/>
      <c r="AM113" s="122"/>
      <c r="AN113" s="124"/>
      <c r="AO113" s="123"/>
      <c r="AP113" s="123"/>
      <c r="AQ113" s="123"/>
    </row>
    <row r="114" spans="1:45" ht="6" customHeight="1" x14ac:dyDescent="0.2">
      <c r="A114" s="267"/>
      <c r="B114" s="268"/>
      <c r="C114" s="269"/>
      <c r="D114" s="129"/>
      <c r="E114" s="128"/>
      <c r="F114" s="128"/>
      <c r="G114" s="128"/>
      <c r="H114" s="128"/>
      <c r="I114" s="128"/>
      <c r="J114" s="128"/>
      <c r="K114" s="128"/>
      <c r="L114" s="128"/>
      <c r="M114" s="128"/>
      <c r="N114" s="128"/>
      <c r="O114" s="128"/>
      <c r="P114" s="128"/>
      <c r="Q114" s="128"/>
      <c r="R114" s="128"/>
      <c r="S114" s="128"/>
      <c r="T114" s="128"/>
      <c r="U114" s="127"/>
      <c r="V114" s="129"/>
      <c r="W114" s="128"/>
      <c r="X114" s="128"/>
      <c r="Y114" s="128"/>
      <c r="Z114" s="128"/>
      <c r="AA114" s="128"/>
      <c r="AB114" s="128"/>
      <c r="AC114" s="128"/>
      <c r="AD114" s="128"/>
      <c r="AE114" s="128"/>
      <c r="AF114" s="128"/>
      <c r="AG114" s="128"/>
      <c r="AH114" s="128"/>
      <c r="AI114" s="128"/>
      <c r="AJ114" s="128"/>
      <c r="AK114" s="128"/>
      <c r="AL114" s="130"/>
      <c r="AM114" s="127"/>
      <c r="AN114" s="129"/>
      <c r="AO114" s="128"/>
      <c r="AP114" s="128"/>
      <c r="AQ114" s="128"/>
    </row>
    <row r="115" spans="1:45" x14ac:dyDescent="0.2">
      <c r="A115" s="270"/>
      <c r="B115" s="256">
        <v>513</v>
      </c>
      <c r="C115" s="257"/>
      <c r="D115" s="115"/>
      <c r="E115" s="444" t="s">
        <v>156</v>
      </c>
      <c r="F115" s="444"/>
      <c r="G115" s="444"/>
      <c r="H115" s="444"/>
      <c r="I115" s="444"/>
      <c r="J115" s="444"/>
      <c r="K115" s="444"/>
      <c r="L115" s="444"/>
      <c r="M115" s="444"/>
      <c r="N115" s="444"/>
      <c r="O115" s="444"/>
      <c r="P115" s="444"/>
      <c r="Q115" s="444"/>
      <c r="R115" s="444"/>
      <c r="S115" s="444"/>
      <c r="T115" s="444"/>
      <c r="U115" s="114"/>
      <c r="V115" s="115"/>
      <c r="W115" s="116"/>
      <c r="X115" s="116"/>
      <c r="Y115" s="116"/>
      <c r="Z115" s="116"/>
      <c r="AA115" s="116"/>
      <c r="AB115" s="116"/>
      <c r="AC115" s="116"/>
      <c r="AD115" s="116"/>
      <c r="AE115" s="116"/>
      <c r="AF115" s="116"/>
      <c r="AG115" s="116"/>
      <c r="AH115" s="116"/>
      <c r="AI115" s="129"/>
      <c r="AJ115" s="127"/>
      <c r="AK115" s="129"/>
      <c r="AL115" s="131"/>
      <c r="AM115" s="114"/>
      <c r="AN115" s="115"/>
      <c r="AO115" s="116"/>
      <c r="AP115" s="116"/>
      <c r="AQ115" s="116"/>
    </row>
    <row r="116" spans="1:45" x14ac:dyDescent="0.2">
      <c r="A116" s="270"/>
      <c r="B116" s="309" t="s">
        <v>82</v>
      </c>
      <c r="C116" s="257"/>
      <c r="D116" s="115"/>
      <c r="E116" s="134"/>
      <c r="F116" s="134"/>
      <c r="G116" s="134"/>
      <c r="H116" s="134"/>
      <c r="I116" s="134"/>
      <c r="J116" s="134"/>
      <c r="K116" s="134"/>
      <c r="L116" s="215"/>
      <c r="M116" s="134"/>
      <c r="N116" s="134"/>
      <c r="O116" s="134"/>
      <c r="P116" s="134"/>
      <c r="Q116" s="134"/>
      <c r="R116" s="117" t="s">
        <v>506</v>
      </c>
      <c r="S116" s="116"/>
      <c r="U116" s="114"/>
      <c r="V116" s="115"/>
      <c r="W116" s="116" t="s">
        <v>231</v>
      </c>
      <c r="X116" s="116"/>
      <c r="Y116" s="116"/>
      <c r="Z116" s="119" t="s">
        <v>8</v>
      </c>
      <c r="AA116" s="249"/>
      <c r="AB116" s="119"/>
      <c r="AC116" s="119"/>
      <c r="AD116" s="119"/>
      <c r="AE116" s="119"/>
      <c r="AF116" s="119"/>
      <c r="AG116" s="219" t="s">
        <v>91</v>
      </c>
      <c r="AH116" s="116"/>
      <c r="AI116" s="124"/>
      <c r="AJ116" s="122"/>
      <c r="AK116" s="124"/>
      <c r="AL116" s="133"/>
      <c r="AM116" s="114"/>
      <c r="AN116" s="115"/>
      <c r="AO116" s="116"/>
      <c r="AP116" s="116"/>
      <c r="AQ116" s="116"/>
    </row>
    <row r="117" spans="1:45" x14ac:dyDescent="0.2">
      <c r="A117" s="270"/>
      <c r="B117" s="256"/>
      <c r="C117" s="257"/>
      <c r="D117" s="115"/>
      <c r="E117" s="116"/>
      <c r="F117" s="250"/>
      <c r="G117" s="116"/>
      <c r="H117" s="116"/>
      <c r="I117" s="116"/>
      <c r="J117" s="117" t="s">
        <v>237</v>
      </c>
      <c r="K117" s="116"/>
      <c r="L117" s="215"/>
      <c r="M117" s="134"/>
      <c r="N117" s="134"/>
      <c r="O117" s="134"/>
      <c r="P117" s="134"/>
      <c r="Q117" s="134"/>
      <c r="R117" s="135" t="s">
        <v>507</v>
      </c>
      <c r="S117" s="116"/>
      <c r="U117" s="114"/>
      <c r="V117" s="115"/>
      <c r="W117" s="116"/>
      <c r="X117" s="116"/>
      <c r="Y117" s="116"/>
      <c r="Z117" s="116"/>
      <c r="AB117" s="116"/>
      <c r="AC117" s="116"/>
      <c r="AD117" s="116"/>
      <c r="AE117" s="116"/>
      <c r="AF117" s="116"/>
      <c r="AG117" s="117"/>
      <c r="AH117" s="116"/>
      <c r="AI117" s="129"/>
      <c r="AJ117" s="127"/>
      <c r="AK117" s="129"/>
      <c r="AL117" s="131"/>
      <c r="AM117" s="114"/>
      <c r="AN117" s="115"/>
      <c r="AO117" s="116"/>
      <c r="AP117" s="116"/>
      <c r="AQ117" s="116"/>
    </row>
    <row r="118" spans="1:45" x14ac:dyDescent="0.2">
      <c r="A118" s="270"/>
      <c r="B118" s="274"/>
      <c r="C118" s="257"/>
      <c r="D118" s="115"/>
      <c r="E118" s="116"/>
      <c r="F118" s="250"/>
      <c r="G118" s="116"/>
      <c r="H118" s="116"/>
      <c r="I118" s="116"/>
      <c r="J118" s="117" t="s">
        <v>168</v>
      </c>
      <c r="K118" s="116"/>
      <c r="L118" s="215"/>
      <c r="M118" s="134"/>
      <c r="N118" s="134"/>
      <c r="O118" s="134"/>
      <c r="P118" s="134"/>
      <c r="Q118" s="134"/>
      <c r="R118" s="135" t="s">
        <v>168</v>
      </c>
      <c r="S118" s="134"/>
      <c r="U118" s="114"/>
      <c r="V118" s="115"/>
      <c r="W118" s="116" t="s">
        <v>232</v>
      </c>
      <c r="X118" s="116"/>
      <c r="Y118" s="116"/>
      <c r="Z118" s="119" t="s">
        <v>8</v>
      </c>
      <c r="AA118" s="249"/>
      <c r="AB118" s="119"/>
      <c r="AC118" s="119"/>
      <c r="AD118" s="119"/>
      <c r="AE118" s="119"/>
      <c r="AF118" s="119"/>
      <c r="AG118" s="219" t="s">
        <v>92</v>
      </c>
      <c r="AH118" s="116"/>
      <c r="AI118" s="124"/>
      <c r="AJ118" s="122"/>
      <c r="AK118" s="124"/>
      <c r="AL118" s="133"/>
      <c r="AM118" s="114"/>
      <c r="AN118" s="115"/>
      <c r="AO118" s="116"/>
      <c r="AP118" s="116"/>
      <c r="AQ118" s="116"/>
    </row>
    <row r="119" spans="1:45" ht="6" customHeight="1" x14ac:dyDescent="0.2">
      <c r="A119" s="270"/>
      <c r="B119" s="256"/>
      <c r="C119" s="257"/>
      <c r="D119" s="115"/>
      <c r="E119" s="116"/>
      <c r="F119" s="116"/>
      <c r="G119" s="116"/>
      <c r="H119" s="116"/>
      <c r="I119" s="116"/>
      <c r="J119" s="116"/>
      <c r="K119" s="116"/>
      <c r="L119" s="215"/>
      <c r="M119" s="134"/>
      <c r="N119" s="134"/>
      <c r="O119" s="134"/>
      <c r="P119" s="134"/>
      <c r="Q119" s="134"/>
      <c r="R119" s="134"/>
      <c r="S119" s="134"/>
      <c r="T119" s="134"/>
      <c r="U119" s="114"/>
      <c r="V119" s="115"/>
      <c r="W119" s="116"/>
      <c r="X119" s="116"/>
      <c r="Y119" s="116"/>
      <c r="Z119" s="116"/>
      <c r="AA119" s="116"/>
      <c r="AB119" s="116"/>
      <c r="AC119" s="116"/>
      <c r="AD119" s="116"/>
      <c r="AE119" s="116"/>
      <c r="AF119" s="116"/>
      <c r="AG119" s="116"/>
      <c r="AH119" s="116"/>
      <c r="AI119" s="116"/>
      <c r="AJ119" s="116"/>
      <c r="AK119" s="116"/>
      <c r="AL119" s="117"/>
      <c r="AM119" s="114"/>
      <c r="AN119" s="115"/>
      <c r="AO119" s="116"/>
      <c r="AP119" s="134"/>
      <c r="AQ119" s="116"/>
    </row>
    <row r="120" spans="1:45" ht="11.25" customHeight="1" x14ac:dyDescent="0.2">
      <c r="A120" s="270"/>
      <c r="B120" s="256"/>
      <c r="C120" s="257"/>
      <c r="D120" s="115"/>
      <c r="E120" s="217" t="s">
        <v>138</v>
      </c>
      <c r="F120" s="432" t="str">
        <f ca="1">VLOOKUP(CONCATENATE($B$115,INDIRECT(ADDRESS(ROW(),COLUMN()-1))),Language_Translations,MATCH(Language_Selected,Language_Options,0),FALSE)</f>
        <v>How long would you like to wait from now before the birth of another child?</v>
      </c>
      <c r="G120" s="432"/>
      <c r="H120" s="432"/>
      <c r="I120" s="432"/>
      <c r="J120" s="432"/>
      <c r="K120" s="432"/>
      <c r="L120" s="438"/>
      <c r="M120" s="216" t="s">
        <v>139</v>
      </c>
      <c r="N120" s="432" t="str">
        <f ca="1">VLOOKUP(CONCATENATE($B$115,INDIRECT(ADDRESS(ROW(),COLUMN()-1))),Language_Translations,MATCH(Language_Selected,Language_Options,0),FALSE)</f>
        <v>How long would you like to wait from now before the birth of a child?</v>
      </c>
      <c r="O120" s="432"/>
      <c r="P120" s="432"/>
      <c r="Q120" s="432"/>
      <c r="R120" s="432"/>
      <c r="S120" s="432"/>
      <c r="T120" s="432"/>
      <c r="U120" s="205"/>
      <c r="V120" s="115"/>
      <c r="W120" s="116" t="s">
        <v>233</v>
      </c>
      <c r="X120" s="116"/>
      <c r="Y120" s="116"/>
      <c r="Z120" s="116"/>
      <c r="AA120" s="119" t="s">
        <v>8</v>
      </c>
      <c r="AB120" s="119"/>
      <c r="AC120" s="249"/>
      <c r="AD120" s="119"/>
      <c r="AE120" s="119"/>
      <c r="AF120" s="119"/>
      <c r="AG120" s="119"/>
      <c r="AH120" s="119"/>
      <c r="AI120" s="119"/>
      <c r="AJ120" s="119"/>
      <c r="AK120" s="119"/>
      <c r="AL120" s="117" t="s">
        <v>234</v>
      </c>
      <c r="AM120" s="114"/>
      <c r="AN120" s="115"/>
      <c r="AO120" s="134"/>
      <c r="AP120" s="134"/>
      <c r="AQ120" s="116"/>
    </row>
    <row r="121" spans="1:45" x14ac:dyDescent="0.2">
      <c r="A121" s="270"/>
      <c r="B121" s="256"/>
      <c r="C121" s="257"/>
      <c r="D121" s="115"/>
      <c r="E121" s="216"/>
      <c r="F121" s="432"/>
      <c r="G121" s="432"/>
      <c r="H121" s="432"/>
      <c r="I121" s="432"/>
      <c r="J121" s="432"/>
      <c r="K121" s="432"/>
      <c r="L121" s="438"/>
      <c r="M121" s="216"/>
      <c r="N121" s="432"/>
      <c r="O121" s="432"/>
      <c r="P121" s="432"/>
      <c r="Q121" s="432"/>
      <c r="R121" s="432"/>
      <c r="S121" s="432"/>
      <c r="T121" s="432"/>
      <c r="U121" s="205"/>
      <c r="V121" s="115"/>
      <c r="W121" s="134" t="s">
        <v>242</v>
      </c>
      <c r="X121" s="134"/>
      <c r="Y121" s="134"/>
      <c r="Z121" s="134"/>
      <c r="AA121" s="134"/>
      <c r="AB121" s="134"/>
      <c r="AC121" s="134"/>
      <c r="AD121" s="134"/>
      <c r="AE121" s="134"/>
      <c r="AF121" s="134"/>
      <c r="AG121" s="134"/>
      <c r="AH121" s="134"/>
      <c r="AI121" s="134"/>
      <c r="AJ121" s="134"/>
      <c r="AK121" s="116"/>
      <c r="AL121" s="135"/>
      <c r="AM121" s="114"/>
      <c r="AN121" s="115"/>
      <c r="AO121" s="134"/>
      <c r="AP121" s="134"/>
      <c r="AQ121" s="116"/>
      <c r="AS121" s="266"/>
    </row>
    <row r="122" spans="1:45" x14ac:dyDescent="0.2">
      <c r="A122" s="270"/>
      <c r="B122" s="256"/>
      <c r="C122" s="257"/>
      <c r="D122" s="115"/>
      <c r="E122" s="216"/>
      <c r="F122" s="432"/>
      <c r="G122" s="432"/>
      <c r="H122" s="432"/>
      <c r="I122" s="432"/>
      <c r="J122" s="432"/>
      <c r="K122" s="432"/>
      <c r="L122" s="438"/>
      <c r="M122" s="216"/>
      <c r="N122" s="432"/>
      <c r="O122" s="432"/>
      <c r="P122" s="432"/>
      <c r="Q122" s="432"/>
      <c r="R122" s="432"/>
      <c r="S122" s="432"/>
      <c r="T122" s="432"/>
      <c r="U122" s="205"/>
      <c r="V122" s="115"/>
      <c r="W122" s="134"/>
      <c r="X122" s="134" t="s">
        <v>243</v>
      </c>
      <c r="Y122" s="134"/>
      <c r="Z122" s="134"/>
      <c r="AA122" s="134"/>
      <c r="AB122" s="134"/>
      <c r="AC122" s="134"/>
      <c r="AD122" s="134"/>
      <c r="AE122" s="134"/>
      <c r="AF122" s="136" t="s">
        <v>8</v>
      </c>
      <c r="AG122" s="249"/>
      <c r="AH122" s="136"/>
      <c r="AI122" s="136"/>
      <c r="AJ122" s="136"/>
      <c r="AK122" s="136"/>
      <c r="AL122" s="117" t="s">
        <v>246</v>
      </c>
      <c r="AM122" s="114"/>
      <c r="AN122" s="115"/>
      <c r="AO122" s="134"/>
      <c r="AP122" s="116"/>
      <c r="AQ122" s="116"/>
    </row>
    <row r="123" spans="1:45" x14ac:dyDescent="0.2">
      <c r="A123" s="270"/>
      <c r="B123" s="256"/>
      <c r="C123" s="257"/>
      <c r="D123" s="115"/>
      <c r="E123" s="216"/>
      <c r="F123" s="432"/>
      <c r="G123" s="432"/>
      <c r="H123" s="432"/>
      <c r="I123" s="432"/>
      <c r="J123" s="432"/>
      <c r="K123" s="432"/>
      <c r="L123" s="438"/>
      <c r="M123" s="216"/>
      <c r="N123" s="432"/>
      <c r="O123" s="432"/>
      <c r="P123" s="432"/>
      <c r="Q123" s="432"/>
      <c r="R123" s="432"/>
      <c r="S123" s="432"/>
      <c r="T123" s="432"/>
      <c r="U123" s="205"/>
      <c r="V123" s="115"/>
      <c r="W123" s="134"/>
      <c r="X123" s="134"/>
      <c r="Y123" s="134"/>
      <c r="Z123" s="134"/>
      <c r="AA123" s="134"/>
      <c r="AB123" s="134"/>
      <c r="AC123" s="134"/>
      <c r="AD123" s="134"/>
      <c r="AE123" s="134"/>
      <c r="AF123" s="136"/>
      <c r="AG123" s="249"/>
      <c r="AH123" s="136"/>
      <c r="AI123" s="136"/>
      <c r="AJ123" s="136"/>
      <c r="AK123" s="136"/>
      <c r="AL123" s="117"/>
      <c r="AM123" s="114"/>
      <c r="AN123" s="115"/>
      <c r="AO123" s="134"/>
      <c r="AP123" s="116"/>
      <c r="AQ123" s="116"/>
    </row>
    <row r="124" spans="1:45" x14ac:dyDescent="0.2">
      <c r="A124" s="270"/>
      <c r="B124" s="256"/>
      <c r="C124" s="257"/>
      <c r="D124" s="115"/>
      <c r="E124" s="216"/>
      <c r="F124" s="432"/>
      <c r="G124" s="432"/>
      <c r="H124" s="432"/>
      <c r="I124" s="432"/>
      <c r="J124" s="432"/>
      <c r="K124" s="432"/>
      <c r="L124" s="438"/>
      <c r="M124" s="216"/>
      <c r="N124" s="432"/>
      <c r="O124" s="432"/>
      <c r="P124" s="432"/>
      <c r="Q124" s="432"/>
      <c r="R124" s="432"/>
      <c r="S124" s="432"/>
      <c r="T124" s="432"/>
      <c r="U124" s="205"/>
      <c r="V124" s="115"/>
      <c r="W124" s="134" t="s">
        <v>25</v>
      </c>
      <c r="X124" s="134"/>
      <c r="Y124" s="134"/>
      <c r="Z124" s="116"/>
      <c r="AB124" s="116"/>
      <c r="AC124" s="116"/>
      <c r="AD124" s="116"/>
      <c r="AE124" s="116"/>
      <c r="AF124" s="116"/>
      <c r="AG124" s="116"/>
      <c r="AH124" s="116"/>
      <c r="AI124" s="116"/>
      <c r="AJ124" s="116"/>
      <c r="AK124" s="134"/>
      <c r="AL124" s="135" t="s">
        <v>235</v>
      </c>
      <c r="AM124" s="114"/>
      <c r="AN124" s="115"/>
      <c r="AO124" s="134"/>
      <c r="AP124" s="134"/>
      <c r="AQ124" s="116"/>
    </row>
    <row r="125" spans="1:45" x14ac:dyDescent="0.2">
      <c r="A125" s="270"/>
      <c r="B125" s="256"/>
      <c r="C125" s="257"/>
      <c r="D125" s="115"/>
      <c r="E125" s="216"/>
      <c r="F125" s="432"/>
      <c r="G125" s="432"/>
      <c r="H125" s="432"/>
      <c r="I125" s="432"/>
      <c r="J125" s="432"/>
      <c r="K125" s="432"/>
      <c r="L125" s="438"/>
      <c r="M125" s="216"/>
      <c r="N125" s="432"/>
      <c r="O125" s="432"/>
      <c r="P125" s="432"/>
      <c r="Q125" s="432"/>
      <c r="R125" s="432"/>
      <c r="S125" s="432"/>
      <c r="T125" s="432"/>
      <c r="U125" s="205"/>
      <c r="V125" s="115"/>
      <c r="W125" s="134"/>
      <c r="X125" s="134"/>
      <c r="Y125" s="134"/>
      <c r="Z125" s="434" t="s">
        <v>98</v>
      </c>
      <c r="AA125" s="434"/>
      <c r="AB125" s="434"/>
      <c r="AC125" s="434"/>
      <c r="AD125" s="434"/>
      <c r="AE125" s="434"/>
      <c r="AF125" s="434"/>
      <c r="AG125" s="434"/>
      <c r="AH125" s="434"/>
      <c r="AI125" s="434"/>
      <c r="AJ125" s="434"/>
      <c r="AK125" s="134"/>
      <c r="AL125" s="135"/>
      <c r="AM125" s="114"/>
      <c r="AN125" s="115"/>
      <c r="AO125" s="134"/>
      <c r="AP125" s="134"/>
      <c r="AQ125" s="116"/>
    </row>
    <row r="126" spans="1:45" x14ac:dyDescent="0.2">
      <c r="A126" s="270"/>
      <c r="B126" s="256"/>
      <c r="C126" s="257"/>
      <c r="D126" s="115"/>
      <c r="E126" s="216"/>
      <c r="F126" s="432"/>
      <c r="G126" s="432"/>
      <c r="H126" s="432"/>
      <c r="I126" s="432"/>
      <c r="J126" s="432"/>
      <c r="K126" s="432"/>
      <c r="L126" s="438"/>
      <c r="M126" s="216"/>
      <c r="N126" s="432"/>
      <c r="O126" s="432"/>
      <c r="P126" s="432"/>
      <c r="Q126" s="432"/>
      <c r="R126" s="432"/>
      <c r="S126" s="432"/>
      <c r="T126" s="432"/>
      <c r="U126" s="205"/>
      <c r="V126" s="115"/>
      <c r="W126" s="116" t="s">
        <v>117</v>
      </c>
      <c r="X126" s="116"/>
      <c r="Y126" s="116"/>
      <c r="Z126" s="116"/>
      <c r="AA126" s="116"/>
      <c r="AB126" s="119" t="s">
        <v>8</v>
      </c>
      <c r="AC126" s="249"/>
      <c r="AD126" s="119"/>
      <c r="AE126" s="119"/>
      <c r="AF126" s="119"/>
      <c r="AG126" s="119"/>
      <c r="AH126" s="119"/>
      <c r="AI126" s="119"/>
      <c r="AJ126" s="119"/>
      <c r="AK126" s="119"/>
      <c r="AL126" s="117" t="s">
        <v>236</v>
      </c>
      <c r="AM126" s="114"/>
      <c r="AN126" s="115"/>
      <c r="AO126" s="116"/>
      <c r="AP126" s="116"/>
      <c r="AQ126" s="116"/>
    </row>
    <row r="127" spans="1:45" ht="6" customHeight="1" x14ac:dyDescent="0.2">
      <c r="A127" s="271"/>
      <c r="B127" s="272"/>
      <c r="C127" s="273"/>
      <c r="D127" s="124"/>
      <c r="E127" s="123"/>
      <c r="F127" s="123"/>
      <c r="G127" s="123"/>
      <c r="H127" s="123"/>
      <c r="I127" s="123"/>
      <c r="J127" s="123"/>
      <c r="K127" s="123"/>
      <c r="L127" s="123"/>
      <c r="M127" s="123"/>
      <c r="N127" s="123"/>
      <c r="O127" s="123"/>
      <c r="P127" s="123"/>
      <c r="Q127" s="123"/>
      <c r="R127" s="123"/>
      <c r="S127" s="123"/>
      <c r="T127" s="123"/>
      <c r="U127" s="122"/>
      <c r="V127" s="124"/>
      <c r="W127" s="123"/>
      <c r="X127" s="123"/>
      <c r="Y127" s="123"/>
      <c r="Z127" s="123"/>
      <c r="AA127" s="123"/>
      <c r="AB127" s="123"/>
      <c r="AC127" s="123"/>
      <c r="AD127" s="123"/>
      <c r="AE127" s="123"/>
      <c r="AF127" s="123"/>
      <c r="AG127" s="123"/>
      <c r="AH127" s="123"/>
      <c r="AI127" s="123"/>
      <c r="AJ127" s="123"/>
      <c r="AK127" s="123"/>
      <c r="AL127" s="125"/>
      <c r="AM127" s="122"/>
      <c r="AN127" s="124"/>
      <c r="AO127" s="123"/>
      <c r="AP127" s="123"/>
      <c r="AQ127" s="123"/>
    </row>
    <row r="128" spans="1:45" ht="6" customHeight="1" x14ac:dyDescent="0.2">
      <c r="A128" s="128"/>
      <c r="B128" s="371"/>
      <c r="C128" s="127"/>
      <c r="D128" s="129"/>
      <c r="E128" s="128"/>
      <c r="F128" s="128"/>
      <c r="G128" s="128"/>
      <c r="H128" s="128"/>
      <c r="I128" s="128"/>
      <c r="J128" s="128"/>
      <c r="K128" s="128"/>
      <c r="L128" s="128"/>
      <c r="M128" s="128"/>
      <c r="N128" s="128"/>
      <c r="O128" s="128"/>
      <c r="P128" s="128"/>
      <c r="Q128" s="128"/>
      <c r="R128" s="128"/>
      <c r="S128" s="128"/>
      <c r="T128" s="128"/>
      <c r="U128" s="127"/>
      <c r="V128" s="129"/>
      <c r="W128" s="128"/>
      <c r="X128" s="128"/>
      <c r="Y128" s="128"/>
      <c r="Z128" s="128"/>
      <c r="AA128" s="128"/>
      <c r="AB128" s="128"/>
      <c r="AC128" s="128"/>
      <c r="AD128" s="128"/>
      <c r="AE128" s="128"/>
      <c r="AF128" s="128"/>
      <c r="AG128" s="128"/>
      <c r="AH128" s="128"/>
      <c r="AI128" s="128"/>
      <c r="AJ128" s="128"/>
      <c r="AK128" s="128"/>
      <c r="AL128" s="130"/>
      <c r="AM128" s="127"/>
      <c r="AN128" s="129"/>
      <c r="AO128" s="128"/>
      <c r="AP128" s="128"/>
      <c r="AQ128" s="128"/>
    </row>
    <row r="129" spans="1:46" x14ac:dyDescent="0.2">
      <c r="A129" s="116"/>
      <c r="B129" s="378">
        <v>514</v>
      </c>
      <c r="C129" s="114"/>
      <c r="D129" s="115"/>
      <c r="E129" s="444" t="s">
        <v>188</v>
      </c>
      <c r="F129" s="444"/>
      <c r="G129" s="444"/>
      <c r="H129" s="444"/>
      <c r="I129" s="444"/>
      <c r="J129" s="444"/>
      <c r="K129" s="444"/>
      <c r="L129" s="444"/>
      <c r="M129" s="444"/>
      <c r="N129" s="444"/>
      <c r="O129" s="444"/>
      <c r="P129" s="444"/>
      <c r="Q129" s="444"/>
      <c r="R129" s="444"/>
      <c r="S129" s="444"/>
      <c r="T129" s="444"/>
      <c r="U129" s="114"/>
      <c r="V129" s="115"/>
      <c r="W129" s="116"/>
      <c r="X129" s="116"/>
      <c r="Y129" s="116"/>
      <c r="Z129" s="116"/>
      <c r="AA129" s="116"/>
      <c r="AB129" s="116"/>
      <c r="AC129" s="116"/>
      <c r="AD129" s="116"/>
      <c r="AE129" s="116"/>
      <c r="AF129" s="116"/>
      <c r="AG129" s="116"/>
      <c r="AH129" s="116"/>
      <c r="AI129" s="116"/>
      <c r="AJ129" s="116"/>
      <c r="AK129" s="116"/>
      <c r="AL129" s="117"/>
      <c r="AM129" s="114"/>
      <c r="AN129" s="115"/>
      <c r="AO129" s="116"/>
      <c r="AP129" s="116"/>
      <c r="AQ129" s="116"/>
    </row>
    <row r="130" spans="1:46" ht="6" customHeight="1" x14ac:dyDescent="0.2">
      <c r="A130" s="116"/>
      <c r="B130" s="381"/>
      <c r="C130" s="114"/>
      <c r="D130" s="115"/>
      <c r="E130" s="116"/>
      <c r="F130" s="116"/>
      <c r="G130" s="116"/>
      <c r="H130" s="116"/>
      <c r="I130" s="116"/>
      <c r="J130" s="116"/>
      <c r="K130" s="116"/>
      <c r="L130" s="116"/>
      <c r="M130" s="116"/>
      <c r="N130" s="116"/>
      <c r="O130" s="116"/>
      <c r="P130" s="116"/>
      <c r="Q130" s="116"/>
      <c r="R130" s="116"/>
      <c r="S130" s="116"/>
      <c r="T130" s="116"/>
      <c r="U130" s="114"/>
      <c r="V130" s="115"/>
      <c r="W130" s="116"/>
      <c r="X130" s="116"/>
      <c r="Y130" s="116"/>
      <c r="Z130" s="116"/>
      <c r="AA130" s="116"/>
      <c r="AB130" s="116"/>
      <c r="AC130" s="116"/>
      <c r="AD130" s="116"/>
      <c r="AE130" s="116"/>
      <c r="AF130" s="116"/>
      <c r="AG130" s="116"/>
      <c r="AH130" s="116"/>
      <c r="AI130" s="116"/>
      <c r="AJ130" s="116"/>
      <c r="AK130" s="116"/>
      <c r="AL130" s="117"/>
      <c r="AM130" s="114"/>
      <c r="AN130" s="115"/>
      <c r="AO130" s="134"/>
      <c r="AP130" s="134"/>
      <c r="AQ130" s="134"/>
    </row>
    <row r="131" spans="1:46" x14ac:dyDescent="0.2">
      <c r="A131" s="116"/>
      <c r="B131" s="381"/>
      <c r="C131" s="114"/>
      <c r="D131" s="115"/>
      <c r="F131" s="116"/>
      <c r="G131" s="116"/>
      <c r="H131" s="116"/>
      <c r="I131" s="116"/>
      <c r="J131" s="117" t="s">
        <v>265</v>
      </c>
      <c r="K131" s="116"/>
      <c r="L131" s="215"/>
      <c r="M131" s="116"/>
      <c r="N131" s="116"/>
      <c r="O131" s="116"/>
      <c r="P131" s="116"/>
      <c r="Q131" s="117" t="s">
        <v>166</v>
      </c>
      <c r="T131" s="116"/>
      <c r="U131" s="114"/>
      <c r="V131" s="115"/>
      <c r="W131" s="116" t="s">
        <v>79</v>
      </c>
      <c r="X131" s="116"/>
      <c r="Y131" s="119" t="s">
        <v>8</v>
      </c>
      <c r="Z131" s="249"/>
      <c r="AA131" s="119"/>
      <c r="AB131" s="119"/>
      <c r="AC131" s="119"/>
      <c r="AD131" s="119"/>
      <c r="AE131" s="119"/>
      <c r="AF131" s="119"/>
      <c r="AG131" s="119"/>
      <c r="AH131" s="119"/>
      <c r="AI131" s="119"/>
      <c r="AJ131" s="119"/>
      <c r="AK131" s="119"/>
      <c r="AL131" s="219" t="s">
        <v>80</v>
      </c>
      <c r="AM131" s="114"/>
      <c r="AN131" s="115"/>
      <c r="AO131" s="134"/>
      <c r="AP131" s="221">
        <v>601</v>
      </c>
      <c r="AQ131" s="134"/>
    </row>
    <row r="132" spans="1:46" x14ac:dyDescent="0.2">
      <c r="A132" s="116"/>
      <c r="B132" s="381"/>
      <c r="C132" s="114"/>
      <c r="D132" s="115"/>
      <c r="F132" s="116"/>
      <c r="G132" s="116"/>
      <c r="H132" s="116"/>
      <c r="I132" s="116"/>
      <c r="J132" s="117" t="s">
        <v>168</v>
      </c>
      <c r="K132" s="116"/>
      <c r="L132" s="215"/>
      <c r="M132" s="116"/>
      <c r="N132" s="116"/>
      <c r="O132" s="116"/>
      <c r="P132" s="116"/>
      <c r="Q132" s="117" t="s">
        <v>168</v>
      </c>
      <c r="T132" s="116"/>
      <c r="U132" s="114"/>
      <c r="V132" s="115"/>
      <c r="W132" s="116"/>
      <c r="X132" s="116"/>
      <c r="Y132" s="119"/>
      <c r="Z132" s="249"/>
      <c r="AA132" s="119"/>
      <c r="AB132" s="119"/>
      <c r="AC132" s="119"/>
      <c r="AD132" s="119"/>
      <c r="AE132" s="119"/>
      <c r="AF132" s="119"/>
      <c r="AG132" s="119"/>
      <c r="AH132" s="119"/>
      <c r="AI132" s="119"/>
      <c r="AJ132" s="119"/>
      <c r="AK132" s="119"/>
      <c r="AL132" s="219"/>
      <c r="AM132" s="114"/>
      <c r="AN132" s="115"/>
      <c r="AO132" s="134"/>
      <c r="AP132" s="221"/>
      <c r="AQ132" s="134"/>
    </row>
    <row r="133" spans="1:46" ht="6" customHeight="1" x14ac:dyDescent="0.2">
      <c r="A133" s="116"/>
      <c r="B133" s="381"/>
      <c r="C133" s="114"/>
      <c r="D133" s="115"/>
      <c r="E133" s="116"/>
      <c r="F133" s="116"/>
      <c r="G133" s="116"/>
      <c r="H133" s="116"/>
      <c r="I133" s="116"/>
      <c r="J133" s="116"/>
      <c r="K133" s="116"/>
      <c r="L133" s="215"/>
      <c r="M133" s="116"/>
      <c r="N133" s="116"/>
      <c r="O133" s="116"/>
      <c r="P133" s="116"/>
      <c r="Q133" s="116"/>
      <c r="S133" s="116"/>
      <c r="T133" s="116"/>
      <c r="U133" s="114"/>
      <c r="V133" s="115"/>
      <c r="W133" s="134"/>
      <c r="X133" s="134"/>
      <c r="Y133" s="134"/>
      <c r="Z133" s="134"/>
      <c r="AA133" s="134"/>
      <c r="AB133" s="134"/>
      <c r="AC133" s="134"/>
      <c r="AD133" s="134"/>
      <c r="AE133" s="134"/>
      <c r="AF133" s="134"/>
      <c r="AG133" s="134"/>
      <c r="AH133" s="134"/>
      <c r="AI133" s="134"/>
      <c r="AJ133" s="134"/>
      <c r="AK133" s="134"/>
      <c r="AL133" s="135"/>
      <c r="AM133" s="114"/>
      <c r="AN133" s="115"/>
      <c r="AO133" s="134"/>
      <c r="AP133" s="134"/>
      <c r="AQ133" s="134"/>
    </row>
    <row r="134" spans="1:46" ht="11.25" customHeight="1" x14ac:dyDescent="0.2">
      <c r="A134" s="116"/>
      <c r="B134" s="216"/>
      <c r="C134" s="114"/>
      <c r="D134" s="115"/>
      <c r="E134" s="217" t="s">
        <v>138</v>
      </c>
      <c r="F134" s="432" t="str">
        <f ca="1">VLOOKUP(CONCATENATE($B$129,INDIRECT(ADDRESS(ROW(),COLUMN()-1))),Language_Translations,MATCH(Language_Selected,Language_Options,0),FALSE)</f>
        <v>If you could go back to the time you did not have any children and could choose exactly the number of children to have in your whole life, how many would that be?</v>
      </c>
      <c r="G134" s="432"/>
      <c r="H134" s="432"/>
      <c r="I134" s="432"/>
      <c r="J134" s="432"/>
      <c r="K134" s="432"/>
      <c r="L134" s="438"/>
      <c r="M134" s="216" t="s">
        <v>139</v>
      </c>
      <c r="N134" s="432" t="str">
        <f ca="1">VLOOKUP(CONCATENATE($B$129,INDIRECT(ADDRESS(ROW(),COLUMN()-1))),Language_Translations,MATCH(Language_Selected,Language_Options,0),FALSE)</f>
        <v>If you could choose exactly the number of children to have in your whole life, how many would that be?</v>
      </c>
      <c r="O134" s="432"/>
      <c r="P134" s="432"/>
      <c r="Q134" s="432"/>
      <c r="R134" s="432"/>
      <c r="S134" s="432"/>
      <c r="T134" s="432"/>
      <c r="U134" s="205"/>
      <c r="V134" s="115"/>
      <c r="AL134" s="217"/>
      <c r="AM134" s="114"/>
      <c r="AN134" s="115"/>
      <c r="AO134" s="134"/>
      <c r="AP134" s="134"/>
      <c r="AQ134" s="134"/>
    </row>
    <row r="135" spans="1:46" x14ac:dyDescent="0.2">
      <c r="A135" s="116"/>
      <c r="B135" s="381"/>
      <c r="C135" s="114"/>
      <c r="D135" s="115"/>
      <c r="E135" s="216"/>
      <c r="F135" s="432"/>
      <c r="G135" s="432"/>
      <c r="H135" s="432"/>
      <c r="I135" s="432"/>
      <c r="J135" s="432"/>
      <c r="K135" s="432"/>
      <c r="L135" s="438"/>
      <c r="M135" s="216"/>
      <c r="N135" s="432"/>
      <c r="O135" s="432"/>
      <c r="P135" s="432"/>
      <c r="Q135" s="432"/>
      <c r="R135" s="432"/>
      <c r="S135" s="432"/>
      <c r="T135" s="432"/>
      <c r="U135" s="205"/>
      <c r="V135" s="115"/>
      <c r="W135" s="116"/>
      <c r="X135" s="116"/>
      <c r="Y135" s="116"/>
      <c r="Z135" s="116"/>
      <c r="AA135" s="116"/>
      <c r="AB135" s="116"/>
      <c r="AC135" s="116"/>
      <c r="AD135" s="116"/>
      <c r="AE135" s="116"/>
      <c r="AF135" s="116"/>
      <c r="AG135" s="116"/>
      <c r="AH135" s="116"/>
      <c r="AI135" s="129"/>
      <c r="AJ135" s="127"/>
      <c r="AK135" s="129"/>
      <c r="AL135" s="131"/>
      <c r="AM135" s="114"/>
      <c r="AN135" s="115"/>
      <c r="AO135" s="134"/>
      <c r="AP135" s="134"/>
      <c r="AQ135" s="134"/>
      <c r="AT135" s="216"/>
    </row>
    <row r="136" spans="1:46" x14ac:dyDescent="0.2">
      <c r="A136" s="116"/>
      <c r="B136" s="381"/>
      <c r="C136" s="114"/>
      <c r="D136" s="115"/>
      <c r="E136" s="216"/>
      <c r="F136" s="432"/>
      <c r="G136" s="432"/>
      <c r="H136" s="432"/>
      <c r="I136" s="432"/>
      <c r="J136" s="432"/>
      <c r="K136" s="432"/>
      <c r="L136" s="438"/>
      <c r="M136" s="216"/>
      <c r="N136" s="432"/>
      <c r="O136" s="432"/>
      <c r="P136" s="432"/>
      <c r="Q136" s="432"/>
      <c r="R136" s="432"/>
      <c r="S136" s="432"/>
      <c r="T136" s="432"/>
      <c r="U136" s="205"/>
      <c r="V136" s="115"/>
      <c r="W136" s="116" t="s">
        <v>30</v>
      </c>
      <c r="X136" s="116"/>
      <c r="Y136" s="116"/>
      <c r="Z136" s="119" t="s">
        <v>8</v>
      </c>
      <c r="AA136" s="249"/>
      <c r="AB136" s="119"/>
      <c r="AC136" s="119"/>
      <c r="AD136" s="119"/>
      <c r="AE136" s="119"/>
      <c r="AF136" s="119"/>
      <c r="AG136" s="119"/>
      <c r="AH136" s="119"/>
      <c r="AI136" s="124"/>
      <c r="AJ136" s="122"/>
      <c r="AK136" s="124"/>
      <c r="AL136" s="133"/>
      <c r="AM136" s="114"/>
      <c r="AN136" s="115"/>
      <c r="AO136" s="134"/>
      <c r="AP136" s="134"/>
      <c r="AQ136" s="134"/>
    </row>
    <row r="137" spans="1:46" x14ac:dyDescent="0.2">
      <c r="A137" s="116"/>
      <c r="B137" s="381"/>
      <c r="C137" s="114"/>
      <c r="D137" s="115"/>
      <c r="E137" s="216"/>
      <c r="F137" s="432"/>
      <c r="G137" s="432"/>
      <c r="H137" s="432"/>
      <c r="I137" s="432"/>
      <c r="J137" s="432"/>
      <c r="K137" s="432"/>
      <c r="L137" s="438"/>
      <c r="M137" s="216"/>
      <c r="N137" s="432"/>
      <c r="O137" s="432"/>
      <c r="P137" s="432"/>
      <c r="Q137" s="432"/>
      <c r="R137" s="432"/>
      <c r="S137" s="432"/>
      <c r="T137" s="432"/>
      <c r="U137" s="205"/>
      <c r="V137" s="115"/>
      <c r="W137" s="134"/>
      <c r="X137" s="134"/>
      <c r="Y137" s="134"/>
      <c r="Z137" s="134"/>
      <c r="AA137" s="134"/>
      <c r="AB137" s="134"/>
      <c r="AC137" s="134"/>
      <c r="AD137" s="134"/>
      <c r="AE137" s="134"/>
      <c r="AF137" s="134"/>
      <c r="AG137" s="134"/>
      <c r="AH137" s="134"/>
      <c r="AI137" s="134"/>
      <c r="AJ137" s="134"/>
      <c r="AK137" s="134"/>
      <c r="AL137" s="135"/>
      <c r="AM137" s="114"/>
      <c r="AN137" s="115"/>
      <c r="AO137" s="134"/>
      <c r="AP137" s="134"/>
      <c r="AQ137" s="134"/>
    </row>
    <row r="138" spans="1:46" x14ac:dyDescent="0.2">
      <c r="A138" s="116"/>
      <c r="B138" s="381"/>
      <c r="C138" s="114"/>
      <c r="D138" s="115"/>
      <c r="E138" s="216"/>
      <c r="F138" s="432"/>
      <c r="G138" s="432"/>
      <c r="H138" s="432"/>
      <c r="I138" s="432"/>
      <c r="J138" s="432"/>
      <c r="K138" s="432"/>
      <c r="L138" s="438"/>
      <c r="M138" s="216"/>
      <c r="N138" s="432"/>
      <c r="O138" s="432"/>
      <c r="P138" s="432"/>
      <c r="Q138" s="432"/>
      <c r="R138" s="432"/>
      <c r="S138" s="432"/>
      <c r="T138" s="432"/>
      <c r="U138" s="205"/>
      <c r="V138" s="115"/>
      <c r="W138" s="134"/>
      <c r="X138" s="134"/>
      <c r="Y138" s="134"/>
      <c r="Z138" s="134"/>
      <c r="AA138" s="134"/>
      <c r="AB138" s="134"/>
      <c r="AC138" s="134"/>
      <c r="AD138" s="134"/>
      <c r="AE138" s="134"/>
      <c r="AF138" s="134"/>
      <c r="AG138" s="134"/>
      <c r="AH138" s="134"/>
      <c r="AI138" s="134"/>
      <c r="AJ138" s="134"/>
      <c r="AK138" s="134"/>
      <c r="AL138" s="135"/>
      <c r="AM138" s="114"/>
      <c r="AN138" s="115"/>
      <c r="AO138" s="134"/>
      <c r="AP138" s="134"/>
      <c r="AQ138" s="134"/>
    </row>
    <row r="139" spans="1:46" x14ac:dyDescent="0.2">
      <c r="A139" s="116"/>
      <c r="B139" s="381"/>
      <c r="C139" s="114"/>
      <c r="D139" s="115"/>
      <c r="E139" s="216"/>
      <c r="F139" s="432"/>
      <c r="G139" s="432"/>
      <c r="H139" s="432"/>
      <c r="I139" s="432"/>
      <c r="J139" s="432"/>
      <c r="K139" s="432"/>
      <c r="L139" s="438"/>
      <c r="M139" s="216"/>
      <c r="N139" s="432"/>
      <c r="O139" s="432"/>
      <c r="P139" s="432"/>
      <c r="Q139" s="432"/>
      <c r="R139" s="432"/>
      <c r="S139" s="432"/>
      <c r="T139" s="432"/>
      <c r="U139" s="205"/>
      <c r="V139" s="115"/>
      <c r="W139" s="134" t="s">
        <v>25</v>
      </c>
      <c r="X139" s="134"/>
      <c r="Y139" s="134"/>
      <c r="Z139" s="116"/>
      <c r="AB139" s="116"/>
      <c r="AC139" s="116"/>
      <c r="AD139" s="116"/>
      <c r="AE139" s="116"/>
      <c r="AF139" s="116"/>
      <c r="AG139" s="116"/>
      <c r="AH139" s="116"/>
      <c r="AI139" s="116"/>
      <c r="AJ139" s="116"/>
      <c r="AK139" s="116"/>
      <c r="AL139" s="117" t="s">
        <v>250</v>
      </c>
      <c r="AM139" s="114"/>
      <c r="AN139" s="115"/>
      <c r="AO139" s="134"/>
      <c r="AP139" s="221">
        <v>601</v>
      </c>
      <c r="AQ139" s="134"/>
    </row>
    <row r="140" spans="1:46" x14ac:dyDescent="0.2">
      <c r="A140" s="116"/>
      <c r="B140" s="381"/>
      <c r="C140" s="114"/>
      <c r="D140" s="115"/>
      <c r="E140" s="216"/>
      <c r="F140" s="432"/>
      <c r="G140" s="432"/>
      <c r="H140" s="432"/>
      <c r="I140" s="432"/>
      <c r="J140" s="432"/>
      <c r="K140" s="432"/>
      <c r="L140" s="438"/>
      <c r="M140" s="216"/>
      <c r="N140" s="432"/>
      <c r="O140" s="432"/>
      <c r="P140" s="432"/>
      <c r="Q140" s="432"/>
      <c r="R140" s="432"/>
      <c r="S140" s="432"/>
      <c r="T140" s="432"/>
      <c r="U140" s="205"/>
      <c r="V140" s="115"/>
      <c r="W140" s="134"/>
      <c r="X140" s="134"/>
      <c r="Y140" s="134"/>
      <c r="Z140" s="434" t="s">
        <v>98</v>
      </c>
      <c r="AA140" s="434"/>
      <c r="AB140" s="434"/>
      <c r="AC140" s="434"/>
      <c r="AD140" s="434"/>
      <c r="AE140" s="434"/>
      <c r="AF140" s="434"/>
      <c r="AG140" s="434"/>
      <c r="AH140" s="434"/>
      <c r="AI140" s="434"/>
      <c r="AJ140" s="434"/>
      <c r="AK140" s="434"/>
      <c r="AL140" s="117"/>
      <c r="AM140" s="114"/>
      <c r="AN140" s="115"/>
      <c r="AO140" s="134"/>
      <c r="AP140" s="134"/>
      <c r="AQ140" s="134"/>
    </row>
    <row r="141" spans="1:46" x14ac:dyDescent="0.2">
      <c r="A141" s="116"/>
      <c r="B141" s="381"/>
      <c r="C141" s="114"/>
      <c r="D141" s="115"/>
      <c r="E141" s="116"/>
      <c r="F141" s="432"/>
      <c r="G141" s="432"/>
      <c r="H141" s="432"/>
      <c r="I141" s="432"/>
      <c r="J141" s="432"/>
      <c r="K141" s="432"/>
      <c r="L141" s="438"/>
      <c r="M141" s="116"/>
      <c r="N141" s="432"/>
      <c r="O141" s="432"/>
      <c r="P141" s="432"/>
      <c r="Q141" s="432"/>
      <c r="R141" s="432"/>
      <c r="S141" s="432"/>
      <c r="T141" s="432"/>
      <c r="U141" s="114"/>
      <c r="V141" s="115"/>
      <c r="W141" s="116"/>
      <c r="X141" s="116"/>
      <c r="Y141" s="116"/>
      <c r="Z141" s="116"/>
      <c r="AA141" s="116"/>
      <c r="AB141" s="116"/>
      <c r="AC141" s="116"/>
      <c r="AD141" s="116"/>
      <c r="AE141" s="116"/>
      <c r="AF141" s="116"/>
      <c r="AG141" s="116"/>
      <c r="AH141" s="116"/>
      <c r="AI141" s="116"/>
      <c r="AJ141" s="116"/>
      <c r="AK141" s="116"/>
      <c r="AL141" s="117"/>
      <c r="AM141" s="114"/>
      <c r="AN141" s="115"/>
      <c r="AO141" s="134"/>
      <c r="AP141" s="134"/>
      <c r="AQ141" s="134"/>
    </row>
    <row r="142" spans="1:46" x14ac:dyDescent="0.2">
      <c r="A142" s="116"/>
      <c r="B142" s="381"/>
      <c r="C142" s="114"/>
      <c r="D142" s="115"/>
      <c r="E142" s="453" t="s">
        <v>251</v>
      </c>
      <c r="F142" s="453"/>
      <c r="G142" s="453"/>
      <c r="H142" s="453"/>
      <c r="I142" s="453"/>
      <c r="J142" s="453"/>
      <c r="K142" s="453"/>
      <c r="L142" s="453"/>
      <c r="M142" s="453"/>
      <c r="N142" s="453"/>
      <c r="O142" s="453"/>
      <c r="P142" s="453"/>
      <c r="Q142" s="453"/>
      <c r="R142" s="453"/>
      <c r="S142" s="453"/>
      <c r="T142" s="453"/>
      <c r="U142" s="114"/>
      <c r="V142" s="115"/>
      <c r="W142" s="116"/>
      <c r="X142" s="116"/>
      <c r="Y142" s="116"/>
      <c r="Z142" s="116"/>
      <c r="AA142" s="116"/>
      <c r="AB142" s="116"/>
      <c r="AC142" s="116"/>
      <c r="AD142" s="116"/>
      <c r="AE142" s="116"/>
      <c r="AF142" s="116"/>
      <c r="AG142" s="116"/>
      <c r="AH142" s="116"/>
      <c r="AI142" s="116"/>
      <c r="AJ142" s="116"/>
      <c r="AK142" s="116"/>
      <c r="AL142" s="117"/>
      <c r="AM142" s="114"/>
      <c r="AN142" s="115"/>
      <c r="AO142" s="134"/>
      <c r="AP142" s="134"/>
      <c r="AQ142" s="134"/>
    </row>
    <row r="143" spans="1:46" ht="6" customHeight="1" x14ac:dyDescent="0.2">
      <c r="A143" s="123"/>
      <c r="B143" s="382"/>
      <c r="C143" s="122"/>
      <c r="D143" s="124"/>
      <c r="E143" s="123"/>
      <c r="F143" s="123"/>
      <c r="G143" s="123"/>
      <c r="H143" s="123"/>
      <c r="I143" s="123"/>
      <c r="J143" s="123"/>
      <c r="K143" s="123"/>
      <c r="L143" s="123"/>
      <c r="M143" s="123"/>
      <c r="N143" s="123"/>
      <c r="O143" s="123"/>
      <c r="P143" s="123"/>
      <c r="Q143" s="123"/>
      <c r="R143" s="123"/>
      <c r="S143" s="123"/>
      <c r="T143" s="123"/>
      <c r="U143" s="122"/>
      <c r="V143" s="124"/>
      <c r="W143" s="123"/>
      <c r="X143" s="123"/>
      <c r="Y143" s="123"/>
      <c r="Z143" s="123"/>
      <c r="AA143" s="123"/>
      <c r="AB143" s="123"/>
      <c r="AC143" s="123"/>
      <c r="AD143" s="123"/>
      <c r="AE143" s="123"/>
      <c r="AF143" s="123"/>
      <c r="AG143" s="123"/>
      <c r="AH143" s="123"/>
      <c r="AI143" s="123"/>
      <c r="AJ143" s="123"/>
      <c r="AK143" s="123"/>
      <c r="AL143" s="125"/>
      <c r="AM143" s="122"/>
      <c r="AN143" s="124"/>
      <c r="AO143" s="123"/>
      <c r="AP143" s="123"/>
      <c r="AQ143" s="123"/>
    </row>
    <row r="144" spans="1:46" ht="6" customHeight="1" x14ac:dyDescent="0.2">
      <c r="A144" s="128"/>
      <c r="B144" s="371"/>
      <c r="C144" s="127"/>
      <c r="D144" s="129"/>
      <c r="E144" s="128"/>
      <c r="F144" s="128"/>
      <c r="G144" s="128"/>
      <c r="H144" s="128"/>
      <c r="I144" s="128"/>
      <c r="J144" s="128"/>
      <c r="K144" s="128"/>
      <c r="L144" s="128"/>
      <c r="M144" s="128"/>
      <c r="N144" s="128"/>
      <c r="O144" s="128"/>
      <c r="P144" s="128"/>
      <c r="Q144" s="128"/>
      <c r="R144" s="128"/>
      <c r="S144" s="128"/>
      <c r="T144" s="128"/>
      <c r="U144" s="127"/>
      <c r="V144" s="129"/>
      <c r="W144" s="128"/>
      <c r="X144" s="128"/>
      <c r="Y144" s="128"/>
      <c r="Z144" s="128"/>
      <c r="AA144" s="128"/>
      <c r="AB144" s="128"/>
      <c r="AC144" s="128"/>
      <c r="AD144" s="128"/>
      <c r="AE144" s="128"/>
      <c r="AF144" s="128"/>
      <c r="AG144" s="128"/>
      <c r="AH144" s="128"/>
      <c r="AI144" s="128"/>
      <c r="AJ144" s="128"/>
      <c r="AK144" s="128"/>
      <c r="AL144" s="130"/>
      <c r="AM144" s="127"/>
      <c r="AN144" s="129"/>
      <c r="AO144" s="128"/>
      <c r="AP144" s="128"/>
      <c r="AQ144" s="128"/>
    </row>
    <row r="145" spans="1:43" ht="11.25" customHeight="1" x14ac:dyDescent="0.2">
      <c r="A145" s="116"/>
      <c r="B145" s="381">
        <v>515</v>
      </c>
      <c r="C145" s="114"/>
      <c r="D145" s="115"/>
      <c r="E145" s="426" t="str">
        <f ca="1">VLOOKUP(INDIRECT(ADDRESS(ROW(),COLUMN()-3)),Language_Translations,MATCH(Language_Selected,Language_Options,0),FALSE)</f>
        <v>How many of these children would you like to be boys, how many would you like to be girls and for how many would it not matter if it’s a boy or a girl?</v>
      </c>
      <c r="F145" s="426"/>
      <c r="G145" s="426"/>
      <c r="H145" s="426"/>
      <c r="I145" s="426"/>
      <c r="J145" s="426"/>
      <c r="K145" s="426"/>
      <c r="L145" s="426"/>
      <c r="M145" s="426"/>
      <c r="N145" s="426"/>
      <c r="O145" s="426"/>
      <c r="P145" s="426"/>
      <c r="Q145" s="426"/>
      <c r="R145" s="426"/>
      <c r="S145" s="426"/>
      <c r="T145" s="426"/>
      <c r="U145" s="205"/>
      <c r="V145" s="115"/>
      <c r="W145" s="116"/>
      <c r="X145" s="116"/>
      <c r="Y145" s="116"/>
      <c r="Z145" s="134"/>
      <c r="AA145" s="454" t="s">
        <v>253</v>
      </c>
      <c r="AB145" s="454"/>
      <c r="AC145" s="454"/>
      <c r="AD145" s="454"/>
      <c r="AE145" s="454" t="s">
        <v>254</v>
      </c>
      <c r="AF145" s="454"/>
      <c r="AG145" s="454"/>
      <c r="AH145" s="454"/>
      <c r="AI145" s="454" t="s">
        <v>255</v>
      </c>
      <c r="AJ145" s="454"/>
      <c r="AK145" s="454"/>
      <c r="AL145" s="454"/>
      <c r="AM145" s="114"/>
      <c r="AN145" s="115"/>
      <c r="AO145" s="134"/>
      <c r="AP145" s="134"/>
      <c r="AQ145" s="134"/>
    </row>
    <row r="146" spans="1:43" x14ac:dyDescent="0.2">
      <c r="A146" s="116"/>
      <c r="B146" s="381"/>
      <c r="C146" s="114"/>
      <c r="D146" s="115"/>
      <c r="E146" s="426"/>
      <c r="F146" s="426"/>
      <c r="G146" s="426"/>
      <c r="H146" s="426"/>
      <c r="I146" s="426"/>
      <c r="J146" s="426"/>
      <c r="K146" s="426"/>
      <c r="L146" s="426"/>
      <c r="M146" s="426"/>
      <c r="N146" s="426"/>
      <c r="O146" s="426"/>
      <c r="P146" s="426"/>
      <c r="Q146" s="426"/>
      <c r="R146" s="426"/>
      <c r="S146" s="426"/>
      <c r="T146" s="426"/>
      <c r="U146" s="205"/>
      <c r="V146" s="115"/>
      <c r="W146" s="134"/>
      <c r="X146" s="134"/>
      <c r="Y146" s="134"/>
      <c r="Z146" s="134"/>
      <c r="AA146" s="129"/>
      <c r="AB146" s="127"/>
      <c r="AC146" s="129"/>
      <c r="AD146" s="275"/>
      <c r="AE146" s="276"/>
      <c r="AF146" s="127"/>
      <c r="AG146" s="129"/>
      <c r="AH146" s="275"/>
      <c r="AI146" s="276"/>
      <c r="AJ146" s="127"/>
      <c r="AK146" s="129"/>
      <c r="AL146" s="131"/>
      <c r="AM146" s="114"/>
      <c r="AN146" s="115"/>
      <c r="AO146" s="134"/>
      <c r="AP146" s="134"/>
      <c r="AQ146" s="134"/>
    </row>
    <row r="147" spans="1:43" x14ac:dyDescent="0.2">
      <c r="A147" s="116"/>
      <c r="B147" s="381"/>
      <c r="C147" s="114"/>
      <c r="D147" s="115"/>
      <c r="E147" s="426"/>
      <c r="F147" s="426"/>
      <c r="G147" s="426"/>
      <c r="H147" s="426"/>
      <c r="I147" s="426"/>
      <c r="J147" s="426"/>
      <c r="K147" s="426"/>
      <c r="L147" s="426"/>
      <c r="M147" s="426"/>
      <c r="N147" s="426"/>
      <c r="O147" s="426"/>
      <c r="P147" s="426"/>
      <c r="Q147" s="426"/>
      <c r="R147" s="426"/>
      <c r="S147" s="426"/>
      <c r="T147" s="426"/>
      <c r="U147" s="205"/>
      <c r="V147" s="115"/>
      <c r="W147" s="134" t="s">
        <v>30</v>
      </c>
      <c r="X147" s="134"/>
      <c r="Y147" s="134"/>
      <c r="Z147" s="136" t="s">
        <v>8</v>
      </c>
      <c r="AA147" s="124"/>
      <c r="AB147" s="122"/>
      <c r="AC147" s="124"/>
      <c r="AD147" s="277"/>
      <c r="AE147" s="278"/>
      <c r="AF147" s="122"/>
      <c r="AG147" s="124"/>
      <c r="AH147" s="277"/>
      <c r="AI147" s="278"/>
      <c r="AJ147" s="122"/>
      <c r="AK147" s="124"/>
      <c r="AL147" s="133"/>
      <c r="AM147" s="114"/>
      <c r="AN147" s="115"/>
      <c r="AO147" s="134"/>
      <c r="AP147" s="134"/>
      <c r="AQ147" s="134"/>
    </row>
    <row r="148" spans="1:43" x14ac:dyDescent="0.2">
      <c r="A148" s="116"/>
      <c r="B148" s="381"/>
      <c r="C148" s="114"/>
      <c r="D148" s="115"/>
      <c r="E148" s="426"/>
      <c r="F148" s="426"/>
      <c r="G148" s="426"/>
      <c r="H148" s="426"/>
      <c r="I148" s="426"/>
      <c r="J148" s="426"/>
      <c r="K148" s="426"/>
      <c r="L148" s="426"/>
      <c r="M148" s="426"/>
      <c r="N148" s="426"/>
      <c r="O148" s="426"/>
      <c r="P148" s="426"/>
      <c r="Q148" s="426"/>
      <c r="R148" s="426"/>
      <c r="S148" s="426"/>
      <c r="T148" s="426"/>
      <c r="U148" s="205"/>
      <c r="V148" s="115"/>
      <c r="W148" s="134"/>
      <c r="X148" s="134"/>
      <c r="Y148" s="134"/>
      <c r="Z148" s="134"/>
      <c r="AA148" s="134"/>
      <c r="AB148" s="134"/>
      <c r="AC148" s="134"/>
      <c r="AD148" s="134"/>
      <c r="AE148" s="134"/>
      <c r="AF148" s="134"/>
      <c r="AG148" s="134"/>
      <c r="AH148" s="134"/>
      <c r="AI148" s="134"/>
      <c r="AJ148" s="134"/>
      <c r="AK148" s="134"/>
      <c r="AL148" s="135"/>
      <c r="AM148" s="114"/>
      <c r="AN148" s="115"/>
      <c r="AO148" s="134"/>
      <c r="AP148" s="134"/>
      <c r="AQ148" s="134"/>
    </row>
    <row r="149" spans="1:43" x14ac:dyDescent="0.2">
      <c r="A149" s="116"/>
      <c r="B149" s="381"/>
      <c r="C149" s="114"/>
      <c r="D149" s="115"/>
      <c r="E149" s="426"/>
      <c r="F149" s="426"/>
      <c r="G149" s="426"/>
      <c r="H149" s="426"/>
      <c r="I149" s="426"/>
      <c r="J149" s="426"/>
      <c r="K149" s="426"/>
      <c r="L149" s="426"/>
      <c r="M149" s="426"/>
      <c r="N149" s="426"/>
      <c r="O149" s="426"/>
      <c r="P149" s="426"/>
      <c r="Q149" s="426"/>
      <c r="R149" s="426"/>
      <c r="S149" s="426"/>
      <c r="T149" s="426"/>
      <c r="U149" s="205"/>
      <c r="V149" s="115"/>
      <c r="W149" s="134" t="s">
        <v>25</v>
      </c>
      <c r="X149" s="134"/>
      <c r="Y149" s="134"/>
      <c r="Z149" s="116"/>
      <c r="AB149" s="116"/>
      <c r="AC149" s="116"/>
      <c r="AD149" s="116"/>
      <c r="AE149" s="116"/>
      <c r="AF149" s="116"/>
      <c r="AG149" s="116"/>
      <c r="AH149" s="116"/>
      <c r="AI149" s="116"/>
      <c r="AJ149" s="116"/>
      <c r="AK149" s="116"/>
      <c r="AL149" s="117" t="s">
        <v>250</v>
      </c>
      <c r="AM149" s="114"/>
      <c r="AN149" s="115"/>
      <c r="AO149" s="134"/>
      <c r="AP149" s="134"/>
      <c r="AQ149" s="134"/>
    </row>
    <row r="150" spans="1:43" x14ac:dyDescent="0.2">
      <c r="A150" s="116"/>
      <c r="B150" s="381"/>
      <c r="C150" s="114"/>
      <c r="D150" s="115"/>
      <c r="E150" s="426"/>
      <c r="F150" s="426"/>
      <c r="G150" s="426"/>
      <c r="H150" s="426"/>
      <c r="I150" s="426"/>
      <c r="J150" s="426"/>
      <c r="K150" s="426"/>
      <c r="L150" s="426"/>
      <c r="M150" s="426"/>
      <c r="N150" s="426"/>
      <c r="O150" s="426"/>
      <c r="P150" s="426"/>
      <c r="Q150" s="426"/>
      <c r="R150" s="426"/>
      <c r="S150" s="426"/>
      <c r="T150" s="426"/>
      <c r="U150" s="205"/>
      <c r="V150" s="115"/>
      <c r="W150" s="134"/>
      <c r="X150" s="134"/>
      <c r="Y150" s="134"/>
      <c r="Z150" s="434" t="s">
        <v>98</v>
      </c>
      <c r="AA150" s="434"/>
      <c r="AB150" s="434"/>
      <c r="AC150" s="434"/>
      <c r="AD150" s="434"/>
      <c r="AE150" s="434"/>
      <c r="AF150" s="434"/>
      <c r="AG150" s="434"/>
      <c r="AH150" s="434"/>
      <c r="AI150" s="434"/>
      <c r="AJ150" s="434"/>
      <c r="AK150" s="434"/>
      <c r="AL150" s="117"/>
      <c r="AM150" s="114"/>
      <c r="AN150" s="115"/>
      <c r="AO150" s="134"/>
      <c r="AP150" s="134"/>
      <c r="AQ150" s="134"/>
    </row>
    <row r="151" spans="1:43" ht="6" customHeight="1" x14ac:dyDescent="0.2">
      <c r="A151" s="123"/>
      <c r="B151" s="382"/>
      <c r="C151" s="122"/>
      <c r="D151" s="124"/>
      <c r="E151" s="123"/>
      <c r="F151" s="123"/>
      <c r="G151" s="123"/>
      <c r="H151" s="123"/>
      <c r="I151" s="123"/>
      <c r="J151" s="123"/>
      <c r="K151" s="123"/>
      <c r="L151" s="123"/>
      <c r="M151" s="123"/>
      <c r="N151" s="123"/>
      <c r="O151" s="123"/>
      <c r="P151" s="123"/>
      <c r="Q151" s="123"/>
      <c r="R151" s="123"/>
      <c r="S151" s="123"/>
      <c r="T151" s="123"/>
      <c r="U151" s="122"/>
      <c r="V151" s="124"/>
      <c r="W151" s="123"/>
      <c r="X151" s="123"/>
      <c r="Y151" s="123"/>
      <c r="Z151" s="123"/>
      <c r="AA151" s="123"/>
      <c r="AB151" s="123"/>
      <c r="AC151" s="123"/>
      <c r="AD151" s="123"/>
      <c r="AE151" s="123"/>
      <c r="AF151" s="123"/>
      <c r="AG151" s="123"/>
      <c r="AH151" s="123"/>
      <c r="AI151" s="123"/>
      <c r="AJ151" s="123"/>
      <c r="AK151" s="123"/>
      <c r="AL151" s="125"/>
      <c r="AM151" s="122"/>
      <c r="AN151" s="124"/>
      <c r="AO151" s="123"/>
      <c r="AP151" s="123"/>
      <c r="AQ151" s="123"/>
    </row>
    <row r="152" spans="1:43" ht="6" customHeight="1" x14ac:dyDescent="0.2">
      <c r="A152" s="128"/>
      <c r="B152" s="371"/>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30"/>
      <c r="AM152" s="128"/>
      <c r="AN152" s="128"/>
      <c r="AO152" s="128"/>
      <c r="AP152" s="128"/>
      <c r="AQ152" s="128"/>
    </row>
    <row r="153" spans="1:43" x14ac:dyDescent="0.2">
      <c r="A153" s="116"/>
      <c r="B153" s="428" t="s">
        <v>666</v>
      </c>
      <c r="C153" s="428"/>
      <c r="D153" s="428"/>
      <c r="E153" s="428"/>
      <c r="F153" s="428"/>
      <c r="G153" s="428"/>
      <c r="H153" s="428"/>
      <c r="I153" s="428"/>
      <c r="J153" s="428"/>
      <c r="K153" s="428"/>
      <c r="L153" s="428"/>
      <c r="M153" s="428"/>
      <c r="N153" s="428"/>
      <c r="O153" s="428"/>
      <c r="P153" s="428"/>
      <c r="Q153" s="428"/>
      <c r="R153" s="428"/>
      <c r="S153" s="428"/>
      <c r="T153" s="428"/>
      <c r="U153" s="428"/>
      <c r="V153" s="428"/>
      <c r="W153" s="428"/>
      <c r="X153" s="428"/>
      <c r="Y153" s="428"/>
      <c r="Z153" s="428"/>
      <c r="AA153" s="428"/>
      <c r="AB153" s="428"/>
      <c r="AC153" s="428"/>
      <c r="AD153" s="428"/>
      <c r="AE153" s="428"/>
      <c r="AF153" s="428"/>
      <c r="AG153" s="428"/>
      <c r="AH153" s="428"/>
      <c r="AI153" s="428"/>
      <c r="AJ153" s="428"/>
      <c r="AK153" s="428"/>
      <c r="AL153" s="428"/>
      <c r="AM153" s="428"/>
      <c r="AN153" s="428"/>
      <c r="AO153" s="428"/>
      <c r="AP153" s="428"/>
      <c r="AQ153" s="428"/>
    </row>
    <row r="154" spans="1:43" ht="6" customHeight="1" x14ac:dyDescent="0.2">
      <c r="A154" s="116"/>
      <c r="B154" s="378"/>
      <c r="C154" s="134"/>
      <c r="D154" s="134"/>
      <c r="E154" s="134"/>
      <c r="F154" s="134"/>
      <c r="G154" s="134"/>
      <c r="H154" s="134"/>
      <c r="I154" s="134"/>
      <c r="J154" s="134"/>
      <c r="K154" s="134"/>
      <c r="L154" s="134"/>
      <c r="M154" s="134"/>
      <c r="N154" s="134"/>
      <c r="O154" s="134"/>
      <c r="P154" s="134"/>
      <c r="Q154" s="134"/>
      <c r="R154" s="134"/>
      <c r="S154" s="134"/>
      <c r="T154" s="134"/>
      <c r="U154" s="134"/>
      <c r="V154" s="116"/>
      <c r="W154" s="116"/>
      <c r="X154" s="116"/>
      <c r="Y154" s="116"/>
      <c r="Z154" s="116"/>
      <c r="AA154" s="116"/>
      <c r="AB154" s="116"/>
      <c r="AC154" s="116"/>
      <c r="AD154" s="116"/>
      <c r="AE154" s="116"/>
      <c r="AF154" s="116"/>
      <c r="AG154" s="116"/>
      <c r="AH154" s="116"/>
      <c r="AI154" s="116"/>
      <c r="AJ154" s="116"/>
      <c r="AK154" s="116"/>
      <c r="AL154" s="117"/>
      <c r="AM154" s="116"/>
      <c r="AN154" s="116"/>
      <c r="AO154" s="116"/>
      <c r="AP154" s="116"/>
      <c r="AQ154" s="116"/>
    </row>
    <row r="155" spans="1:43" x14ac:dyDescent="0.2">
      <c r="A155" s="116"/>
      <c r="B155" s="378"/>
      <c r="D155" s="134"/>
      <c r="E155" s="134"/>
      <c r="F155" s="134"/>
      <c r="G155" s="134"/>
      <c r="H155" s="134"/>
      <c r="I155" s="134"/>
      <c r="J155" s="134"/>
      <c r="K155" s="134"/>
      <c r="L155" s="134"/>
      <c r="M155" s="134"/>
      <c r="N155" s="134"/>
      <c r="O155" s="134"/>
      <c r="P155" s="134"/>
      <c r="Q155" s="134"/>
      <c r="R155" s="134"/>
      <c r="S155" s="134"/>
      <c r="T155" s="134"/>
      <c r="U155" s="134"/>
      <c r="V155" s="116"/>
      <c r="W155" s="116"/>
      <c r="X155" s="116"/>
      <c r="Y155" s="116"/>
      <c r="Z155" s="116"/>
      <c r="AA155" s="116"/>
      <c r="AB155" s="116"/>
      <c r="AC155" s="116"/>
      <c r="AD155" s="116"/>
      <c r="AE155" s="116"/>
      <c r="AF155" s="116"/>
      <c r="AG155" s="116"/>
      <c r="AH155" s="116"/>
      <c r="AI155" s="116"/>
      <c r="AJ155" s="116"/>
      <c r="AK155" s="116"/>
      <c r="AL155" s="117"/>
      <c r="AM155" s="116"/>
      <c r="AN155" s="116"/>
      <c r="AO155" s="116"/>
      <c r="AP155" s="116"/>
      <c r="AQ155" s="116"/>
    </row>
    <row r="156" spans="1:43" x14ac:dyDescent="0.2">
      <c r="A156" s="279"/>
      <c r="B156" s="381"/>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5"/>
      <c r="AM156" s="134"/>
      <c r="AN156" s="134"/>
      <c r="AO156" s="134"/>
      <c r="AP156" s="134"/>
      <c r="AQ156" s="134"/>
    </row>
    <row r="158" spans="1:43" ht="11.25" customHeight="1" x14ac:dyDescent="0.2"/>
  </sheetData>
  <sheetProtection formatCells="0" formatRows="0" insertRows="0" deleteRows="0"/>
  <mergeCells count="51">
    <mergeCell ref="B153:AQ153"/>
    <mergeCell ref="E3:T3"/>
    <mergeCell ref="W3:AL3"/>
    <mergeCell ref="AO3:AP3"/>
    <mergeCell ref="E5:T5"/>
    <mergeCell ref="E12:T12"/>
    <mergeCell ref="E18:T18"/>
    <mergeCell ref="F120:L126"/>
    <mergeCell ref="E145:T150"/>
    <mergeCell ref="Z73:AJ73"/>
    <mergeCell ref="Z96:AJ96"/>
    <mergeCell ref="E30:T33"/>
    <mergeCell ref="E25:T27"/>
    <mergeCell ref="E36:T45"/>
    <mergeCell ref="AP78:AP79"/>
    <mergeCell ref="AP83:AP84"/>
    <mergeCell ref="A1:AQ1"/>
    <mergeCell ref="Z44:AJ44"/>
    <mergeCell ref="AP20:AP21"/>
    <mergeCell ref="AP31:AP32"/>
    <mergeCell ref="AP26:AP27"/>
    <mergeCell ref="AP40:AP41"/>
    <mergeCell ref="AP7:AP8"/>
    <mergeCell ref="E48:T48"/>
    <mergeCell ref="F68:L74"/>
    <mergeCell ref="N68:T74"/>
    <mergeCell ref="E63:T63"/>
    <mergeCell ref="AP14:AP15"/>
    <mergeCell ref="AP55:AP56"/>
    <mergeCell ref="Z150:AK150"/>
    <mergeCell ref="AI145:AL145"/>
    <mergeCell ref="AE145:AH145"/>
    <mergeCell ref="AA145:AD145"/>
    <mergeCell ref="AP92:AP93"/>
    <mergeCell ref="AP107:AP108"/>
    <mergeCell ref="Z125:AJ125"/>
    <mergeCell ref="Z140:AK140"/>
    <mergeCell ref="E100:T100"/>
    <mergeCell ref="E77:T79"/>
    <mergeCell ref="E82:T85"/>
    <mergeCell ref="E88:T97"/>
    <mergeCell ref="N54:T60"/>
    <mergeCell ref="F54:L60"/>
    <mergeCell ref="N106:T112"/>
    <mergeCell ref="F106:L112"/>
    <mergeCell ref="E142:T142"/>
    <mergeCell ref="N120:T126"/>
    <mergeCell ref="E115:T115"/>
    <mergeCell ref="F134:L141"/>
    <mergeCell ref="N134:T141"/>
    <mergeCell ref="E129:T129"/>
  </mergeCells>
  <printOptions horizontalCentered="1"/>
  <pageMargins left="0.5" right="0.5" top="0.5" bottom="0.5" header="0.3" footer="0.3"/>
  <pageSetup paperSize="9" orientation="portrait" r:id="rId1"/>
  <headerFooter>
    <oddFooter>&amp;CM-&amp;P</oddFooter>
  </headerFooter>
  <rowBreaks count="1" manualBreakCount="1">
    <brk id="8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59999389629810485"/>
  </sheetPr>
  <dimension ref="A1:AQ115"/>
  <sheetViews>
    <sheetView view="pageBreakPreview" zoomScaleNormal="100" zoomScaleSheetLayoutView="100" workbookViewId="0">
      <selection sqref="A1:AQ1"/>
    </sheetView>
  </sheetViews>
  <sheetFormatPr defaultColWidth="2.83203125" defaultRowHeight="11.25" x14ac:dyDescent="0.2"/>
  <cols>
    <col min="1" max="1" width="1.83203125" style="167" customWidth="1"/>
    <col min="2" max="2" width="4.83203125" style="384" customWidth="1"/>
    <col min="3" max="4" width="1.83203125" style="167" customWidth="1"/>
    <col min="5" max="20" width="2.83203125" style="167"/>
    <col min="21" max="22" width="1.83203125" style="167" customWidth="1"/>
    <col min="23" max="37" width="2.83203125" style="167"/>
    <col min="38" max="38" width="2.83203125" style="206"/>
    <col min="39" max="41" width="1.83203125" style="167" customWidth="1"/>
    <col min="42" max="42" width="4.83203125" style="167" customWidth="1"/>
    <col min="43" max="43" width="1.83203125" style="167" customWidth="1"/>
    <col min="44" max="16384" width="2.83203125" style="167"/>
  </cols>
  <sheetData>
    <row r="1" spans="1:43" x14ac:dyDescent="0.2">
      <c r="A1" s="430" t="s">
        <v>447</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row>
    <row r="2" spans="1:43" ht="6" customHeight="1" x14ac:dyDescent="0.2">
      <c r="A2" s="37"/>
      <c r="B2" s="383"/>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107"/>
      <c r="AM2" s="38"/>
      <c r="AN2" s="38"/>
      <c r="AO2" s="38"/>
      <c r="AP2" s="38"/>
      <c r="AQ2" s="38"/>
    </row>
    <row r="3" spans="1:43" s="204" customFormat="1" ht="11.25" customHeight="1" thickBot="1" x14ac:dyDescent="0.25">
      <c r="A3" s="108"/>
      <c r="B3" s="370" t="s">
        <v>44</v>
      </c>
      <c r="C3" s="110"/>
      <c r="D3" s="111"/>
      <c r="E3" s="431" t="s">
        <v>45</v>
      </c>
      <c r="F3" s="431"/>
      <c r="G3" s="431"/>
      <c r="H3" s="431"/>
      <c r="I3" s="431"/>
      <c r="J3" s="431"/>
      <c r="K3" s="431"/>
      <c r="L3" s="431"/>
      <c r="M3" s="431"/>
      <c r="N3" s="431"/>
      <c r="O3" s="431"/>
      <c r="P3" s="431"/>
      <c r="Q3" s="431"/>
      <c r="R3" s="431"/>
      <c r="S3" s="431"/>
      <c r="T3" s="431"/>
      <c r="U3" s="108"/>
      <c r="V3" s="111"/>
      <c r="W3" s="431" t="s">
        <v>46</v>
      </c>
      <c r="X3" s="431"/>
      <c r="Y3" s="431"/>
      <c r="Z3" s="431"/>
      <c r="AA3" s="431"/>
      <c r="AB3" s="431"/>
      <c r="AC3" s="431"/>
      <c r="AD3" s="431"/>
      <c r="AE3" s="431"/>
      <c r="AF3" s="431"/>
      <c r="AG3" s="431"/>
      <c r="AH3" s="431"/>
      <c r="AI3" s="431"/>
      <c r="AJ3" s="431"/>
      <c r="AK3" s="431"/>
      <c r="AL3" s="431"/>
      <c r="AM3" s="110"/>
      <c r="AN3" s="111"/>
      <c r="AO3" s="431" t="s">
        <v>47</v>
      </c>
      <c r="AP3" s="431"/>
      <c r="AQ3" s="108"/>
    </row>
    <row r="4" spans="1:43" ht="6" customHeight="1" x14ac:dyDescent="0.2">
      <c r="A4" s="37"/>
      <c r="B4" s="368"/>
      <c r="C4" s="56"/>
      <c r="D4" s="57"/>
      <c r="E4" s="37"/>
      <c r="F4" s="37"/>
      <c r="G4" s="37"/>
      <c r="H4" s="37"/>
      <c r="I4" s="37"/>
      <c r="J4" s="37"/>
      <c r="K4" s="37"/>
      <c r="L4" s="37"/>
      <c r="M4" s="37"/>
      <c r="N4" s="37"/>
      <c r="O4" s="37"/>
      <c r="P4" s="37"/>
      <c r="Q4" s="37"/>
      <c r="R4" s="37"/>
      <c r="S4" s="37"/>
      <c r="T4" s="37"/>
      <c r="U4" s="37"/>
      <c r="V4" s="57"/>
      <c r="W4" s="37"/>
      <c r="X4" s="37"/>
      <c r="Y4" s="37"/>
      <c r="Z4" s="37"/>
      <c r="AA4" s="37"/>
      <c r="AB4" s="37"/>
      <c r="AC4" s="37"/>
      <c r="AD4" s="37"/>
      <c r="AE4" s="37"/>
      <c r="AF4" s="37"/>
      <c r="AG4" s="37"/>
      <c r="AH4" s="37"/>
      <c r="AI4" s="37"/>
      <c r="AJ4" s="37"/>
      <c r="AK4" s="37"/>
      <c r="AL4" s="66"/>
      <c r="AM4" s="56"/>
      <c r="AN4" s="57"/>
      <c r="AO4" s="37"/>
      <c r="AP4" s="37"/>
      <c r="AQ4" s="37"/>
    </row>
    <row r="5" spans="1:43" ht="11.25" customHeight="1" x14ac:dyDescent="0.2">
      <c r="A5" s="37"/>
      <c r="B5" s="225">
        <v>601</v>
      </c>
      <c r="C5" s="56"/>
      <c r="D5" s="57"/>
      <c r="E5" s="429" t="str">
        <f ca="1">VLOOKUP(INDIRECT(ADDRESS(ROW(),COLUMN()-3)),Language_Translations,MATCH(Language_Selected,Language_Options,0),FALSE)</f>
        <v>Have you done any work in the last seven days?</v>
      </c>
      <c r="F5" s="429"/>
      <c r="G5" s="429"/>
      <c r="H5" s="429"/>
      <c r="I5" s="429"/>
      <c r="J5" s="429"/>
      <c r="K5" s="429"/>
      <c r="L5" s="429"/>
      <c r="M5" s="429"/>
      <c r="N5" s="429"/>
      <c r="O5" s="429"/>
      <c r="P5" s="429"/>
      <c r="Q5" s="429"/>
      <c r="R5" s="429"/>
      <c r="S5" s="429"/>
      <c r="T5" s="429"/>
      <c r="U5" s="37"/>
      <c r="V5" s="57"/>
      <c r="W5" s="38" t="s">
        <v>58</v>
      </c>
      <c r="X5" s="38"/>
      <c r="Y5" s="150" t="s">
        <v>8</v>
      </c>
      <c r="Z5" s="150"/>
      <c r="AA5" s="150"/>
      <c r="AB5" s="150"/>
      <c r="AC5" s="150"/>
      <c r="AD5" s="150"/>
      <c r="AE5" s="150"/>
      <c r="AF5" s="150"/>
      <c r="AG5" s="150"/>
      <c r="AH5" s="150"/>
      <c r="AI5" s="150"/>
      <c r="AJ5" s="150"/>
      <c r="AK5" s="150"/>
      <c r="AL5" s="146" t="s">
        <v>91</v>
      </c>
      <c r="AM5" s="56"/>
      <c r="AN5" s="57"/>
      <c r="AO5" s="38"/>
      <c r="AP5" s="226">
        <v>604</v>
      </c>
      <c r="AQ5" s="37"/>
    </row>
    <row r="6" spans="1:43" x14ac:dyDescent="0.2">
      <c r="A6" s="37"/>
      <c r="B6" s="368"/>
      <c r="C6" s="56"/>
      <c r="D6" s="57"/>
      <c r="E6" s="429"/>
      <c r="F6" s="429"/>
      <c r="G6" s="429"/>
      <c r="H6" s="429"/>
      <c r="I6" s="429"/>
      <c r="J6" s="429"/>
      <c r="K6" s="429"/>
      <c r="L6" s="429"/>
      <c r="M6" s="429"/>
      <c r="N6" s="429"/>
      <c r="O6" s="429"/>
      <c r="P6" s="429"/>
      <c r="Q6" s="429"/>
      <c r="R6" s="429"/>
      <c r="S6" s="429"/>
      <c r="T6" s="429"/>
      <c r="U6" s="37"/>
      <c r="V6" s="57"/>
      <c r="W6" s="38" t="s">
        <v>59</v>
      </c>
      <c r="X6" s="38"/>
      <c r="Y6" s="150" t="s">
        <v>8</v>
      </c>
      <c r="Z6" s="150"/>
      <c r="AA6" s="150"/>
      <c r="AB6" s="150"/>
      <c r="AC6" s="150"/>
      <c r="AD6" s="150"/>
      <c r="AE6" s="150"/>
      <c r="AF6" s="150"/>
      <c r="AG6" s="150"/>
      <c r="AH6" s="150"/>
      <c r="AI6" s="150"/>
      <c r="AJ6" s="150"/>
      <c r="AK6" s="150"/>
      <c r="AL6" s="146" t="s">
        <v>92</v>
      </c>
      <c r="AM6" s="56"/>
      <c r="AN6" s="57"/>
      <c r="AO6" s="37"/>
      <c r="AP6" s="37"/>
      <c r="AQ6" s="37"/>
    </row>
    <row r="7" spans="1:43" ht="6" customHeight="1" x14ac:dyDescent="0.2">
      <c r="A7" s="48"/>
      <c r="B7" s="152"/>
      <c r="C7" s="53"/>
      <c r="D7" s="52"/>
      <c r="E7" s="48"/>
      <c r="F7" s="48"/>
      <c r="G7" s="48"/>
      <c r="H7" s="48"/>
      <c r="I7" s="48"/>
      <c r="J7" s="48"/>
      <c r="K7" s="48"/>
      <c r="L7" s="48"/>
      <c r="M7" s="48"/>
      <c r="N7" s="48"/>
      <c r="O7" s="48"/>
      <c r="P7" s="48"/>
      <c r="Q7" s="48"/>
      <c r="R7" s="48"/>
      <c r="S7" s="48"/>
      <c r="T7" s="48"/>
      <c r="U7" s="48"/>
      <c r="V7" s="52"/>
      <c r="W7" s="48"/>
      <c r="X7" s="48"/>
      <c r="Y7" s="48"/>
      <c r="Z7" s="48"/>
      <c r="AA7" s="48"/>
      <c r="AB7" s="48"/>
      <c r="AC7" s="48"/>
      <c r="AD7" s="48"/>
      <c r="AE7" s="48"/>
      <c r="AF7" s="48"/>
      <c r="AG7" s="48"/>
      <c r="AH7" s="48"/>
      <c r="AI7" s="48"/>
      <c r="AJ7" s="48"/>
      <c r="AK7" s="48"/>
      <c r="AL7" s="153"/>
      <c r="AM7" s="53"/>
      <c r="AN7" s="52"/>
      <c r="AO7" s="48"/>
      <c r="AP7" s="48"/>
      <c r="AQ7" s="48"/>
    </row>
    <row r="8" spans="1:43" ht="6" customHeight="1" x14ac:dyDescent="0.2">
      <c r="A8" s="61"/>
      <c r="B8" s="369"/>
      <c r="C8" s="50"/>
      <c r="D8" s="49"/>
      <c r="E8" s="61"/>
      <c r="F8" s="61"/>
      <c r="G8" s="61"/>
      <c r="H8" s="61"/>
      <c r="I8" s="61"/>
      <c r="J8" s="61"/>
      <c r="K8" s="61"/>
      <c r="L8" s="61"/>
      <c r="M8" s="61"/>
      <c r="N8" s="61"/>
      <c r="O8" s="61"/>
      <c r="P8" s="61"/>
      <c r="Q8" s="61"/>
      <c r="R8" s="61"/>
      <c r="S8" s="61"/>
      <c r="T8" s="61"/>
      <c r="U8" s="61"/>
      <c r="V8" s="49"/>
      <c r="W8" s="61"/>
      <c r="X8" s="61"/>
      <c r="Y8" s="61"/>
      <c r="Z8" s="61"/>
      <c r="AA8" s="61"/>
      <c r="AB8" s="61"/>
      <c r="AC8" s="61"/>
      <c r="AD8" s="61"/>
      <c r="AE8" s="61"/>
      <c r="AF8" s="61"/>
      <c r="AG8" s="61"/>
      <c r="AH8" s="61"/>
      <c r="AI8" s="61"/>
      <c r="AJ8" s="61"/>
      <c r="AK8" s="61"/>
      <c r="AL8" s="155"/>
      <c r="AM8" s="50"/>
      <c r="AN8" s="49"/>
      <c r="AO8" s="61"/>
      <c r="AP8" s="61"/>
      <c r="AQ8" s="61"/>
    </row>
    <row r="9" spans="1:43" ht="11.25" customHeight="1" x14ac:dyDescent="0.2">
      <c r="A9" s="37"/>
      <c r="B9" s="225">
        <v>602</v>
      </c>
      <c r="C9" s="56"/>
      <c r="D9" s="57"/>
      <c r="E9" s="429" t="str">
        <f ca="1">VLOOKUP(INDIRECT(ADDRESS(ROW(),COLUMN()-3)),Language_Translations,MATCH(Language_Selected,Language_Options,0),FALSE)</f>
        <v>Although you did not work in the last seven days, do you have any job or business from which you were absent for leave, illness, vacation, or any other such reason?</v>
      </c>
      <c r="F9" s="429"/>
      <c r="G9" s="429"/>
      <c r="H9" s="429"/>
      <c r="I9" s="429"/>
      <c r="J9" s="429"/>
      <c r="K9" s="429"/>
      <c r="L9" s="429"/>
      <c r="M9" s="429"/>
      <c r="N9" s="429"/>
      <c r="O9" s="429"/>
      <c r="P9" s="429"/>
      <c r="Q9" s="429"/>
      <c r="R9" s="429"/>
      <c r="S9" s="429"/>
      <c r="T9" s="429"/>
      <c r="U9" s="37"/>
      <c r="V9" s="57"/>
      <c r="W9" s="38"/>
      <c r="X9" s="38"/>
      <c r="Y9" s="38"/>
      <c r="Z9" s="38"/>
      <c r="AA9" s="38"/>
      <c r="AB9" s="38"/>
      <c r="AC9" s="38"/>
      <c r="AD9" s="38"/>
      <c r="AE9" s="38"/>
      <c r="AF9" s="38"/>
      <c r="AG9" s="38"/>
      <c r="AH9" s="38"/>
      <c r="AI9" s="38"/>
      <c r="AJ9" s="38"/>
      <c r="AK9" s="38"/>
      <c r="AL9" s="107"/>
      <c r="AM9" s="56"/>
      <c r="AN9" s="57"/>
      <c r="AO9" s="37"/>
      <c r="AP9" s="37"/>
      <c r="AQ9" s="37"/>
    </row>
    <row r="10" spans="1:43" x14ac:dyDescent="0.2">
      <c r="A10" s="37"/>
      <c r="B10" s="368"/>
      <c r="C10" s="56"/>
      <c r="D10" s="57"/>
      <c r="E10" s="429"/>
      <c r="F10" s="429"/>
      <c r="G10" s="429"/>
      <c r="H10" s="429"/>
      <c r="I10" s="429"/>
      <c r="J10" s="429"/>
      <c r="K10" s="429"/>
      <c r="L10" s="429"/>
      <c r="M10" s="429"/>
      <c r="N10" s="429"/>
      <c r="O10" s="429"/>
      <c r="P10" s="429"/>
      <c r="Q10" s="429"/>
      <c r="R10" s="429"/>
      <c r="S10" s="429"/>
      <c r="T10" s="429"/>
      <c r="U10" s="37"/>
      <c r="V10" s="57"/>
      <c r="W10" s="38" t="s">
        <v>58</v>
      </c>
      <c r="X10" s="38"/>
      <c r="Y10" s="150" t="s">
        <v>8</v>
      </c>
      <c r="Z10" s="150"/>
      <c r="AA10" s="150"/>
      <c r="AB10" s="150"/>
      <c r="AC10" s="150"/>
      <c r="AD10" s="150"/>
      <c r="AE10" s="150"/>
      <c r="AF10" s="150"/>
      <c r="AG10" s="150"/>
      <c r="AH10" s="150"/>
      <c r="AI10" s="150"/>
      <c r="AJ10" s="150"/>
      <c r="AK10" s="150"/>
      <c r="AL10" s="146" t="s">
        <v>91</v>
      </c>
      <c r="AM10" s="56"/>
      <c r="AN10" s="57"/>
      <c r="AO10" s="37"/>
      <c r="AP10" s="226">
        <v>604</v>
      </c>
      <c r="AQ10" s="37"/>
    </row>
    <row r="11" spans="1:43" x14ac:dyDescent="0.2">
      <c r="A11" s="37"/>
      <c r="B11" s="368"/>
      <c r="C11" s="56"/>
      <c r="D11" s="57"/>
      <c r="E11" s="429"/>
      <c r="F11" s="429"/>
      <c r="G11" s="429"/>
      <c r="H11" s="429"/>
      <c r="I11" s="429"/>
      <c r="J11" s="429"/>
      <c r="K11" s="429"/>
      <c r="L11" s="429"/>
      <c r="M11" s="429"/>
      <c r="N11" s="429"/>
      <c r="O11" s="429"/>
      <c r="P11" s="429"/>
      <c r="Q11" s="429"/>
      <c r="R11" s="429"/>
      <c r="S11" s="429"/>
      <c r="T11" s="429"/>
      <c r="U11" s="37"/>
      <c r="V11" s="57"/>
      <c r="W11" s="38" t="s">
        <v>59</v>
      </c>
      <c r="X11" s="38"/>
      <c r="Y11" s="150" t="s">
        <v>8</v>
      </c>
      <c r="Z11" s="150"/>
      <c r="AA11" s="150"/>
      <c r="AB11" s="150"/>
      <c r="AC11" s="150"/>
      <c r="AD11" s="150"/>
      <c r="AE11" s="150"/>
      <c r="AF11" s="150"/>
      <c r="AG11" s="150"/>
      <c r="AH11" s="150"/>
      <c r="AI11" s="150"/>
      <c r="AJ11" s="150"/>
      <c r="AK11" s="150"/>
      <c r="AL11" s="146" t="s">
        <v>92</v>
      </c>
      <c r="AM11" s="56"/>
      <c r="AN11" s="57"/>
      <c r="AO11" s="38"/>
      <c r="AP11" s="226"/>
      <c r="AQ11" s="37"/>
    </row>
    <row r="12" spans="1:43" x14ac:dyDescent="0.2">
      <c r="A12" s="37"/>
      <c r="B12" s="368"/>
      <c r="C12" s="56"/>
      <c r="D12" s="57"/>
      <c r="E12" s="429"/>
      <c r="F12" s="429"/>
      <c r="G12" s="429"/>
      <c r="H12" s="429"/>
      <c r="I12" s="429"/>
      <c r="J12" s="429"/>
      <c r="K12" s="429"/>
      <c r="L12" s="429"/>
      <c r="M12" s="429"/>
      <c r="N12" s="429"/>
      <c r="O12" s="429"/>
      <c r="P12" s="429"/>
      <c r="Q12" s="429"/>
      <c r="R12" s="429"/>
      <c r="S12" s="429"/>
      <c r="T12" s="429"/>
      <c r="U12" s="37"/>
      <c r="V12" s="57"/>
      <c r="W12" s="38"/>
      <c r="X12" s="38"/>
      <c r="Y12" s="150"/>
      <c r="Z12" s="150"/>
      <c r="AA12" s="150"/>
      <c r="AB12" s="150"/>
      <c r="AC12" s="150"/>
      <c r="AD12" s="150"/>
      <c r="AE12" s="150"/>
      <c r="AF12" s="150"/>
      <c r="AG12" s="150"/>
      <c r="AH12" s="150"/>
      <c r="AI12" s="150"/>
      <c r="AJ12" s="150"/>
      <c r="AK12" s="150"/>
      <c r="AL12" s="146"/>
      <c r="AM12" s="56"/>
      <c r="AN12" s="57"/>
      <c r="AO12" s="38"/>
      <c r="AP12" s="226"/>
      <c r="AQ12" s="37"/>
    </row>
    <row r="13" spans="1:43" ht="6" customHeight="1" x14ac:dyDescent="0.2">
      <c r="A13" s="48"/>
      <c r="B13" s="152"/>
      <c r="C13" s="53"/>
      <c r="D13" s="52"/>
      <c r="E13" s="48"/>
      <c r="F13" s="48"/>
      <c r="G13" s="48"/>
      <c r="H13" s="48"/>
      <c r="I13" s="48"/>
      <c r="J13" s="48"/>
      <c r="K13" s="48"/>
      <c r="L13" s="48"/>
      <c r="M13" s="48"/>
      <c r="N13" s="48"/>
      <c r="O13" s="48"/>
      <c r="P13" s="48"/>
      <c r="Q13" s="48"/>
      <c r="R13" s="48"/>
      <c r="S13" s="48"/>
      <c r="T13" s="48"/>
      <c r="U13" s="48"/>
      <c r="V13" s="52"/>
      <c r="W13" s="48"/>
      <c r="X13" s="48"/>
      <c r="Y13" s="48"/>
      <c r="Z13" s="48"/>
      <c r="AA13" s="48"/>
      <c r="AB13" s="48"/>
      <c r="AC13" s="48"/>
      <c r="AD13" s="48"/>
      <c r="AE13" s="48"/>
      <c r="AF13" s="48"/>
      <c r="AG13" s="48"/>
      <c r="AH13" s="48"/>
      <c r="AI13" s="48"/>
      <c r="AJ13" s="48"/>
      <c r="AK13" s="48"/>
      <c r="AL13" s="153"/>
      <c r="AM13" s="53"/>
      <c r="AN13" s="52"/>
      <c r="AO13" s="48"/>
      <c r="AP13" s="48"/>
      <c r="AQ13" s="48"/>
    </row>
    <row r="14" spans="1:43" ht="6" customHeight="1" x14ac:dyDescent="0.2">
      <c r="A14" s="61"/>
      <c r="B14" s="369"/>
      <c r="C14" s="50"/>
      <c r="D14" s="49"/>
      <c r="E14" s="61"/>
      <c r="F14" s="61"/>
      <c r="G14" s="61"/>
      <c r="H14" s="61"/>
      <c r="I14" s="61"/>
      <c r="J14" s="61"/>
      <c r="K14" s="61"/>
      <c r="L14" s="61"/>
      <c r="M14" s="61"/>
      <c r="N14" s="61"/>
      <c r="O14" s="61"/>
      <c r="P14" s="61"/>
      <c r="Q14" s="61"/>
      <c r="R14" s="61"/>
      <c r="S14" s="61"/>
      <c r="T14" s="61"/>
      <c r="U14" s="61"/>
      <c r="V14" s="49"/>
      <c r="W14" s="61"/>
      <c r="X14" s="61"/>
      <c r="Y14" s="61"/>
      <c r="Z14" s="61"/>
      <c r="AA14" s="61"/>
      <c r="AB14" s="61"/>
      <c r="AC14" s="61"/>
      <c r="AD14" s="61"/>
      <c r="AE14" s="61"/>
      <c r="AF14" s="61"/>
      <c r="AG14" s="61"/>
      <c r="AH14" s="61"/>
      <c r="AI14" s="61"/>
      <c r="AJ14" s="61"/>
      <c r="AK14" s="61"/>
      <c r="AL14" s="155"/>
      <c r="AM14" s="50"/>
      <c r="AN14" s="49"/>
      <c r="AO14" s="61"/>
      <c r="AP14" s="61"/>
      <c r="AQ14" s="61"/>
    </row>
    <row r="15" spans="1:43" ht="11.25" customHeight="1" x14ac:dyDescent="0.2">
      <c r="A15" s="37"/>
      <c r="B15" s="225">
        <v>603</v>
      </c>
      <c r="C15" s="56"/>
      <c r="D15" s="57"/>
      <c r="E15" s="429" t="str">
        <f ca="1">VLOOKUP(INDIRECT(ADDRESS(ROW(),COLUMN()-3)),Language_Translations,MATCH(Language_Selected,Language_Options,0),FALSE)</f>
        <v>Have you done any work in the last 12 months?</v>
      </c>
      <c r="F15" s="429"/>
      <c r="G15" s="429"/>
      <c r="H15" s="429"/>
      <c r="I15" s="429"/>
      <c r="J15" s="429"/>
      <c r="K15" s="429"/>
      <c r="L15" s="429"/>
      <c r="M15" s="429"/>
      <c r="N15" s="429"/>
      <c r="O15" s="429"/>
      <c r="P15" s="429"/>
      <c r="Q15" s="429"/>
      <c r="R15" s="429"/>
      <c r="S15" s="429"/>
      <c r="T15" s="429"/>
      <c r="U15" s="37"/>
      <c r="V15" s="57"/>
      <c r="W15" s="38" t="s">
        <v>58</v>
      </c>
      <c r="X15" s="38"/>
      <c r="Y15" s="150" t="s">
        <v>8</v>
      </c>
      <c r="Z15" s="150"/>
      <c r="AA15" s="150"/>
      <c r="AB15" s="150"/>
      <c r="AC15" s="150"/>
      <c r="AD15" s="150"/>
      <c r="AE15" s="150"/>
      <c r="AF15" s="150"/>
      <c r="AG15" s="150"/>
      <c r="AH15" s="150"/>
      <c r="AI15" s="150"/>
      <c r="AJ15" s="150"/>
      <c r="AK15" s="150"/>
      <c r="AL15" s="146" t="s">
        <v>91</v>
      </c>
      <c r="AM15" s="56"/>
      <c r="AN15" s="57"/>
      <c r="AO15" s="37"/>
      <c r="AP15" s="37"/>
      <c r="AQ15" s="37"/>
    </row>
    <row r="16" spans="1:43" x14ac:dyDescent="0.2">
      <c r="A16" s="37"/>
      <c r="B16" s="368"/>
      <c r="C16" s="56"/>
      <c r="D16" s="57"/>
      <c r="E16" s="429"/>
      <c r="F16" s="429"/>
      <c r="G16" s="429"/>
      <c r="H16" s="429"/>
      <c r="I16" s="429"/>
      <c r="J16" s="429"/>
      <c r="K16" s="429"/>
      <c r="L16" s="429"/>
      <c r="M16" s="429"/>
      <c r="N16" s="429"/>
      <c r="O16" s="429"/>
      <c r="P16" s="429"/>
      <c r="Q16" s="429"/>
      <c r="R16" s="429"/>
      <c r="S16" s="429"/>
      <c r="T16" s="429"/>
      <c r="U16" s="37"/>
      <c r="V16" s="57"/>
      <c r="W16" s="38" t="s">
        <v>59</v>
      </c>
      <c r="X16" s="38"/>
      <c r="Y16" s="150" t="s">
        <v>8</v>
      </c>
      <c r="Z16" s="150"/>
      <c r="AA16" s="150"/>
      <c r="AB16" s="150"/>
      <c r="AC16" s="150"/>
      <c r="AD16" s="150"/>
      <c r="AE16" s="150"/>
      <c r="AF16" s="150"/>
      <c r="AG16" s="150"/>
      <c r="AH16" s="150"/>
      <c r="AI16" s="150"/>
      <c r="AJ16" s="150"/>
      <c r="AK16" s="150"/>
      <c r="AL16" s="146" t="s">
        <v>92</v>
      </c>
      <c r="AM16" s="56"/>
      <c r="AN16" s="57"/>
      <c r="AO16" s="38"/>
      <c r="AP16" s="226">
        <v>607</v>
      </c>
      <c r="AQ16" s="37"/>
    </row>
    <row r="17" spans="1:43" ht="6" customHeight="1" x14ac:dyDescent="0.2">
      <c r="A17" s="48"/>
      <c r="B17" s="152"/>
      <c r="C17" s="53"/>
      <c r="D17" s="52"/>
      <c r="E17" s="48"/>
      <c r="F17" s="48"/>
      <c r="G17" s="48"/>
      <c r="H17" s="48"/>
      <c r="I17" s="48"/>
      <c r="J17" s="48"/>
      <c r="K17" s="48"/>
      <c r="L17" s="48"/>
      <c r="M17" s="48"/>
      <c r="N17" s="48"/>
      <c r="O17" s="48"/>
      <c r="P17" s="48"/>
      <c r="Q17" s="48"/>
      <c r="R17" s="48"/>
      <c r="S17" s="48"/>
      <c r="T17" s="48"/>
      <c r="U17" s="48"/>
      <c r="V17" s="52"/>
      <c r="W17" s="48"/>
      <c r="X17" s="48"/>
      <c r="Y17" s="48"/>
      <c r="Z17" s="48"/>
      <c r="AA17" s="48"/>
      <c r="AB17" s="48"/>
      <c r="AC17" s="48"/>
      <c r="AD17" s="48"/>
      <c r="AE17" s="48"/>
      <c r="AF17" s="48"/>
      <c r="AG17" s="48"/>
      <c r="AH17" s="48"/>
      <c r="AI17" s="48"/>
      <c r="AJ17" s="48"/>
      <c r="AK17" s="48"/>
      <c r="AL17" s="153"/>
      <c r="AM17" s="53"/>
      <c r="AN17" s="52"/>
      <c r="AO17" s="48"/>
      <c r="AP17" s="48"/>
      <c r="AQ17" s="48"/>
    </row>
    <row r="18" spans="1:43" ht="6" customHeight="1" x14ac:dyDescent="0.2">
      <c r="A18" s="61"/>
      <c r="B18" s="369"/>
      <c r="C18" s="50"/>
      <c r="D18" s="49"/>
      <c r="E18" s="61"/>
      <c r="F18" s="61"/>
      <c r="G18" s="61"/>
      <c r="H18" s="61"/>
      <c r="I18" s="61"/>
      <c r="J18" s="61"/>
      <c r="K18" s="61"/>
      <c r="L18" s="61"/>
      <c r="M18" s="61"/>
      <c r="N18" s="61"/>
      <c r="O18" s="61"/>
      <c r="P18" s="61"/>
      <c r="Q18" s="61"/>
      <c r="R18" s="61"/>
      <c r="S18" s="61"/>
      <c r="T18" s="61"/>
      <c r="U18" s="61"/>
      <c r="V18" s="49"/>
      <c r="W18" s="61"/>
      <c r="X18" s="61"/>
      <c r="Y18" s="61"/>
      <c r="Z18" s="61"/>
      <c r="AA18" s="61"/>
      <c r="AB18" s="61"/>
      <c r="AC18" s="61"/>
      <c r="AD18" s="61"/>
      <c r="AE18" s="61"/>
      <c r="AF18" s="61"/>
      <c r="AG18" s="61"/>
      <c r="AH18" s="61"/>
      <c r="AI18" s="61"/>
      <c r="AJ18" s="61"/>
      <c r="AK18" s="61"/>
      <c r="AL18" s="155"/>
      <c r="AM18" s="50"/>
      <c r="AN18" s="49"/>
      <c r="AO18" s="61"/>
      <c r="AP18" s="61"/>
      <c r="AQ18" s="61"/>
    </row>
    <row r="19" spans="1:43" ht="11.25" customHeight="1" x14ac:dyDescent="0.2">
      <c r="A19" s="37"/>
      <c r="B19" s="225">
        <v>604</v>
      </c>
      <c r="C19" s="56"/>
      <c r="D19" s="57"/>
      <c r="E19" s="429" t="str">
        <f ca="1">VLOOKUP(INDIRECT(ADDRESS(ROW(),COLUMN()-3)),Language_Translations,MATCH(Language_Selected,Language_Options,0),FALSE)</f>
        <v>What is your occupation? That is, what kind of work do you mainly do?</v>
      </c>
      <c r="F19" s="429"/>
      <c r="G19" s="429"/>
      <c r="H19" s="429"/>
      <c r="I19" s="429"/>
      <c r="J19" s="429"/>
      <c r="K19" s="429"/>
      <c r="L19" s="429"/>
      <c r="M19" s="429"/>
      <c r="N19" s="429"/>
      <c r="O19" s="429"/>
      <c r="P19" s="429"/>
      <c r="Q19" s="429"/>
      <c r="R19" s="429"/>
      <c r="S19" s="429"/>
      <c r="T19" s="429"/>
      <c r="U19" s="37"/>
      <c r="V19" s="57"/>
      <c r="W19" s="37"/>
      <c r="X19" s="37"/>
      <c r="Y19" s="37"/>
      <c r="Z19" s="37"/>
      <c r="AA19" s="37"/>
      <c r="AB19" s="37"/>
      <c r="AC19" s="37"/>
      <c r="AD19" s="37"/>
      <c r="AE19" s="37"/>
      <c r="AF19" s="37"/>
      <c r="AG19" s="37"/>
      <c r="AH19" s="37"/>
      <c r="AI19" s="37"/>
      <c r="AJ19" s="37"/>
      <c r="AK19" s="37"/>
      <c r="AL19" s="66"/>
      <c r="AM19" s="56"/>
      <c r="AN19" s="57"/>
      <c r="AO19" s="37"/>
      <c r="AP19" s="37"/>
      <c r="AQ19" s="37"/>
    </row>
    <row r="20" spans="1:43" x14ac:dyDescent="0.2">
      <c r="A20" s="37"/>
      <c r="B20" s="368"/>
      <c r="C20" s="56"/>
      <c r="D20" s="57"/>
      <c r="E20" s="429"/>
      <c r="F20" s="429"/>
      <c r="G20" s="429"/>
      <c r="H20" s="429"/>
      <c r="I20" s="429"/>
      <c r="J20" s="429"/>
      <c r="K20" s="429"/>
      <c r="L20" s="429"/>
      <c r="M20" s="429"/>
      <c r="N20" s="429"/>
      <c r="O20" s="429"/>
      <c r="P20" s="429"/>
      <c r="Q20" s="429"/>
      <c r="R20" s="429"/>
      <c r="S20" s="429"/>
      <c r="T20" s="429"/>
      <c r="U20" s="37"/>
      <c r="V20" s="57"/>
      <c r="W20" s="48"/>
      <c r="X20" s="48"/>
      <c r="Y20" s="48"/>
      <c r="Z20" s="48"/>
      <c r="AA20" s="48"/>
      <c r="AB20" s="48"/>
      <c r="AC20" s="48"/>
      <c r="AD20" s="48"/>
      <c r="AE20" s="48"/>
      <c r="AF20" s="48"/>
      <c r="AG20" s="48"/>
      <c r="AH20" s="37"/>
      <c r="AM20" s="56"/>
      <c r="AN20" s="57"/>
      <c r="AO20" s="37"/>
      <c r="AP20" s="37"/>
      <c r="AQ20" s="37"/>
    </row>
    <row r="21" spans="1:43" x14ac:dyDescent="0.2">
      <c r="A21" s="37"/>
      <c r="B21" s="368"/>
      <c r="C21" s="56"/>
      <c r="D21" s="57"/>
      <c r="E21" s="429"/>
      <c r="F21" s="429"/>
      <c r="G21" s="429"/>
      <c r="H21" s="429"/>
      <c r="I21" s="429"/>
      <c r="J21" s="429"/>
      <c r="K21" s="429"/>
      <c r="L21" s="429"/>
      <c r="M21" s="429"/>
      <c r="N21" s="429"/>
      <c r="O21" s="429"/>
      <c r="P21" s="429"/>
      <c r="Q21" s="429"/>
      <c r="R21" s="429"/>
      <c r="S21" s="429"/>
      <c r="T21" s="429"/>
      <c r="U21" s="37"/>
      <c r="V21" s="57"/>
      <c r="W21" s="37"/>
      <c r="X21" s="37"/>
      <c r="Y21" s="37"/>
      <c r="Z21" s="37"/>
      <c r="AA21" s="37"/>
      <c r="AB21" s="37"/>
      <c r="AC21" s="37"/>
      <c r="AD21" s="37"/>
      <c r="AE21" s="37"/>
      <c r="AF21" s="37"/>
      <c r="AG21" s="37"/>
      <c r="AH21" s="37"/>
      <c r="AM21" s="56"/>
      <c r="AN21" s="57"/>
      <c r="AO21" s="37"/>
      <c r="AP21" s="37"/>
      <c r="AQ21" s="37"/>
    </row>
    <row r="22" spans="1:43" x14ac:dyDescent="0.2">
      <c r="A22" s="37"/>
      <c r="B22" s="368"/>
      <c r="C22" s="56"/>
      <c r="D22" s="57"/>
      <c r="E22" s="429"/>
      <c r="F22" s="429"/>
      <c r="G22" s="429"/>
      <c r="H22" s="429"/>
      <c r="I22" s="429"/>
      <c r="J22" s="429"/>
      <c r="K22" s="429"/>
      <c r="L22" s="429"/>
      <c r="M22" s="429"/>
      <c r="N22" s="429"/>
      <c r="O22" s="429"/>
      <c r="P22" s="429"/>
      <c r="Q22" s="429"/>
      <c r="R22" s="429"/>
      <c r="S22" s="429"/>
      <c r="T22" s="429"/>
      <c r="U22" s="37"/>
      <c r="V22" s="57"/>
      <c r="W22" s="48"/>
      <c r="X22" s="48"/>
      <c r="Y22" s="48"/>
      <c r="Z22" s="48"/>
      <c r="AA22" s="48"/>
      <c r="AB22" s="48"/>
      <c r="AC22" s="48"/>
      <c r="AD22" s="48"/>
      <c r="AE22" s="48"/>
      <c r="AF22" s="48"/>
      <c r="AG22" s="48"/>
      <c r="AH22" s="37"/>
      <c r="AI22" s="227"/>
      <c r="AJ22" s="228"/>
      <c r="AK22" s="227"/>
      <c r="AL22" s="229"/>
      <c r="AM22" s="56"/>
      <c r="AN22" s="57"/>
      <c r="AO22" s="37"/>
      <c r="AP22" s="37"/>
      <c r="AQ22" s="37"/>
    </row>
    <row r="23" spans="1:43" x14ac:dyDescent="0.2">
      <c r="A23" s="37"/>
      <c r="B23" s="368"/>
      <c r="C23" s="56"/>
      <c r="D23" s="57"/>
      <c r="E23" s="429"/>
      <c r="F23" s="429"/>
      <c r="G23" s="429"/>
      <c r="H23" s="429"/>
      <c r="I23" s="429"/>
      <c r="J23" s="429"/>
      <c r="K23" s="429"/>
      <c r="L23" s="429"/>
      <c r="M23" s="429"/>
      <c r="N23" s="429"/>
      <c r="O23" s="429"/>
      <c r="P23" s="429"/>
      <c r="Q23" s="429"/>
      <c r="R23" s="429"/>
      <c r="S23" s="429"/>
      <c r="T23" s="429"/>
      <c r="U23" s="37"/>
      <c r="V23" s="57"/>
      <c r="W23" s="37"/>
      <c r="X23" s="37"/>
      <c r="Y23" s="37"/>
      <c r="Z23" s="37"/>
      <c r="AA23" s="37"/>
      <c r="AB23" s="37"/>
      <c r="AC23" s="37"/>
      <c r="AD23" s="37"/>
      <c r="AE23" s="37"/>
      <c r="AF23" s="37"/>
      <c r="AG23" s="37"/>
      <c r="AH23" s="37"/>
      <c r="AI23" s="230"/>
      <c r="AJ23" s="231"/>
      <c r="AK23" s="230"/>
      <c r="AL23" s="232"/>
      <c r="AM23" s="56"/>
      <c r="AN23" s="57"/>
      <c r="AO23" s="37"/>
      <c r="AP23" s="37"/>
      <c r="AQ23" s="37"/>
    </row>
    <row r="24" spans="1:43" x14ac:dyDescent="0.2">
      <c r="A24" s="37"/>
      <c r="B24" s="368"/>
      <c r="C24" s="56"/>
      <c r="D24" s="57"/>
      <c r="E24" s="429"/>
      <c r="F24" s="429"/>
      <c r="G24" s="429"/>
      <c r="H24" s="429"/>
      <c r="I24" s="429"/>
      <c r="J24" s="429"/>
      <c r="K24" s="429"/>
      <c r="L24" s="429"/>
      <c r="M24" s="429"/>
      <c r="N24" s="429"/>
      <c r="O24" s="429"/>
      <c r="P24" s="429"/>
      <c r="Q24" s="429"/>
      <c r="R24" s="429"/>
      <c r="S24" s="429"/>
      <c r="T24" s="429"/>
      <c r="U24" s="37"/>
      <c r="V24" s="57"/>
      <c r="W24" s="48"/>
      <c r="X24" s="48"/>
      <c r="Y24" s="48"/>
      <c r="Z24" s="48"/>
      <c r="AA24" s="48"/>
      <c r="AB24" s="48"/>
      <c r="AC24" s="48"/>
      <c r="AD24" s="48"/>
      <c r="AE24" s="48"/>
      <c r="AF24" s="48"/>
      <c r="AG24" s="48"/>
      <c r="AH24" s="37"/>
      <c r="AI24" s="37"/>
      <c r="AJ24" s="37"/>
      <c r="AK24" s="37"/>
      <c r="AL24" s="66"/>
      <c r="AM24" s="56"/>
      <c r="AN24" s="57"/>
      <c r="AO24" s="37"/>
      <c r="AP24" s="37"/>
      <c r="AQ24" s="37"/>
    </row>
    <row r="25" spans="1:43" x14ac:dyDescent="0.2">
      <c r="A25" s="37"/>
      <c r="B25" s="368"/>
      <c r="C25" s="56"/>
      <c r="D25" s="57"/>
      <c r="E25" s="429"/>
      <c r="F25" s="429"/>
      <c r="G25" s="429"/>
      <c r="H25" s="429"/>
      <c r="I25" s="429"/>
      <c r="J25" s="429"/>
      <c r="K25" s="429"/>
      <c r="L25" s="429"/>
      <c r="M25" s="429"/>
      <c r="N25" s="429"/>
      <c r="O25" s="429"/>
      <c r="P25" s="429"/>
      <c r="Q25" s="429"/>
      <c r="R25" s="429"/>
      <c r="S25" s="429"/>
      <c r="T25" s="429"/>
      <c r="U25" s="37"/>
      <c r="V25" s="57"/>
      <c r="AH25" s="37"/>
      <c r="AI25" s="37"/>
      <c r="AJ25" s="37"/>
      <c r="AK25" s="37"/>
      <c r="AL25" s="66"/>
      <c r="AM25" s="56"/>
      <c r="AN25" s="57"/>
      <c r="AO25" s="37"/>
      <c r="AP25" s="37"/>
      <c r="AQ25" s="37"/>
    </row>
    <row r="26" spans="1:43" ht="6" customHeight="1" x14ac:dyDescent="0.2">
      <c r="A26" s="48"/>
      <c r="B26" s="152"/>
      <c r="C26" s="53"/>
      <c r="D26" s="52"/>
      <c r="E26" s="48"/>
      <c r="F26" s="48"/>
      <c r="G26" s="48"/>
      <c r="H26" s="48"/>
      <c r="I26" s="48"/>
      <c r="J26" s="48"/>
      <c r="K26" s="48"/>
      <c r="L26" s="48"/>
      <c r="M26" s="48"/>
      <c r="N26" s="48"/>
      <c r="O26" s="48"/>
      <c r="P26" s="48"/>
      <c r="Q26" s="48"/>
      <c r="R26" s="48"/>
      <c r="S26" s="48"/>
      <c r="T26" s="48"/>
      <c r="U26" s="48"/>
      <c r="V26" s="52"/>
      <c r="W26" s="48"/>
      <c r="X26" s="48"/>
      <c r="Y26" s="48"/>
      <c r="Z26" s="48"/>
      <c r="AA26" s="48"/>
      <c r="AB26" s="48"/>
      <c r="AC26" s="48"/>
      <c r="AD26" s="48"/>
      <c r="AE26" s="48"/>
      <c r="AF26" s="48"/>
      <c r="AG26" s="48"/>
      <c r="AH26" s="48"/>
      <c r="AI26" s="48"/>
      <c r="AJ26" s="48"/>
      <c r="AK26" s="48"/>
      <c r="AL26" s="153"/>
      <c r="AM26" s="53"/>
      <c r="AN26" s="52"/>
      <c r="AO26" s="48"/>
      <c r="AP26" s="48"/>
      <c r="AQ26" s="48"/>
    </row>
    <row r="27" spans="1:43" ht="6" customHeight="1" x14ac:dyDescent="0.2">
      <c r="A27" s="61"/>
      <c r="B27" s="369"/>
      <c r="C27" s="50"/>
      <c r="D27" s="49"/>
      <c r="E27" s="61"/>
      <c r="F27" s="61"/>
      <c r="G27" s="61"/>
      <c r="H27" s="61"/>
      <c r="I27" s="61"/>
      <c r="J27" s="61"/>
      <c r="K27" s="61"/>
      <c r="L27" s="61"/>
      <c r="M27" s="61"/>
      <c r="N27" s="61"/>
      <c r="O27" s="61"/>
      <c r="P27" s="61"/>
      <c r="Q27" s="61"/>
      <c r="R27" s="61"/>
      <c r="S27" s="61"/>
      <c r="T27" s="61"/>
      <c r="U27" s="61"/>
      <c r="V27" s="49"/>
      <c r="W27" s="61"/>
      <c r="X27" s="61"/>
      <c r="Y27" s="61"/>
      <c r="Z27" s="61"/>
      <c r="AA27" s="61"/>
      <c r="AB27" s="61"/>
      <c r="AC27" s="61"/>
      <c r="AD27" s="61"/>
      <c r="AE27" s="61"/>
      <c r="AF27" s="61"/>
      <c r="AG27" s="61"/>
      <c r="AH27" s="61"/>
      <c r="AI27" s="61"/>
      <c r="AJ27" s="61"/>
      <c r="AK27" s="61"/>
      <c r="AL27" s="155"/>
      <c r="AM27" s="50"/>
      <c r="AN27" s="49"/>
      <c r="AO27" s="61"/>
      <c r="AP27" s="61"/>
      <c r="AQ27" s="61"/>
    </row>
    <row r="28" spans="1:43" ht="11.25" customHeight="1" x14ac:dyDescent="0.2">
      <c r="A28" s="37"/>
      <c r="B28" s="183">
        <v>605</v>
      </c>
      <c r="C28" s="56"/>
      <c r="D28" s="57"/>
      <c r="E28" s="424" t="str">
        <f ca="1">VLOOKUP(INDIRECT(ADDRESS(ROW(),COLUMN()-3)),Language_Translations,MATCH(Language_Selected,Language_Options,0),FALSE)</f>
        <v>Do you usually work throughout the year, or do you work seasonally, or only once in a while?</v>
      </c>
      <c r="F28" s="424"/>
      <c r="G28" s="424"/>
      <c r="H28" s="424"/>
      <c r="I28" s="424"/>
      <c r="J28" s="424"/>
      <c r="K28" s="424"/>
      <c r="L28" s="424"/>
      <c r="M28" s="424"/>
      <c r="N28" s="424"/>
      <c r="O28" s="424"/>
      <c r="P28" s="424"/>
      <c r="Q28" s="424"/>
      <c r="R28" s="424"/>
      <c r="S28" s="424"/>
      <c r="T28" s="424"/>
      <c r="U28" s="38"/>
      <c r="V28" s="57"/>
      <c r="W28" s="38" t="s">
        <v>416</v>
      </c>
      <c r="X28" s="38"/>
      <c r="Y28" s="38"/>
      <c r="Z28" s="38"/>
      <c r="AA28" s="38"/>
      <c r="AB28" s="38"/>
      <c r="AC28" s="38"/>
      <c r="AD28" s="38"/>
      <c r="AF28" s="150" t="s">
        <v>8</v>
      </c>
      <c r="AG28" s="169"/>
      <c r="AH28" s="150"/>
      <c r="AI28" s="150"/>
      <c r="AJ28" s="150"/>
      <c r="AK28" s="150"/>
      <c r="AL28" s="107" t="s">
        <v>91</v>
      </c>
      <c r="AM28" s="56"/>
      <c r="AN28" s="57"/>
      <c r="AO28" s="38"/>
      <c r="AP28" s="38"/>
      <c r="AQ28" s="38"/>
    </row>
    <row r="29" spans="1:43" x14ac:dyDescent="0.2">
      <c r="A29" s="37"/>
      <c r="B29" s="383"/>
      <c r="C29" s="56"/>
      <c r="D29" s="57"/>
      <c r="E29" s="424"/>
      <c r="F29" s="424"/>
      <c r="G29" s="424"/>
      <c r="H29" s="424"/>
      <c r="I29" s="424"/>
      <c r="J29" s="424"/>
      <c r="K29" s="424"/>
      <c r="L29" s="424"/>
      <c r="M29" s="424"/>
      <c r="N29" s="424"/>
      <c r="O29" s="424"/>
      <c r="P29" s="424"/>
      <c r="Q29" s="424"/>
      <c r="R29" s="424"/>
      <c r="S29" s="424"/>
      <c r="T29" s="424"/>
      <c r="U29" s="38"/>
      <c r="V29" s="57"/>
      <c r="W29" s="38" t="s">
        <v>417</v>
      </c>
      <c r="X29" s="38"/>
      <c r="Y29" s="38"/>
      <c r="Z29" s="38"/>
      <c r="AA29" s="38"/>
      <c r="AB29" s="38"/>
      <c r="AC29" s="38"/>
      <c r="AD29" s="38"/>
      <c r="AE29" s="38"/>
      <c r="AF29" s="38"/>
      <c r="AG29" s="38"/>
      <c r="AH29" s="150" t="s">
        <v>8</v>
      </c>
      <c r="AI29" s="150"/>
      <c r="AJ29" s="150"/>
      <c r="AK29" s="150"/>
      <c r="AL29" s="107" t="s">
        <v>92</v>
      </c>
      <c r="AM29" s="56"/>
      <c r="AN29" s="57"/>
      <c r="AO29" s="38"/>
      <c r="AP29" s="38"/>
      <c r="AQ29" s="38"/>
    </row>
    <row r="30" spans="1:43" x14ac:dyDescent="0.2">
      <c r="A30" s="37"/>
      <c r="B30" s="383"/>
      <c r="C30" s="56"/>
      <c r="D30" s="57"/>
      <c r="E30" s="424"/>
      <c r="F30" s="424"/>
      <c r="G30" s="424"/>
      <c r="H30" s="424"/>
      <c r="I30" s="424"/>
      <c r="J30" s="424"/>
      <c r="K30" s="424"/>
      <c r="L30" s="424"/>
      <c r="M30" s="424"/>
      <c r="N30" s="424"/>
      <c r="O30" s="424"/>
      <c r="P30" s="424"/>
      <c r="Q30" s="424"/>
      <c r="R30" s="424"/>
      <c r="S30" s="424"/>
      <c r="T30" s="424"/>
      <c r="U30" s="38"/>
      <c r="V30" s="57"/>
      <c r="W30" s="38" t="s">
        <v>418</v>
      </c>
      <c r="X30" s="38"/>
      <c r="Y30" s="38"/>
      <c r="Z30" s="38"/>
      <c r="AA30" s="38"/>
      <c r="AB30" s="38"/>
      <c r="AC30" s="150" t="s">
        <v>8</v>
      </c>
      <c r="AD30" s="150"/>
      <c r="AE30" s="150"/>
      <c r="AF30" s="150"/>
      <c r="AG30" s="150"/>
      <c r="AH30" s="150"/>
      <c r="AI30" s="150"/>
      <c r="AJ30" s="150"/>
      <c r="AK30" s="150"/>
      <c r="AL30" s="107" t="s">
        <v>93</v>
      </c>
      <c r="AM30" s="56"/>
      <c r="AN30" s="57"/>
      <c r="AO30" s="38"/>
      <c r="AP30" s="38"/>
      <c r="AQ30" s="38"/>
    </row>
    <row r="31" spans="1:43" ht="6" customHeight="1" x14ac:dyDescent="0.2">
      <c r="A31" s="48"/>
      <c r="B31" s="152"/>
      <c r="C31" s="53"/>
      <c r="D31" s="52"/>
      <c r="E31" s="48"/>
      <c r="F31" s="48"/>
      <c r="G31" s="48"/>
      <c r="H31" s="48"/>
      <c r="I31" s="48"/>
      <c r="J31" s="48"/>
      <c r="K31" s="48"/>
      <c r="L31" s="48"/>
      <c r="M31" s="48"/>
      <c r="N31" s="48"/>
      <c r="O31" s="48"/>
      <c r="P31" s="48"/>
      <c r="Q31" s="48"/>
      <c r="R31" s="48"/>
      <c r="S31" s="48"/>
      <c r="T31" s="48"/>
      <c r="U31" s="48"/>
      <c r="V31" s="52"/>
      <c r="W31" s="48"/>
      <c r="X31" s="48"/>
      <c r="Y31" s="48"/>
      <c r="Z31" s="48"/>
      <c r="AA31" s="48"/>
      <c r="AB31" s="48"/>
      <c r="AC31" s="48"/>
      <c r="AD31" s="48"/>
      <c r="AE31" s="48"/>
      <c r="AF31" s="48"/>
      <c r="AG31" s="48"/>
      <c r="AH31" s="48"/>
      <c r="AI31" s="48"/>
      <c r="AJ31" s="48"/>
      <c r="AK31" s="48"/>
      <c r="AL31" s="153"/>
      <c r="AM31" s="53"/>
      <c r="AN31" s="52"/>
      <c r="AO31" s="48"/>
      <c r="AP31" s="48"/>
      <c r="AQ31" s="48"/>
    </row>
    <row r="32" spans="1:43" ht="6" customHeight="1" x14ac:dyDescent="0.2">
      <c r="A32" s="61"/>
      <c r="B32" s="369"/>
      <c r="C32" s="50"/>
      <c r="D32" s="49"/>
      <c r="E32" s="61"/>
      <c r="F32" s="61"/>
      <c r="G32" s="61"/>
      <c r="H32" s="61"/>
      <c r="I32" s="61"/>
      <c r="J32" s="61"/>
      <c r="K32" s="61"/>
      <c r="L32" s="61"/>
      <c r="M32" s="61"/>
      <c r="N32" s="61"/>
      <c r="O32" s="61"/>
      <c r="P32" s="61"/>
      <c r="Q32" s="61"/>
      <c r="R32" s="61"/>
      <c r="S32" s="61"/>
      <c r="T32" s="61"/>
      <c r="U32" s="61"/>
      <c r="V32" s="49"/>
      <c r="W32" s="61"/>
      <c r="X32" s="61"/>
      <c r="Y32" s="61"/>
      <c r="Z32" s="61"/>
      <c r="AA32" s="61"/>
      <c r="AB32" s="61"/>
      <c r="AC32" s="61"/>
      <c r="AD32" s="61"/>
      <c r="AE32" s="61"/>
      <c r="AF32" s="61"/>
      <c r="AG32" s="61"/>
      <c r="AH32" s="61"/>
      <c r="AI32" s="61"/>
      <c r="AJ32" s="61"/>
      <c r="AK32" s="61"/>
      <c r="AL32" s="155"/>
      <c r="AM32" s="50"/>
      <c r="AN32" s="49"/>
      <c r="AO32" s="61"/>
      <c r="AP32" s="61"/>
      <c r="AQ32" s="61"/>
    </row>
    <row r="33" spans="1:43" ht="11.25" customHeight="1" x14ac:dyDescent="0.2">
      <c r="A33" s="37"/>
      <c r="B33" s="183">
        <v>606</v>
      </c>
      <c r="C33" s="56"/>
      <c r="D33" s="57"/>
      <c r="E33" s="424" t="str">
        <f ca="1">VLOOKUP(INDIRECT(ADDRESS(ROW(),COLUMN()-3)),Language_Translations,MATCH(Language_Selected,Language_Options,0),FALSE)</f>
        <v>Are you paid in cash or kind for this work or are you not paid at all?</v>
      </c>
      <c r="F33" s="424"/>
      <c r="G33" s="424"/>
      <c r="H33" s="424"/>
      <c r="I33" s="424"/>
      <c r="J33" s="424"/>
      <c r="K33" s="424"/>
      <c r="L33" s="424"/>
      <c r="M33" s="424"/>
      <c r="N33" s="424"/>
      <c r="O33" s="424"/>
      <c r="P33" s="424"/>
      <c r="Q33" s="424"/>
      <c r="R33" s="424"/>
      <c r="S33" s="424"/>
      <c r="T33" s="424"/>
      <c r="U33" s="38"/>
      <c r="V33" s="57"/>
      <c r="W33" s="38" t="s">
        <v>420</v>
      </c>
      <c r="X33" s="38"/>
      <c r="Y33" s="38"/>
      <c r="Z33" s="38"/>
      <c r="AA33" s="38"/>
      <c r="AB33" s="150" t="s">
        <v>8</v>
      </c>
      <c r="AC33" s="150"/>
      <c r="AD33" s="169"/>
      <c r="AE33" s="150"/>
      <c r="AF33" s="150"/>
      <c r="AG33" s="150"/>
      <c r="AH33" s="150"/>
      <c r="AI33" s="150"/>
      <c r="AJ33" s="150"/>
      <c r="AK33" s="150"/>
      <c r="AL33" s="107" t="s">
        <v>91</v>
      </c>
      <c r="AM33" s="56"/>
      <c r="AN33" s="57"/>
      <c r="AO33" s="38"/>
      <c r="AP33" s="156"/>
      <c r="AQ33" s="38"/>
    </row>
    <row r="34" spans="1:43" x14ac:dyDescent="0.2">
      <c r="A34" s="37"/>
      <c r="B34" s="383"/>
      <c r="C34" s="56"/>
      <c r="D34" s="57"/>
      <c r="E34" s="424"/>
      <c r="F34" s="424"/>
      <c r="G34" s="424"/>
      <c r="H34" s="424"/>
      <c r="I34" s="424"/>
      <c r="J34" s="424"/>
      <c r="K34" s="424"/>
      <c r="L34" s="424"/>
      <c r="M34" s="424"/>
      <c r="N34" s="424"/>
      <c r="O34" s="424"/>
      <c r="P34" s="424"/>
      <c r="Q34" s="424"/>
      <c r="R34" s="424"/>
      <c r="S34" s="424"/>
      <c r="T34" s="424"/>
      <c r="U34" s="38"/>
      <c r="V34" s="57"/>
      <c r="W34" s="38" t="s">
        <v>421</v>
      </c>
      <c r="X34" s="38"/>
      <c r="Y34" s="38"/>
      <c r="Z34" s="38"/>
      <c r="AA34" s="38"/>
      <c r="AB34" s="38"/>
      <c r="AC34" s="150" t="s">
        <v>8</v>
      </c>
      <c r="AD34" s="169"/>
      <c r="AE34" s="150"/>
      <c r="AF34" s="150"/>
      <c r="AG34" s="150"/>
      <c r="AH34" s="150"/>
      <c r="AI34" s="150"/>
      <c r="AJ34" s="150"/>
      <c r="AK34" s="150"/>
      <c r="AL34" s="107" t="s">
        <v>92</v>
      </c>
      <c r="AM34" s="56"/>
      <c r="AN34" s="57"/>
      <c r="AO34" s="38"/>
      <c r="AP34" s="38"/>
      <c r="AQ34" s="38"/>
    </row>
    <row r="35" spans="1:43" x14ac:dyDescent="0.2">
      <c r="A35" s="37"/>
      <c r="B35" s="383"/>
      <c r="C35" s="56"/>
      <c r="D35" s="57"/>
      <c r="E35" s="424"/>
      <c r="F35" s="424"/>
      <c r="G35" s="424"/>
      <c r="H35" s="424"/>
      <c r="I35" s="424"/>
      <c r="J35" s="424"/>
      <c r="K35" s="424"/>
      <c r="L35" s="424"/>
      <c r="M35" s="424"/>
      <c r="N35" s="424"/>
      <c r="O35" s="424"/>
      <c r="P35" s="424"/>
      <c r="Q35" s="424"/>
      <c r="R35" s="424"/>
      <c r="S35" s="424"/>
      <c r="T35" s="424"/>
      <c r="U35" s="38"/>
      <c r="V35" s="57"/>
      <c r="W35" s="38" t="s">
        <v>422</v>
      </c>
      <c r="X35" s="38"/>
      <c r="Y35" s="38"/>
      <c r="Z35" s="38"/>
      <c r="AA35" s="38"/>
      <c r="AB35" s="150" t="s">
        <v>8</v>
      </c>
      <c r="AC35" s="150"/>
      <c r="AD35" s="169"/>
      <c r="AE35" s="150"/>
      <c r="AF35" s="150"/>
      <c r="AG35" s="150"/>
      <c r="AH35" s="150"/>
      <c r="AI35" s="150"/>
      <c r="AJ35" s="150"/>
      <c r="AK35" s="150"/>
      <c r="AL35" s="107" t="s">
        <v>93</v>
      </c>
      <c r="AM35" s="56"/>
      <c r="AN35" s="57"/>
      <c r="AO35" s="38"/>
      <c r="AP35" s="38"/>
      <c r="AQ35" s="38"/>
    </row>
    <row r="36" spans="1:43" x14ac:dyDescent="0.2">
      <c r="A36" s="37"/>
      <c r="B36" s="383"/>
      <c r="C36" s="56"/>
      <c r="D36" s="57"/>
      <c r="E36" s="424"/>
      <c r="F36" s="424"/>
      <c r="G36" s="424"/>
      <c r="H36" s="424"/>
      <c r="I36" s="424"/>
      <c r="J36" s="424"/>
      <c r="K36" s="424"/>
      <c r="L36" s="424"/>
      <c r="M36" s="424"/>
      <c r="N36" s="424"/>
      <c r="O36" s="424"/>
      <c r="P36" s="424"/>
      <c r="Q36" s="424"/>
      <c r="R36" s="424"/>
      <c r="S36" s="424"/>
      <c r="T36" s="424"/>
      <c r="U36" s="38"/>
      <c r="V36" s="57"/>
      <c r="W36" s="38" t="s">
        <v>423</v>
      </c>
      <c r="X36" s="38"/>
      <c r="Y36" s="38"/>
      <c r="Z36" s="38"/>
      <c r="AA36" s="150" t="s">
        <v>8</v>
      </c>
      <c r="AB36" s="150"/>
      <c r="AC36" s="150"/>
      <c r="AD36" s="169"/>
      <c r="AE36" s="150"/>
      <c r="AF36" s="150"/>
      <c r="AG36" s="150"/>
      <c r="AH36" s="150"/>
      <c r="AI36" s="150"/>
      <c r="AJ36" s="150"/>
      <c r="AK36" s="150"/>
      <c r="AL36" s="107" t="s">
        <v>95</v>
      </c>
      <c r="AM36" s="56"/>
      <c r="AN36" s="57"/>
      <c r="AO36" s="38"/>
      <c r="AP36" s="38"/>
      <c r="AQ36" s="38"/>
    </row>
    <row r="37" spans="1:43" ht="6" customHeight="1" thickBot="1" x14ac:dyDescent="0.25">
      <c r="A37" s="108"/>
      <c r="B37" s="370"/>
      <c r="C37" s="110"/>
      <c r="D37" s="111"/>
      <c r="E37" s="108"/>
      <c r="F37" s="108"/>
      <c r="G37" s="108"/>
      <c r="H37" s="108"/>
      <c r="I37" s="108"/>
      <c r="J37" s="108"/>
      <c r="K37" s="108"/>
      <c r="L37" s="108"/>
      <c r="M37" s="108"/>
      <c r="N37" s="108"/>
      <c r="O37" s="108"/>
      <c r="P37" s="108"/>
      <c r="Q37" s="108"/>
      <c r="R37" s="108"/>
      <c r="S37" s="108"/>
      <c r="T37" s="108"/>
      <c r="U37" s="108"/>
      <c r="V37" s="111"/>
      <c r="W37" s="108"/>
      <c r="X37" s="108"/>
      <c r="Y37" s="108"/>
      <c r="Z37" s="108"/>
      <c r="AA37" s="108"/>
      <c r="AB37" s="108"/>
      <c r="AC37" s="108"/>
      <c r="AD37" s="108"/>
      <c r="AE37" s="108"/>
      <c r="AF37" s="108"/>
      <c r="AG37" s="108"/>
      <c r="AH37" s="108"/>
      <c r="AI37" s="108"/>
      <c r="AJ37" s="108"/>
      <c r="AK37" s="108"/>
      <c r="AL37" s="233"/>
      <c r="AM37" s="110"/>
      <c r="AN37" s="111"/>
      <c r="AO37" s="108"/>
      <c r="AP37" s="108"/>
      <c r="AQ37" s="108"/>
    </row>
    <row r="38" spans="1:43" ht="6" customHeight="1" x14ac:dyDescent="0.2">
      <c r="A38" s="234"/>
      <c r="B38" s="235"/>
      <c r="C38" s="236"/>
      <c r="D38" s="237"/>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2"/>
      <c r="AM38" s="236"/>
      <c r="AN38" s="237"/>
      <c r="AO38" s="201"/>
      <c r="AP38" s="201"/>
      <c r="AQ38" s="238"/>
    </row>
    <row r="39" spans="1:43" x14ac:dyDescent="0.2">
      <c r="A39" s="239"/>
      <c r="B39" s="225">
        <v>607</v>
      </c>
      <c r="C39" s="56"/>
      <c r="D39" s="57"/>
      <c r="E39" s="399" t="s">
        <v>218</v>
      </c>
      <c r="F39" s="399"/>
      <c r="G39" s="399"/>
      <c r="H39" s="399"/>
      <c r="I39" s="399"/>
      <c r="J39" s="399"/>
      <c r="K39" s="399"/>
      <c r="L39" s="399"/>
      <c r="M39" s="399"/>
      <c r="N39" s="399"/>
      <c r="O39" s="399"/>
      <c r="P39" s="399"/>
      <c r="Q39" s="399"/>
      <c r="R39" s="399"/>
      <c r="S39" s="399"/>
      <c r="T39" s="399"/>
      <c r="U39" s="37"/>
      <c r="V39" s="37"/>
      <c r="W39" s="37"/>
      <c r="X39" s="37"/>
      <c r="Y39" s="37"/>
      <c r="Z39" s="37"/>
      <c r="AA39" s="37"/>
      <c r="AB39" s="37"/>
      <c r="AC39" s="37"/>
      <c r="AD39" s="37"/>
      <c r="AE39" s="37"/>
      <c r="AF39" s="37"/>
      <c r="AG39" s="37"/>
      <c r="AH39" s="37"/>
      <c r="AI39" s="37"/>
      <c r="AJ39" s="37"/>
      <c r="AK39" s="37"/>
      <c r="AL39" s="66"/>
      <c r="AM39" s="56"/>
      <c r="AN39" s="57"/>
      <c r="AO39" s="37"/>
      <c r="AP39" s="37"/>
      <c r="AQ39" s="240"/>
    </row>
    <row r="40" spans="1:43" ht="6" customHeight="1" x14ac:dyDescent="0.2">
      <c r="A40" s="239"/>
      <c r="B40" s="383"/>
      <c r="C40" s="56"/>
      <c r="D40" s="5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66"/>
      <c r="AM40" s="56"/>
      <c r="AN40" s="57"/>
      <c r="AO40" s="37"/>
      <c r="AP40" s="37"/>
      <c r="AQ40" s="240"/>
    </row>
    <row r="41" spans="1:43" x14ac:dyDescent="0.2">
      <c r="A41" s="239"/>
      <c r="B41" s="368"/>
      <c r="C41" s="56"/>
      <c r="D41" s="57"/>
      <c r="E41" s="38"/>
      <c r="F41" s="38"/>
      <c r="G41" s="37"/>
      <c r="H41" s="37"/>
      <c r="I41" s="37"/>
      <c r="J41" s="37"/>
      <c r="K41" s="37"/>
      <c r="L41" s="37"/>
      <c r="M41" s="37"/>
      <c r="N41" s="37"/>
      <c r="O41" s="66" t="s">
        <v>219</v>
      </c>
      <c r="Q41" s="37"/>
      <c r="S41" s="37"/>
      <c r="T41" s="37"/>
      <c r="U41" s="37"/>
      <c r="V41" s="37"/>
      <c r="W41" s="37"/>
      <c r="X41" s="37"/>
      <c r="Z41" s="37"/>
      <c r="AA41" s="37"/>
      <c r="AB41" s="66" t="s">
        <v>220</v>
      </c>
      <c r="AC41" s="37"/>
      <c r="AD41" s="37"/>
      <c r="AE41" s="37"/>
      <c r="AF41" s="37"/>
      <c r="AG41" s="37"/>
      <c r="AH41" s="37"/>
      <c r="AI41" s="37"/>
      <c r="AJ41" s="37"/>
      <c r="AK41" s="37"/>
      <c r="AL41" s="66"/>
      <c r="AM41" s="56"/>
      <c r="AN41" s="57"/>
      <c r="AO41" s="37"/>
      <c r="AP41" s="37"/>
      <c r="AQ41" s="240"/>
    </row>
    <row r="42" spans="1:43" x14ac:dyDescent="0.2">
      <c r="A42" s="239"/>
      <c r="B42" s="368"/>
      <c r="C42" s="56"/>
      <c r="D42" s="57"/>
      <c r="E42" s="37"/>
      <c r="F42" s="37"/>
      <c r="G42" s="38"/>
      <c r="H42" s="37"/>
      <c r="I42" s="37"/>
      <c r="J42" s="37"/>
      <c r="K42" s="37"/>
      <c r="L42" s="37"/>
      <c r="M42" s="37"/>
      <c r="N42" s="37"/>
      <c r="O42" s="66" t="s">
        <v>221</v>
      </c>
      <c r="Q42" s="37"/>
      <c r="S42" s="37"/>
      <c r="T42" s="37"/>
      <c r="U42" s="37"/>
      <c r="V42" s="37"/>
      <c r="W42" s="37"/>
      <c r="X42" s="37"/>
      <c r="Z42" s="37"/>
      <c r="AA42" s="37"/>
      <c r="AB42" s="107" t="s">
        <v>424</v>
      </c>
      <c r="AC42" s="37"/>
      <c r="AD42" s="37"/>
      <c r="AE42" s="37"/>
      <c r="AF42" s="37"/>
      <c r="AG42" s="37"/>
      <c r="AH42" s="37"/>
      <c r="AI42" s="37"/>
      <c r="AJ42" s="37"/>
      <c r="AK42" s="37"/>
      <c r="AL42" s="66"/>
      <c r="AM42" s="56"/>
      <c r="AN42" s="57"/>
      <c r="AO42" s="37"/>
      <c r="AP42" s="226">
        <v>612</v>
      </c>
      <c r="AQ42" s="240"/>
    </row>
    <row r="43" spans="1:43" x14ac:dyDescent="0.2">
      <c r="A43" s="239"/>
      <c r="B43" s="368"/>
      <c r="C43" s="56"/>
      <c r="D43" s="57"/>
      <c r="E43" s="37"/>
      <c r="F43" s="37"/>
      <c r="G43" s="37"/>
      <c r="H43" s="37"/>
      <c r="I43" s="37"/>
      <c r="J43" s="37"/>
      <c r="K43" s="37"/>
      <c r="L43" s="37"/>
      <c r="M43" s="37"/>
      <c r="N43" s="37"/>
      <c r="O43" s="37"/>
      <c r="P43" s="37"/>
      <c r="Q43" s="37"/>
      <c r="R43" s="37"/>
      <c r="S43" s="37"/>
      <c r="T43" s="37"/>
      <c r="U43" s="37"/>
      <c r="V43" s="37"/>
      <c r="W43" s="37"/>
      <c r="X43" s="37"/>
      <c r="Z43" s="37"/>
      <c r="AA43" s="37"/>
      <c r="AB43" s="66" t="s">
        <v>425</v>
      </c>
      <c r="AC43" s="37"/>
      <c r="AD43" s="37"/>
      <c r="AE43" s="37"/>
      <c r="AF43" s="37"/>
      <c r="AG43" s="37"/>
      <c r="AH43" s="37"/>
      <c r="AI43" s="37"/>
      <c r="AJ43" s="37"/>
      <c r="AK43" s="37"/>
      <c r="AL43" s="66"/>
      <c r="AM43" s="56"/>
      <c r="AN43" s="57"/>
      <c r="AO43" s="37"/>
      <c r="AP43" s="37"/>
      <c r="AQ43" s="240"/>
    </row>
    <row r="44" spans="1:43" ht="6" customHeight="1" thickBot="1" x14ac:dyDescent="0.25">
      <c r="A44" s="241"/>
      <c r="B44" s="370"/>
      <c r="C44" s="110"/>
      <c r="D44" s="111"/>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233"/>
      <c r="AM44" s="110"/>
      <c r="AN44" s="111"/>
      <c r="AO44" s="108"/>
      <c r="AP44" s="108"/>
      <c r="AQ44" s="242"/>
    </row>
    <row r="45" spans="1:43" ht="6" customHeight="1" x14ac:dyDescent="0.2">
      <c r="A45" s="234"/>
      <c r="B45" s="235"/>
      <c r="C45" s="236"/>
      <c r="D45" s="237"/>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2"/>
      <c r="AM45" s="236"/>
      <c r="AN45" s="237"/>
      <c r="AO45" s="201"/>
      <c r="AP45" s="201"/>
      <c r="AQ45" s="238"/>
    </row>
    <row r="46" spans="1:43" x14ac:dyDescent="0.2">
      <c r="A46" s="239"/>
      <c r="B46" s="225">
        <v>608</v>
      </c>
      <c r="C46" s="56"/>
      <c r="D46" s="57"/>
      <c r="E46" s="399" t="s">
        <v>426</v>
      </c>
      <c r="F46" s="399"/>
      <c r="G46" s="399"/>
      <c r="H46" s="399"/>
      <c r="I46" s="399"/>
      <c r="J46" s="399"/>
      <c r="K46" s="399"/>
      <c r="L46" s="399"/>
      <c r="M46" s="399"/>
      <c r="N46" s="399"/>
      <c r="O46" s="399"/>
      <c r="P46" s="399"/>
      <c r="Q46" s="399"/>
      <c r="R46" s="399"/>
      <c r="S46" s="399"/>
      <c r="T46" s="399"/>
      <c r="U46" s="37"/>
      <c r="V46" s="37"/>
      <c r="W46" s="37"/>
      <c r="X46" s="37"/>
      <c r="Y46" s="37"/>
      <c r="Z46" s="37"/>
      <c r="AA46" s="37"/>
      <c r="AB46" s="37"/>
      <c r="AC46" s="37"/>
      <c r="AD46" s="37"/>
      <c r="AE46" s="37"/>
      <c r="AF46" s="37"/>
      <c r="AG46" s="37"/>
      <c r="AH46" s="37"/>
      <c r="AI46" s="37"/>
      <c r="AJ46" s="37"/>
      <c r="AK46" s="37"/>
      <c r="AL46" s="66"/>
      <c r="AM46" s="56"/>
      <c r="AN46" s="57"/>
      <c r="AO46" s="37"/>
      <c r="AP46" s="37"/>
      <c r="AQ46" s="240"/>
    </row>
    <row r="47" spans="1:43" ht="6" customHeight="1" x14ac:dyDescent="0.2">
      <c r="A47" s="239"/>
      <c r="B47" s="368"/>
      <c r="C47" s="56"/>
      <c r="D47" s="5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66"/>
      <c r="AM47" s="56"/>
      <c r="AN47" s="57"/>
      <c r="AO47" s="37"/>
      <c r="AP47" s="37"/>
      <c r="AQ47" s="240"/>
    </row>
    <row r="48" spans="1:43" x14ac:dyDescent="0.2">
      <c r="A48" s="239"/>
      <c r="B48" s="368"/>
      <c r="C48" s="56"/>
      <c r="D48" s="57"/>
      <c r="E48" s="37"/>
      <c r="F48" s="37"/>
      <c r="G48" s="37"/>
      <c r="H48" s="37"/>
      <c r="I48" s="37"/>
      <c r="J48" s="37"/>
      <c r="K48" s="38"/>
      <c r="M48" s="37"/>
      <c r="N48" s="37"/>
      <c r="O48" s="66" t="s">
        <v>451</v>
      </c>
      <c r="P48" s="37"/>
      <c r="Q48" s="37"/>
      <c r="S48" s="37"/>
      <c r="T48" s="37"/>
      <c r="U48" s="37"/>
      <c r="V48" s="37"/>
      <c r="X48" s="37"/>
      <c r="Y48" s="37"/>
      <c r="Z48" s="37"/>
      <c r="AA48" s="37"/>
      <c r="AB48" s="117" t="s">
        <v>25</v>
      </c>
      <c r="AC48" s="37"/>
      <c r="AD48" s="37"/>
      <c r="AE48" s="37"/>
      <c r="AF48" s="37"/>
      <c r="AG48" s="37"/>
      <c r="AH48" s="37"/>
      <c r="AI48" s="37"/>
      <c r="AJ48" s="37"/>
      <c r="AK48" s="37"/>
      <c r="AL48" s="66"/>
      <c r="AM48" s="56"/>
      <c r="AN48" s="57"/>
      <c r="AO48" s="37"/>
      <c r="AP48" s="436">
        <v>610</v>
      </c>
      <c r="AQ48" s="240"/>
    </row>
    <row r="49" spans="1:43" x14ac:dyDescent="0.2">
      <c r="A49" s="239"/>
      <c r="B49" s="368"/>
      <c r="C49" s="56"/>
      <c r="D49" s="57"/>
      <c r="E49" s="37"/>
      <c r="F49" s="37"/>
      <c r="G49" s="37"/>
      <c r="H49" s="37"/>
      <c r="I49" s="37"/>
      <c r="J49" s="37"/>
      <c r="K49" s="38"/>
      <c r="M49" s="37"/>
      <c r="N49" s="37"/>
      <c r="O49" s="66" t="s">
        <v>72</v>
      </c>
      <c r="P49" s="37"/>
      <c r="Q49" s="37"/>
      <c r="S49" s="37"/>
      <c r="T49" s="37"/>
      <c r="U49" s="37"/>
      <c r="V49" s="37"/>
      <c r="W49" s="37"/>
      <c r="X49" s="37"/>
      <c r="Y49" s="37"/>
      <c r="Z49" s="37"/>
      <c r="AA49" s="37"/>
      <c r="AB49" s="37"/>
      <c r="AC49" s="37"/>
      <c r="AD49" s="37"/>
      <c r="AE49" s="37"/>
      <c r="AF49" s="37"/>
      <c r="AG49" s="37"/>
      <c r="AH49" s="37"/>
      <c r="AI49" s="37"/>
      <c r="AJ49" s="37"/>
      <c r="AK49" s="37"/>
      <c r="AL49" s="66"/>
      <c r="AM49" s="56"/>
      <c r="AN49" s="57"/>
      <c r="AO49" s="37"/>
      <c r="AP49" s="436"/>
      <c r="AQ49" s="240"/>
    </row>
    <row r="50" spans="1:43" ht="6" customHeight="1" thickBot="1" x14ac:dyDescent="0.25">
      <c r="A50" s="241"/>
      <c r="B50" s="370"/>
      <c r="C50" s="110"/>
      <c r="D50" s="111"/>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233"/>
      <c r="AM50" s="110"/>
      <c r="AN50" s="111"/>
      <c r="AO50" s="108"/>
      <c r="AP50" s="108"/>
      <c r="AQ50" s="242"/>
    </row>
    <row r="51" spans="1:43" ht="6" customHeight="1" x14ac:dyDescent="0.2">
      <c r="A51" s="201"/>
      <c r="B51" s="235"/>
      <c r="C51" s="236"/>
      <c r="D51" s="237"/>
      <c r="E51" s="201"/>
      <c r="F51" s="201"/>
      <c r="G51" s="201"/>
      <c r="H51" s="201"/>
      <c r="I51" s="201"/>
      <c r="J51" s="201"/>
      <c r="K51" s="201"/>
      <c r="L51" s="201"/>
      <c r="M51" s="201"/>
      <c r="N51" s="201"/>
      <c r="O51" s="201"/>
      <c r="P51" s="201"/>
      <c r="Q51" s="201"/>
      <c r="R51" s="201"/>
      <c r="S51" s="201"/>
      <c r="T51" s="201"/>
      <c r="U51" s="201"/>
      <c r="V51" s="237"/>
      <c r="W51" s="201"/>
      <c r="X51" s="201"/>
      <c r="Y51" s="201"/>
      <c r="Z51" s="201"/>
      <c r="AA51" s="201"/>
      <c r="AB51" s="201"/>
      <c r="AC51" s="201"/>
      <c r="AD51" s="201"/>
      <c r="AE51" s="201"/>
      <c r="AF51" s="201"/>
      <c r="AG51" s="201"/>
      <c r="AH51" s="201"/>
      <c r="AI51" s="201"/>
      <c r="AJ51" s="201"/>
      <c r="AK51" s="201"/>
      <c r="AL51" s="202"/>
      <c r="AM51" s="236"/>
      <c r="AN51" s="237"/>
      <c r="AO51" s="201"/>
      <c r="AP51" s="201"/>
      <c r="AQ51" s="201"/>
    </row>
    <row r="52" spans="1:43" ht="11.25" customHeight="1" x14ac:dyDescent="0.2">
      <c r="A52" s="37"/>
      <c r="B52" s="183">
        <v>609</v>
      </c>
      <c r="C52" s="56"/>
      <c r="D52" s="57"/>
      <c r="E52" s="424" t="str">
        <f ca="1">VLOOKUP(INDIRECT(ADDRESS(ROW(),COLUMN()-3)),Language_Translations,MATCH(Language_Selected,Language_Options,0),FALSE)</f>
        <v>Who usually decides how the money you earn will be used: you, your (wife/partner), or you and your (wife/partner) jointly?</v>
      </c>
      <c r="F52" s="424"/>
      <c r="G52" s="424"/>
      <c r="H52" s="424"/>
      <c r="I52" s="424"/>
      <c r="J52" s="424"/>
      <c r="K52" s="424"/>
      <c r="L52" s="424"/>
      <c r="M52" s="424"/>
      <c r="N52" s="424"/>
      <c r="O52" s="424"/>
      <c r="P52" s="424"/>
      <c r="Q52" s="424"/>
      <c r="R52" s="424"/>
      <c r="S52" s="424"/>
      <c r="T52" s="424"/>
      <c r="U52" s="38"/>
      <c r="V52" s="57"/>
      <c r="W52" s="38" t="s">
        <v>278</v>
      </c>
      <c r="X52" s="38"/>
      <c r="Y52" s="38"/>
      <c r="Z52" s="38"/>
      <c r="AA52" s="38"/>
      <c r="AB52" s="150" t="s">
        <v>8</v>
      </c>
      <c r="AC52" s="150"/>
      <c r="AD52" s="169"/>
      <c r="AE52" s="150"/>
      <c r="AF52" s="150"/>
      <c r="AG52" s="150"/>
      <c r="AH52" s="150"/>
      <c r="AI52" s="150"/>
      <c r="AJ52" s="150"/>
      <c r="AK52" s="150"/>
      <c r="AL52" s="243" t="s">
        <v>91</v>
      </c>
      <c r="AM52" s="56"/>
      <c r="AN52" s="57"/>
      <c r="AO52" s="38"/>
      <c r="AP52" s="38"/>
      <c r="AQ52" s="38"/>
    </row>
    <row r="53" spans="1:43" x14ac:dyDescent="0.2">
      <c r="A53" s="37"/>
      <c r="B53" s="225"/>
      <c r="C53" s="56"/>
      <c r="D53" s="57"/>
      <c r="E53" s="424"/>
      <c r="F53" s="424"/>
      <c r="G53" s="424"/>
      <c r="H53" s="424"/>
      <c r="I53" s="424"/>
      <c r="J53" s="424"/>
      <c r="K53" s="424"/>
      <c r="L53" s="424"/>
      <c r="M53" s="424"/>
      <c r="N53" s="424"/>
      <c r="O53" s="424"/>
      <c r="P53" s="424"/>
      <c r="Q53" s="424"/>
      <c r="R53" s="424"/>
      <c r="S53" s="424"/>
      <c r="T53" s="424"/>
      <c r="U53" s="38"/>
      <c r="V53" s="57"/>
      <c r="W53" s="38" t="s">
        <v>266</v>
      </c>
      <c r="X53" s="38"/>
      <c r="Y53" s="38"/>
      <c r="Z53" s="38"/>
      <c r="AA53" s="38"/>
      <c r="AB53" s="150" t="s">
        <v>8</v>
      </c>
      <c r="AC53" s="150"/>
      <c r="AD53" s="169"/>
      <c r="AE53" s="150"/>
      <c r="AF53" s="150"/>
      <c r="AG53" s="150"/>
      <c r="AH53" s="150"/>
      <c r="AI53" s="150"/>
      <c r="AJ53" s="150"/>
      <c r="AK53" s="150"/>
      <c r="AL53" s="243" t="s">
        <v>92</v>
      </c>
      <c r="AM53" s="56"/>
      <c r="AN53" s="57"/>
      <c r="AO53" s="38"/>
      <c r="AP53" s="38"/>
      <c r="AQ53" s="38"/>
    </row>
    <row r="54" spans="1:43" x14ac:dyDescent="0.2">
      <c r="A54" s="37"/>
      <c r="B54" s="383"/>
      <c r="C54" s="56"/>
      <c r="D54" s="57"/>
      <c r="E54" s="424"/>
      <c r="F54" s="424"/>
      <c r="G54" s="424"/>
      <c r="H54" s="424"/>
      <c r="I54" s="424"/>
      <c r="J54" s="424"/>
      <c r="K54" s="424"/>
      <c r="L54" s="424"/>
      <c r="M54" s="424"/>
      <c r="N54" s="424"/>
      <c r="O54" s="424"/>
      <c r="P54" s="424"/>
      <c r="Q54" s="424"/>
      <c r="R54" s="424"/>
      <c r="S54" s="424"/>
      <c r="T54" s="424"/>
      <c r="U54" s="38"/>
      <c r="V54" s="57"/>
      <c r="W54" s="38" t="s">
        <v>769</v>
      </c>
      <c r="X54" s="38"/>
      <c r="Y54" s="38"/>
      <c r="Z54" s="38"/>
      <c r="AA54" s="38"/>
      <c r="AB54" s="38"/>
      <c r="AC54" s="38"/>
      <c r="AD54" s="38"/>
      <c r="AE54" s="38"/>
      <c r="AF54" s="38"/>
      <c r="AG54" s="38"/>
      <c r="AH54" s="38"/>
      <c r="AI54" s="38"/>
      <c r="AJ54" s="38"/>
      <c r="AK54" s="150" t="s">
        <v>8</v>
      </c>
      <c r="AL54" s="243" t="s">
        <v>93</v>
      </c>
      <c r="AM54" s="56"/>
      <c r="AN54" s="57"/>
      <c r="AO54" s="38"/>
      <c r="AP54" s="38"/>
      <c r="AQ54" s="38"/>
    </row>
    <row r="55" spans="1:43" x14ac:dyDescent="0.2">
      <c r="A55" s="37"/>
      <c r="B55" s="368"/>
      <c r="C55" s="56"/>
      <c r="D55" s="57"/>
      <c r="E55" s="424"/>
      <c r="F55" s="424"/>
      <c r="G55" s="424"/>
      <c r="H55" s="424"/>
      <c r="I55" s="424"/>
      <c r="J55" s="424"/>
      <c r="K55" s="424"/>
      <c r="L55" s="424"/>
      <c r="M55" s="424"/>
      <c r="N55" s="424"/>
      <c r="O55" s="424"/>
      <c r="P55" s="424"/>
      <c r="Q55" s="424"/>
      <c r="R55" s="424"/>
      <c r="S55" s="424"/>
      <c r="T55" s="424"/>
      <c r="U55" s="38"/>
      <c r="V55" s="57"/>
      <c r="W55" s="37"/>
      <c r="X55" s="37"/>
      <c r="Y55" s="37"/>
      <c r="Z55" s="37"/>
      <c r="AA55" s="37"/>
      <c r="AB55" s="37"/>
      <c r="AC55" s="37"/>
      <c r="AD55" s="51"/>
      <c r="AE55" s="169"/>
      <c r="AF55" s="51"/>
      <c r="AG55" s="51"/>
      <c r="AH55" s="51"/>
      <c r="AI55" s="51"/>
      <c r="AJ55" s="51"/>
      <c r="AK55" s="51"/>
      <c r="AL55" s="243"/>
      <c r="AM55" s="56"/>
      <c r="AN55" s="57"/>
      <c r="AO55" s="37"/>
      <c r="AP55" s="37"/>
      <c r="AQ55" s="37"/>
    </row>
    <row r="56" spans="1:43" x14ac:dyDescent="0.2">
      <c r="A56" s="37"/>
      <c r="B56" s="368"/>
      <c r="C56" s="56"/>
      <c r="D56" s="57"/>
      <c r="E56" s="424"/>
      <c r="F56" s="424"/>
      <c r="G56" s="424"/>
      <c r="H56" s="424"/>
      <c r="I56" s="424"/>
      <c r="J56" s="424"/>
      <c r="K56" s="424"/>
      <c r="L56" s="424"/>
      <c r="M56" s="424"/>
      <c r="N56" s="424"/>
      <c r="O56" s="424"/>
      <c r="P56" s="424"/>
      <c r="Q56" s="424"/>
      <c r="R56" s="424"/>
      <c r="S56" s="424"/>
      <c r="T56" s="424"/>
      <c r="U56" s="38"/>
      <c r="V56" s="57"/>
      <c r="W56" s="37" t="s">
        <v>25</v>
      </c>
      <c r="X56" s="37"/>
      <c r="Y56" s="37"/>
      <c r="Z56" s="37"/>
      <c r="AA56" s="48"/>
      <c r="AB56" s="48"/>
      <c r="AC56" s="48"/>
      <c r="AD56" s="48"/>
      <c r="AE56" s="48"/>
      <c r="AF56" s="48"/>
      <c r="AG56" s="48"/>
      <c r="AH56" s="48"/>
      <c r="AI56" s="48"/>
      <c r="AJ56" s="48"/>
      <c r="AK56" s="48"/>
      <c r="AL56" s="243" t="s">
        <v>281</v>
      </c>
      <c r="AM56" s="56"/>
      <c r="AN56" s="57"/>
      <c r="AO56" s="37"/>
      <c r="AP56" s="37"/>
      <c r="AQ56" s="37"/>
    </row>
    <row r="57" spans="1:43" x14ac:dyDescent="0.2">
      <c r="A57" s="37"/>
      <c r="B57" s="368"/>
      <c r="C57" s="56"/>
      <c r="D57" s="57"/>
      <c r="E57" s="424"/>
      <c r="F57" s="424"/>
      <c r="G57" s="424"/>
      <c r="H57" s="424"/>
      <c r="I57" s="424"/>
      <c r="J57" s="424"/>
      <c r="K57" s="424"/>
      <c r="L57" s="424"/>
      <c r="M57" s="424"/>
      <c r="N57" s="424"/>
      <c r="O57" s="424"/>
      <c r="P57" s="424"/>
      <c r="Q57" s="424"/>
      <c r="R57" s="424"/>
      <c r="S57" s="424"/>
      <c r="T57" s="424"/>
      <c r="U57" s="38"/>
      <c r="V57" s="57"/>
      <c r="W57" s="38"/>
      <c r="X57" s="38"/>
      <c r="Y57" s="38"/>
      <c r="Z57" s="416" t="s">
        <v>98</v>
      </c>
      <c r="AA57" s="416"/>
      <c r="AB57" s="416"/>
      <c r="AC57" s="416"/>
      <c r="AD57" s="416"/>
      <c r="AE57" s="416"/>
      <c r="AF57" s="416"/>
      <c r="AG57" s="416"/>
      <c r="AH57" s="416"/>
      <c r="AI57" s="416"/>
      <c r="AJ57" s="416"/>
      <c r="AK57" s="416"/>
      <c r="AL57" s="107"/>
      <c r="AM57" s="56"/>
      <c r="AN57" s="57"/>
      <c r="AO57" s="37"/>
      <c r="AP57" s="37"/>
      <c r="AQ57" s="37"/>
    </row>
    <row r="58" spans="1:43" ht="6" customHeight="1" x14ac:dyDescent="0.2">
      <c r="A58" s="48"/>
      <c r="B58" s="152"/>
      <c r="C58" s="53"/>
      <c r="D58" s="52"/>
      <c r="E58" s="48"/>
      <c r="F58" s="48"/>
      <c r="G58" s="48"/>
      <c r="H58" s="48"/>
      <c r="I58" s="48"/>
      <c r="J58" s="48"/>
      <c r="K58" s="48"/>
      <c r="L58" s="48"/>
      <c r="M58" s="48"/>
      <c r="N58" s="48"/>
      <c r="O58" s="48"/>
      <c r="P58" s="48"/>
      <c r="Q58" s="48"/>
      <c r="R58" s="48"/>
      <c r="S58" s="48"/>
      <c r="T58" s="48"/>
      <c r="U58" s="48"/>
      <c r="V58" s="52"/>
      <c r="W58" s="48"/>
      <c r="X58" s="48"/>
      <c r="Y58" s="48"/>
      <c r="Z58" s="48"/>
      <c r="AA58" s="48"/>
      <c r="AB58" s="48"/>
      <c r="AC58" s="48"/>
      <c r="AD58" s="48"/>
      <c r="AE58" s="48"/>
      <c r="AF58" s="48"/>
      <c r="AG58" s="48"/>
      <c r="AH58" s="48"/>
      <c r="AI58" s="48"/>
      <c r="AJ58" s="48"/>
      <c r="AK58" s="48"/>
      <c r="AL58" s="153"/>
      <c r="AM58" s="53"/>
      <c r="AN58" s="52"/>
      <c r="AO58" s="48"/>
      <c r="AP58" s="48"/>
      <c r="AQ58" s="48"/>
    </row>
    <row r="59" spans="1:43" ht="6" customHeight="1" x14ac:dyDescent="0.2">
      <c r="A59" s="61"/>
      <c r="B59" s="371"/>
      <c r="C59" s="50"/>
      <c r="D59" s="49"/>
      <c r="E59" s="61"/>
      <c r="F59" s="61"/>
      <c r="G59" s="61"/>
      <c r="H59" s="61"/>
      <c r="I59" s="61"/>
      <c r="J59" s="61"/>
      <c r="K59" s="61"/>
      <c r="L59" s="61"/>
      <c r="M59" s="61"/>
      <c r="N59" s="61"/>
      <c r="O59" s="61"/>
      <c r="P59" s="61"/>
      <c r="Q59" s="61"/>
      <c r="R59" s="61"/>
      <c r="S59" s="61"/>
      <c r="T59" s="61"/>
      <c r="U59" s="61"/>
      <c r="V59" s="49"/>
      <c r="W59" s="61"/>
      <c r="X59" s="61"/>
      <c r="Y59" s="61"/>
      <c r="Z59" s="61"/>
      <c r="AA59" s="61"/>
      <c r="AB59" s="61"/>
      <c r="AC59" s="61"/>
      <c r="AD59" s="61"/>
      <c r="AE59" s="61"/>
      <c r="AF59" s="61"/>
      <c r="AG59" s="61"/>
      <c r="AH59" s="61"/>
      <c r="AI59" s="61"/>
      <c r="AJ59" s="61"/>
      <c r="AK59" s="61"/>
      <c r="AL59" s="155"/>
      <c r="AM59" s="50"/>
      <c r="AN59" s="49"/>
      <c r="AO59" s="61"/>
      <c r="AP59" s="61"/>
      <c r="AQ59" s="61"/>
    </row>
    <row r="60" spans="1:43" ht="11.25" customHeight="1" x14ac:dyDescent="0.2">
      <c r="A60" s="37"/>
      <c r="B60" s="183">
        <v>610</v>
      </c>
      <c r="C60" s="56"/>
      <c r="D60" s="57"/>
      <c r="E60" s="424" t="str">
        <f ca="1">VLOOKUP(INDIRECT(ADDRESS(ROW(),COLUMN()-3)),Language_Translations,MATCH(Language_Selected,Language_Options,0),FALSE)</f>
        <v>Who usually makes decisions about health care for yourself: you, your (wife/partner), you and your (wife/partner) jointly, or someone else?</v>
      </c>
      <c r="F60" s="424"/>
      <c r="G60" s="424"/>
      <c r="H60" s="424"/>
      <c r="I60" s="424"/>
      <c r="J60" s="424"/>
      <c r="K60" s="424"/>
      <c r="L60" s="424"/>
      <c r="M60" s="424"/>
      <c r="N60" s="424"/>
      <c r="O60" s="424"/>
      <c r="P60" s="424"/>
      <c r="Q60" s="424"/>
      <c r="R60" s="424"/>
      <c r="S60" s="424"/>
      <c r="T60" s="424"/>
      <c r="U60" s="38"/>
      <c r="V60" s="57"/>
      <c r="W60" s="134" t="s">
        <v>278</v>
      </c>
      <c r="X60" s="134"/>
      <c r="Y60" s="134"/>
      <c r="Z60" s="134"/>
      <c r="AA60" s="134"/>
      <c r="AB60" s="136" t="s">
        <v>8</v>
      </c>
      <c r="AC60" s="136"/>
      <c r="AD60" s="169"/>
      <c r="AE60" s="136"/>
      <c r="AF60" s="136"/>
      <c r="AG60" s="136"/>
      <c r="AH60" s="136"/>
      <c r="AI60" s="136"/>
      <c r="AJ60" s="136"/>
      <c r="AK60" s="136"/>
      <c r="AL60" s="243" t="s">
        <v>91</v>
      </c>
      <c r="AM60" s="56"/>
      <c r="AN60" s="57"/>
      <c r="AO60" s="37"/>
      <c r="AP60" s="37"/>
      <c r="AQ60" s="37"/>
    </row>
    <row r="61" spans="1:43" x14ac:dyDescent="0.2">
      <c r="A61" s="37"/>
      <c r="B61" s="383"/>
      <c r="C61" s="56"/>
      <c r="D61" s="57"/>
      <c r="E61" s="424"/>
      <c r="F61" s="424"/>
      <c r="G61" s="424"/>
      <c r="H61" s="424"/>
      <c r="I61" s="424"/>
      <c r="J61" s="424"/>
      <c r="K61" s="424"/>
      <c r="L61" s="424"/>
      <c r="M61" s="424"/>
      <c r="N61" s="424"/>
      <c r="O61" s="424"/>
      <c r="P61" s="424"/>
      <c r="Q61" s="424"/>
      <c r="R61" s="424"/>
      <c r="S61" s="424"/>
      <c r="T61" s="424"/>
      <c r="U61" s="38"/>
      <c r="V61" s="57"/>
      <c r="W61" s="38" t="s">
        <v>266</v>
      </c>
      <c r="X61" s="38"/>
      <c r="Y61" s="38"/>
      <c r="Z61" s="38"/>
      <c r="AA61" s="38"/>
      <c r="AB61" s="150" t="s">
        <v>8</v>
      </c>
      <c r="AC61" s="150"/>
      <c r="AD61" s="169"/>
      <c r="AE61" s="150"/>
      <c r="AF61" s="150"/>
      <c r="AG61" s="150"/>
      <c r="AH61" s="150"/>
      <c r="AI61" s="150"/>
      <c r="AJ61" s="150"/>
      <c r="AK61" s="150"/>
      <c r="AL61" s="243" t="s">
        <v>92</v>
      </c>
      <c r="AM61" s="56"/>
      <c r="AN61" s="57"/>
      <c r="AO61" s="37"/>
      <c r="AP61" s="37"/>
      <c r="AQ61" s="37"/>
    </row>
    <row r="62" spans="1:43" x14ac:dyDescent="0.2">
      <c r="A62" s="37"/>
      <c r="B62" s="383"/>
      <c r="C62" s="56"/>
      <c r="D62" s="57"/>
      <c r="E62" s="424"/>
      <c r="F62" s="424"/>
      <c r="G62" s="424"/>
      <c r="H62" s="424"/>
      <c r="I62" s="424"/>
      <c r="J62" s="424"/>
      <c r="K62" s="424"/>
      <c r="L62" s="424"/>
      <c r="M62" s="424"/>
      <c r="N62" s="424"/>
      <c r="O62" s="424"/>
      <c r="P62" s="424"/>
      <c r="Q62" s="424"/>
      <c r="R62" s="424"/>
      <c r="S62" s="424"/>
      <c r="T62" s="424"/>
      <c r="U62" s="38"/>
      <c r="V62" s="57"/>
      <c r="W62" s="361" t="s">
        <v>769</v>
      </c>
      <c r="X62" s="361"/>
      <c r="Y62" s="361"/>
      <c r="Z62" s="361"/>
      <c r="AA62" s="361"/>
      <c r="AB62" s="361"/>
      <c r="AC62" s="361"/>
      <c r="AD62" s="361"/>
      <c r="AE62" s="361"/>
      <c r="AF62" s="361"/>
      <c r="AG62" s="361"/>
      <c r="AH62" s="361"/>
      <c r="AI62" s="361"/>
      <c r="AJ62" s="361"/>
      <c r="AK62" s="150" t="s">
        <v>8</v>
      </c>
      <c r="AL62" s="243" t="s">
        <v>93</v>
      </c>
      <c r="AM62" s="56"/>
      <c r="AN62" s="57"/>
      <c r="AO62" s="37"/>
      <c r="AP62" s="37"/>
      <c r="AQ62" s="37"/>
    </row>
    <row r="63" spans="1:43" x14ac:dyDescent="0.2">
      <c r="A63" s="37"/>
      <c r="B63" s="383"/>
      <c r="C63" s="56"/>
      <c r="D63" s="57"/>
      <c r="E63" s="424"/>
      <c r="F63" s="424"/>
      <c r="G63" s="424"/>
      <c r="H63" s="424"/>
      <c r="I63" s="424"/>
      <c r="J63" s="424"/>
      <c r="K63" s="424"/>
      <c r="L63" s="424"/>
      <c r="M63" s="424"/>
      <c r="N63" s="424"/>
      <c r="O63" s="424"/>
      <c r="P63" s="424"/>
      <c r="Q63" s="424"/>
      <c r="R63" s="424"/>
      <c r="S63" s="424"/>
      <c r="T63" s="424"/>
      <c r="U63" s="38"/>
      <c r="V63" s="57"/>
      <c r="W63" s="116" t="s">
        <v>429</v>
      </c>
      <c r="X63" s="116"/>
      <c r="Y63" s="116"/>
      <c r="Z63" s="116"/>
      <c r="AA63" s="116"/>
      <c r="AC63" s="119" t="s">
        <v>8</v>
      </c>
      <c r="AD63" s="119"/>
      <c r="AE63" s="119"/>
      <c r="AF63" s="119"/>
      <c r="AG63" s="119"/>
      <c r="AH63" s="119"/>
      <c r="AI63" s="119"/>
      <c r="AJ63" s="119"/>
      <c r="AK63" s="119"/>
      <c r="AL63" s="243" t="s">
        <v>95</v>
      </c>
      <c r="AM63" s="56"/>
      <c r="AN63" s="57"/>
      <c r="AO63" s="37"/>
      <c r="AP63" s="37"/>
      <c r="AQ63" s="37"/>
    </row>
    <row r="64" spans="1:43" x14ac:dyDescent="0.2">
      <c r="A64" s="37"/>
      <c r="B64" s="383"/>
      <c r="C64" s="56"/>
      <c r="D64" s="57"/>
      <c r="E64" s="424"/>
      <c r="F64" s="424"/>
      <c r="G64" s="424"/>
      <c r="H64" s="424"/>
      <c r="I64" s="424"/>
      <c r="J64" s="424"/>
      <c r="K64" s="424"/>
      <c r="L64" s="424"/>
      <c r="M64" s="424"/>
      <c r="N64" s="424"/>
      <c r="O64" s="424"/>
      <c r="P64" s="424"/>
      <c r="Q64" s="424"/>
      <c r="R64" s="424"/>
      <c r="S64" s="424"/>
      <c r="T64" s="424"/>
      <c r="U64" s="38"/>
      <c r="V64" s="57"/>
      <c r="W64" s="37" t="s">
        <v>25</v>
      </c>
      <c r="X64" s="37"/>
      <c r="Y64" s="37"/>
      <c r="Z64" s="119" t="s">
        <v>8</v>
      </c>
      <c r="AA64" s="51"/>
      <c r="AB64" s="51"/>
      <c r="AC64" s="51"/>
      <c r="AD64" s="51"/>
      <c r="AE64" s="51"/>
      <c r="AF64" s="51"/>
      <c r="AG64" s="51"/>
      <c r="AH64" s="51"/>
      <c r="AI64" s="51"/>
      <c r="AJ64" s="51"/>
      <c r="AK64" s="51"/>
      <c r="AL64" s="243" t="s">
        <v>281</v>
      </c>
      <c r="AM64" s="56"/>
      <c r="AN64" s="57"/>
      <c r="AO64" s="37"/>
      <c r="AP64" s="38"/>
      <c r="AQ64" s="37"/>
    </row>
    <row r="65" spans="1:43" ht="6" customHeight="1" x14ac:dyDescent="0.2">
      <c r="A65" s="48"/>
      <c r="B65" s="152"/>
      <c r="C65" s="53"/>
      <c r="D65" s="52"/>
      <c r="E65" s="48"/>
      <c r="F65" s="48"/>
      <c r="G65" s="48"/>
      <c r="H65" s="48"/>
      <c r="I65" s="48"/>
      <c r="J65" s="48"/>
      <c r="K65" s="48"/>
      <c r="L65" s="48"/>
      <c r="M65" s="48"/>
      <c r="N65" s="48"/>
      <c r="O65" s="48"/>
      <c r="P65" s="48"/>
      <c r="Q65" s="48"/>
      <c r="R65" s="48"/>
      <c r="S65" s="48"/>
      <c r="T65" s="48"/>
      <c r="U65" s="48"/>
      <c r="V65" s="52"/>
      <c r="W65" s="123"/>
      <c r="X65" s="123"/>
      <c r="Y65" s="123"/>
      <c r="Z65" s="123"/>
      <c r="AA65" s="123"/>
      <c r="AB65" s="123"/>
      <c r="AC65" s="123"/>
      <c r="AD65" s="123"/>
      <c r="AE65" s="123"/>
      <c r="AF65" s="123"/>
      <c r="AG65" s="123"/>
      <c r="AH65" s="123"/>
      <c r="AI65" s="123"/>
      <c r="AJ65" s="123"/>
      <c r="AK65" s="123"/>
      <c r="AL65" s="153"/>
      <c r="AM65" s="53"/>
      <c r="AN65" s="52"/>
      <c r="AO65" s="48"/>
      <c r="AP65" s="48"/>
      <c r="AQ65" s="48"/>
    </row>
    <row r="66" spans="1:43" ht="6" customHeight="1" x14ac:dyDescent="0.2">
      <c r="A66" s="61"/>
      <c r="B66" s="369"/>
      <c r="C66" s="50"/>
      <c r="D66" s="49"/>
      <c r="E66" s="61"/>
      <c r="F66" s="61"/>
      <c r="G66" s="61"/>
      <c r="H66" s="61"/>
      <c r="I66" s="61"/>
      <c r="J66" s="61"/>
      <c r="K66" s="61"/>
      <c r="L66" s="61"/>
      <c r="M66" s="61"/>
      <c r="N66" s="61"/>
      <c r="O66" s="61"/>
      <c r="P66" s="61"/>
      <c r="Q66" s="61"/>
      <c r="R66" s="61"/>
      <c r="S66" s="61"/>
      <c r="T66" s="61"/>
      <c r="U66" s="61"/>
      <c r="V66" s="49"/>
      <c r="W66" s="128"/>
      <c r="X66" s="128"/>
      <c r="Y66" s="128"/>
      <c r="Z66" s="128"/>
      <c r="AA66" s="128"/>
      <c r="AB66" s="128"/>
      <c r="AC66" s="128"/>
      <c r="AD66" s="128"/>
      <c r="AE66" s="128"/>
      <c r="AF66" s="128"/>
      <c r="AG66" s="128"/>
      <c r="AH66" s="128"/>
      <c r="AI66" s="128"/>
      <c r="AJ66" s="128"/>
      <c r="AK66" s="128"/>
      <c r="AL66" s="155"/>
      <c r="AM66" s="50"/>
      <c r="AN66" s="49"/>
      <c r="AO66" s="61"/>
      <c r="AP66" s="61"/>
      <c r="AQ66" s="61"/>
    </row>
    <row r="67" spans="1:43" ht="11.25" customHeight="1" x14ac:dyDescent="0.2">
      <c r="A67" s="37"/>
      <c r="B67" s="225">
        <v>611</v>
      </c>
      <c r="C67" s="56"/>
      <c r="D67" s="57"/>
      <c r="E67" s="429" t="str">
        <f ca="1">VLOOKUP(INDIRECT(ADDRESS(ROW(),COLUMN()-3)),Language_Translations,MATCH(Language_Selected,Language_Options,0),FALSE)</f>
        <v>Who usually makes decisions about making major household purchases?</v>
      </c>
      <c r="F67" s="429"/>
      <c r="G67" s="429"/>
      <c r="H67" s="429"/>
      <c r="I67" s="429"/>
      <c r="J67" s="429"/>
      <c r="K67" s="429"/>
      <c r="L67" s="429"/>
      <c r="M67" s="429"/>
      <c r="N67" s="429"/>
      <c r="O67" s="429"/>
      <c r="P67" s="429"/>
      <c r="Q67" s="429"/>
      <c r="R67" s="429"/>
      <c r="S67" s="429"/>
      <c r="T67" s="429"/>
      <c r="U67" s="37"/>
      <c r="V67" s="57"/>
      <c r="W67" s="134" t="s">
        <v>278</v>
      </c>
      <c r="X67" s="134"/>
      <c r="Y67" s="134"/>
      <c r="Z67" s="134"/>
      <c r="AA67" s="134"/>
      <c r="AB67" s="136" t="s">
        <v>8</v>
      </c>
      <c r="AC67" s="136"/>
      <c r="AD67" s="169"/>
      <c r="AE67" s="136"/>
      <c r="AF67" s="136"/>
      <c r="AG67" s="136"/>
      <c r="AH67" s="136"/>
      <c r="AI67" s="136"/>
      <c r="AJ67" s="136"/>
      <c r="AK67" s="136"/>
      <c r="AL67" s="243" t="s">
        <v>91</v>
      </c>
      <c r="AM67" s="56"/>
      <c r="AN67" s="57"/>
      <c r="AO67" s="37"/>
      <c r="AP67" s="37"/>
      <c r="AQ67" s="37"/>
    </row>
    <row r="68" spans="1:43" x14ac:dyDescent="0.2">
      <c r="A68" s="37"/>
      <c r="B68" s="368"/>
      <c r="C68" s="56"/>
      <c r="D68" s="57"/>
      <c r="E68" s="429"/>
      <c r="F68" s="429"/>
      <c r="G68" s="429"/>
      <c r="H68" s="429"/>
      <c r="I68" s="429"/>
      <c r="J68" s="429"/>
      <c r="K68" s="429"/>
      <c r="L68" s="429"/>
      <c r="M68" s="429"/>
      <c r="N68" s="429"/>
      <c r="O68" s="429"/>
      <c r="P68" s="429"/>
      <c r="Q68" s="429"/>
      <c r="R68" s="429"/>
      <c r="S68" s="429"/>
      <c r="T68" s="429"/>
      <c r="U68" s="37"/>
      <c r="V68" s="57"/>
      <c r="W68" s="38" t="s">
        <v>266</v>
      </c>
      <c r="X68" s="38"/>
      <c r="Y68" s="38"/>
      <c r="Z68" s="38"/>
      <c r="AA68" s="38"/>
      <c r="AB68" s="150" t="s">
        <v>8</v>
      </c>
      <c r="AC68" s="150"/>
      <c r="AD68" s="169"/>
      <c r="AE68" s="150"/>
      <c r="AF68" s="150"/>
      <c r="AG68" s="150"/>
      <c r="AH68" s="150"/>
      <c r="AI68" s="150"/>
      <c r="AJ68" s="150"/>
      <c r="AK68" s="150"/>
      <c r="AL68" s="243" t="s">
        <v>92</v>
      </c>
      <c r="AM68" s="56"/>
      <c r="AN68" s="57"/>
      <c r="AO68" s="37"/>
      <c r="AP68" s="37"/>
      <c r="AQ68" s="37"/>
    </row>
    <row r="69" spans="1:43" x14ac:dyDescent="0.2">
      <c r="A69" s="37"/>
      <c r="B69" s="368"/>
      <c r="C69" s="56"/>
      <c r="D69" s="57"/>
      <c r="E69" s="429"/>
      <c r="F69" s="429"/>
      <c r="G69" s="429"/>
      <c r="H69" s="429"/>
      <c r="I69" s="429"/>
      <c r="J69" s="429"/>
      <c r="K69" s="429"/>
      <c r="L69" s="429"/>
      <c r="M69" s="429"/>
      <c r="N69" s="429"/>
      <c r="O69" s="429"/>
      <c r="P69" s="429"/>
      <c r="Q69" s="429"/>
      <c r="R69" s="429"/>
      <c r="S69" s="429"/>
      <c r="T69" s="429"/>
      <c r="U69" s="37"/>
      <c r="V69" s="57"/>
      <c r="W69" s="361" t="s">
        <v>769</v>
      </c>
      <c r="X69" s="361"/>
      <c r="Y69" s="361"/>
      <c r="Z69" s="361"/>
      <c r="AA69" s="361"/>
      <c r="AB69" s="361"/>
      <c r="AC69" s="361"/>
      <c r="AD69" s="361"/>
      <c r="AE69" s="361"/>
      <c r="AF69" s="361"/>
      <c r="AG69" s="361"/>
      <c r="AH69" s="361"/>
      <c r="AI69" s="361"/>
      <c r="AJ69" s="361"/>
      <c r="AK69" s="150" t="s">
        <v>8</v>
      </c>
      <c r="AL69" s="243" t="s">
        <v>93</v>
      </c>
      <c r="AM69" s="56"/>
      <c r="AN69" s="57"/>
      <c r="AO69" s="37"/>
      <c r="AP69" s="37"/>
      <c r="AQ69" s="37"/>
    </row>
    <row r="70" spans="1:43" x14ac:dyDescent="0.2">
      <c r="A70" s="37"/>
      <c r="B70" s="368"/>
      <c r="C70" s="56"/>
      <c r="D70" s="57"/>
      <c r="E70" s="429"/>
      <c r="F70" s="429"/>
      <c r="G70" s="429"/>
      <c r="H70" s="429"/>
      <c r="I70" s="429"/>
      <c r="J70" s="429"/>
      <c r="K70" s="429"/>
      <c r="L70" s="429"/>
      <c r="M70" s="429"/>
      <c r="N70" s="429"/>
      <c r="O70" s="429"/>
      <c r="P70" s="429"/>
      <c r="Q70" s="429"/>
      <c r="R70" s="429"/>
      <c r="S70" s="429"/>
      <c r="T70" s="429"/>
      <c r="U70" s="37"/>
      <c r="V70" s="57"/>
      <c r="W70" s="116" t="s">
        <v>429</v>
      </c>
      <c r="X70" s="116"/>
      <c r="Y70" s="116"/>
      <c r="Z70" s="116"/>
      <c r="AA70" s="116"/>
      <c r="AC70" s="119" t="s">
        <v>8</v>
      </c>
      <c r="AD70" s="119"/>
      <c r="AE70" s="119"/>
      <c r="AF70" s="119"/>
      <c r="AG70" s="119"/>
      <c r="AH70" s="119"/>
      <c r="AI70" s="119"/>
      <c r="AJ70" s="119"/>
      <c r="AK70" s="119"/>
      <c r="AL70" s="243" t="s">
        <v>95</v>
      </c>
      <c r="AM70" s="56"/>
      <c r="AN70" s="57"/>
      <c r="AO70" s="37"/>
      <c r="AP70" s="37"/>
      <c r="AQ70" s="37"/>
    </row>
    <row r="71" spans="1:43" x14ac:dyDescent="0.2">
      <c r="A71" s="37"/>
      <c r="B71" s="368"/>
      <c r="C71" s="56"/>
      <c r="D71" s="57"/>
      <c r="E71" s="429"/>
      <c r="F71" s="429"/>
      <c r="G71" s="429"/>
      <c r="H71" s="429"/>
      <c r="I71" s="429"/>
      <c r="J71" s="429"/>
      <c r="K71" s="429"/>
      <c r="L71" s="429"/>
      <c r="M71" s="429"/>
      <c r="N71" s="429"/>
      <c r="O71" s="429"/>
      <c r="P71" s="429"/>
      <c r="Q71" s="429"/>
      <c r="R71" s="429"/>
      <c r="S71" s="429"/>
      <c r="T71" s="429"/>
      <c r="U71" s="37"/>
      <c r="V71" s="57"/>
      <c r="W71" s="37" t="s">
        <v>25</v>
      </c>
      <c r="X71" s="37"/>
      <c r="Y71" s="37"/>
      <c r="Z71" s="119" t="s">
        <v>8</v>
      </c>
      <c r="AA71" s="51"/>
      <c r="AB71" s="51"/>
      <c r="AC71" s="51"/>
      <c r="AD71" s="51"/>
      <c r="AE71" s="51"/>
      <c r="AF71" s="51"/>
      <c r="AG71" s="51"/>
      <c r="AH71" s="51"/>
      <c r="AI71" s="51"/>
      <c r="AJ71" s="51"/>
      <c r="AK71" s="51"/>
      <c r="AL71" s="243" t="s">
        <v>281</v>
      </c>
      <c r="AM71" s="56"/>
      <c r="AN71" s="57"/>
      <c r="AO71" s="37"/>
      <c r="AP71" s="37"/>
      <c r="AQ71" s="37"/>
    </row>
    <row r="72" spans="1:43" ht="6" customHeight="1" x14ac:dyDescent="0.2">
      <c r="A72" s="48"/>
      <c r="B72" s="244"/>
      <c r="C72" s="245"/>
      <c r="D72" s="246"/>
      <c r="E72" s="247"/>
      <c r="F72" s="247"/>
      <c r="G72" s="247"/>
      <c r="H72" s="247"/>
      <c r="I72" s="247"/>
      <c r="J72" s="247"/>
      <c r="K72" s="247"/>
      <c r="L72" s="247"/>
      <c r="M72" s="247"/>
      <c r="N72" s="247"/>
      <c r="O72" s="247"/>
      <c r="P72" s="247"/>
      <c r="Q72" s="247"/>
      <c r="R72" s="247"/>
      <c r="S72" s="247"/>
      <c r="T72" s="247"/>
      <c r="U72" s="247"/>
      <c r="V72" s="246"/>
      <c r="W72" s="247"/>
      <c r="X72" s="247"/>
      <c r="Y72" s="247"/>
      <c r="Z72" s="247"/>
      <c r="AA72" s="247"/>
      <c r="AB72" s="247"/>
      <c r="AC72" s="247"/>
      <c r="AD72" s="247"/>
      <c r="AE72" s="247"/>
      <c r="AF72" s="247"/>
      <c r="AG72" s="247"/>
      <c r="AH72" s="247"/>
      <c r="AI72" s="247"/>
      <c r="AJ72" s="247"/>
      <c r="AK72" s="247"/>
      <c r="AL72" s="248"/>
      <c r="AM72" s="245"/>
      <c r="AN72" s="52"/>
      <c r="AO72" s="48"/>
      <c r="AP72" s="48"/>
      <c r="AQ72" s="48"/>
    </row>
    <row r="73" spans="1:43" ht="6" customHeight="1" x14ac:dyDescent="0.2">
      <c r="A73" s="61"/>
      <c r="B73" s="369"/>
      <c r="C73" s="50"/>
      <c r="D73" s="49"/>
      <c r="E73" s="61"/>
      <c r="F73" s="61"/>
      <c r="G73" s="61"/>
      <c r="H73" s="61"/>
      <c r="I73" s="61"/>
      <c r="J73" s="61"/>
      <c r="K73" s="61"/>
      <c r="L73" s="61"/>
      <c r="M73" s="61"/>
      <c r="N73" s="61"/>
      <c r="O73" s="61"/>
      <c r="P73" s="61"/>
      <c r="Q73" s="61"/>
      <c r="R73" s="61"/>
      <c r="S73" s="61"/>
      <c r="T73" s="61"/>
      <c r="U73" s="61"/>
      <c r="V73" s="49"/>
      <c r="W73" s="61"/>
      <c r="X73" s="61"/>
      <c r="Y73" s="61"/>
      <c r="Z73" s="61"/>
      <c r="AA73" s="61"/>
      <c r="AB73" s="61"/>
      <c r="AC73" s="61"/>
      <c r="AD73" s="61"/>
      <c r="AE73" s="61"/>
      <c r="AF73" s="61"/>
      <c r="AG73" s="61"/>
      <c r="AH73" s="61"/>
      <c r="AI73" s="61"/>
      <c r="AJ73" s="61"/>
      <c r="AK73" s="61"/>
      <c r="AL73" s="155"/>
      <c r="AM73" s="50"/>
      <c r="AN73" s="49"/>
      <c r="AO73" s="61"/>
      <c r="AP73" s="61"/>
      <c r="AQ73" s="61"/>
    </row>
    <row r="74" spans="1:43" ht="11.25" customHeight="1" x14ac:dyDescent="0.2">
      <c r="A74" s="37"/>
      <c r="B74" s="225">
        <v>612</v>
      </c>
      <c r="C74" s="56"/>
      <c r="D74" s="57"/>
      <c r="E74" s="429" t="str">
        <f ca="1">VLOOKUP(INDIRECT(ADDRESS(ROW(),COLUMN()-3)),Language_Translations,MATCH(Language_Selected,Language_Options,0),FALSE)</f>
        <v>Do you own this or any other house either alone or jointly with someone else?</v>
      </c>
      <c r="F74" s="429"/>
      <c r="G74" s="429"/>
      <c r="H74" s="429"/>
      <c r="I74" s="429"/>
      <c r="J74" s="429"/>
      <c r="K74" s="429"/>
      <c r="L74" s="429"/>
      <c r="M74" s="429"/>
      <c r="N74" s="429"/>
      <c r="O74" s="429"/>
      <c r="P74" s="429"/>
      <c r="Q74" s="429"/>
      <c r="R74" s="429"/>
      <c r="S74" s="429"/>
      <c r="T74" s="429"/>
      <c r="U74" s="37"/>
      <c r="V74" s="57"/>
      <c r="W74" s="37" t="s">
        <v>432</v>
      </c>
      <c r="X74" s="37"/>
      <c r="Y74" s="37"/>
      <c r="Z74" s="37"/>
      <c r="AA74" s="37"/>
      <c r="AB74" s="51" t="s">
        <v>8</v>
      </c>
      <c r="AC74" s="169"/>
      <c r="AD74" s="51"/>
      <c r="AE74" s="51"/>
      <c r="AF74" s="51"/>
      <c r="AG74" s="51"/>
      <c r="AH74" s="51"/>
      <c r="AI74" s="51"/>
      <c r="AJ74" s="51"/>
      <c r="AK74" s="51"/>
      <c r="AL74" s="243" t="s">
        <v>91</v>
      </c>
      <c r="AM74" s="56"/>
      <c r="AN74" s="57"/>
      <c r="AO74" s="37"/>
      <c r="AP74" s="37"/>
      <c r="AQ74" s="37"/>
    </row>
    <row r="75" spans="1:43" x14ac:dyDescent="0.2">
      <c r="A75" s="37"/>
      <c r="B75" s="368"/>
      <c r="C75" s="56"/>
      <c r="D75" s="57"/>
      <c r="E75" s="429"/>
      <c r="F75" s="429"/>
      <c r="G75" s="429"/>
      <c r="H75" s="429"/>
      <c r="I75" s="429"/>
      <c r="J75" s="429"/>
      <c r="K75" s="429"/>
      <c r="L75" s="429"/>
      <c r="M75" s="429"/>
      <c r="N75" s="429"/>
      <c r="O75" s="429"/>
      <c r="P75" s="429"/>
      <c r="Q75" s="429"/>
      <c r="R75" s="429"/>
      <c r="S75" s="429"/>
      <c r="T75" s="429"/>
      <c r="U75" s="37"/>
      <c r="V75" s="57"/>
      <c r="W75" s="37" t="s">
        <v>433</v>
      </c>
      <c r="X75" s="37"/>
      <c r="Y75" s="37"/>
      <c r="Z75" s="37"/>
      <c r="AA75" s="37"/>
      <c r="AB75" s="51" t="s">
        <v>8</v>
      </c>
      <c r="AC75" s="51"/>
      <c r="AD75" s="169"/>
      <c r="AE75" s="51"/>
      <c r="AF75" s="51"/>
      <c r="AG75" s="51"/>
      <c r="AH75" s="51"/>
      <c r="AI75" s="51"/>
      <c r="AJ75" s="51"/>
      <c r="AK75" s="51"/>
      <c r="AL75" s="243" t="s">
        <v>92</v>
      </c>
      <c r="AM75" s="56"/>
      <c r="AN75" s="57"/>
      <c r="AO75" s="37"/>
      <c r="AP75" s="37"/>
      <c r="AQ75" s="37"/>
    </row>
    <row r="76" spans="1:43" x14ac:dyDescent="0.2">
      <c r="A76" s="37"/>
      <c r="B76" s="368"/>
      <c r="C76" s="56"/>
      <c r="D76" s="57"/>
      <c r="E76" s="429"/>
      <c r="F76" s="429"/>
      <c r="G76" s="429"/>
      <c r="H76" s="429"/>
      <c r="I76" s="429"/>
      <c r="J76" s="429"/>
      <c r="K76" s="429"/>
      <c r="L76" s="429"/>
      <c r="M76" s="429"/>
      <c r="N76" s="429"/>
      <c r="O76" s="429"/>
      <c r="P76" s="429"/>
      <c r="Q76" s="429"/>
      <c r="R76" s="429"/>
      <c r="S76" s="429"/>
      <c r="T76" s="429"/>
      <c r="U76" s="37"/>
      <c r="V76" s="57"/>
      <c r="W76" s="37" t="s">
        <v>434</v>
      </c>
      <c r="X76" s="37"/>
      <c r="Y76" s="37"/>
      <c r="Z76" s="37"/>
      <c r="AA76" s="37"/>
      <c r="AB76" s="37"/>
      <c r="AC76" s="37"/>
      <c r="AD76" s="37"/>
      <c r="AE76" s="37"/>
      <c r="AF76" s="51" t="s">
        <v>8</v>
      </c>
      <c r="AG76" s="51"/>
      <c r="AH76" s="51"/>
      <c r="AI76" s="169"/>
      <c r="AJ76" s="51"/>
      <c r="AK76" s="51"/>
      <c r="AL76" s="243" t="s">
        <v>93</v>
      </c>
      <c r="AM76" s="56"/>
      <c r="AN76" s="57"/>
      <c r="AO76" s="37"/>
      <c r="AP76" s="116"/>
      <c r="AQ76" s="37"/>
    </row>
    <row r="77" spans="1:43" x14ac:dyDescent="0.2">
      <c r="A77" s="37"/>
      <c r="B77" s="368"/>
      <c r="C77" s="56"/>
      <c r="D77" s="57"/>
      <c r="E77" s="429"/>
      <c r="F77" s="429"/>
      <c r="G77" s="429"/>
      <c r="H77" s="429"/>
      <c r="I77" s="429"/>
      <c r="J77" s="429"/>
      <c r="K77" s="429"/>
      <c r="L77" s="429"/>
      <c r="M77" s="429"/>
      <c r="N77" s="429"/>
      <c r="O77" s="429"/>
      <c r="P77" s="429"/>
      <c r="Q77" s="429"/>
      <c r="R77" s="429"/>
      <c r="S77" s="429"/>
      <c r="T77" s="429"/>
      <c r="U77" s="37"/>
      <c r="V77" s="57"/>
      <c r="W77" s="37" t="s">
        <v>435</v>
      </c>
      <c r="X77" s="37"/>
      <c r="Y77" s="37"/>
      <c r="Z77" s="37"/>
      <c r="AA77" s="37"/>
      <c r="AB77" s="37"/>
      <c r="AC77" s="51" t="s">
        <v>8</v>
      </c>
      <c r="AD77" s="51"/>
      <c r="AE77" s="51"/>
      <c r="AF77" s="51"/>
      <c r="AG77" s="51"/>
      <c r="AH77" s="51"/>
      <c r="AI77" s="51"/>
      <c r="AJ77" s="51"/>
      <c r="AK77" s="51"/>
      <c r="AL77" s="243" t="s">
        <v>95</v>
      </c>
      <c r="AM77" s="56"/>
      <c r="AN77" s="115"/>
      <c r="AO77" s="134"/>
      <c r="AP77" s="134">
        <v>615</v>
      </c>
      <c r="AQ77" s="37"/>
    </row>
    <row r="78" spans="1:43" ht="6" customHeight="1" x14ac:dyDescent="0.2">
      <c r="A78" s="48"/>
      <c r="B78" s="152"/>
      <c r="C78" s="53"/>
      <c r="D78" s="52"/>
      <c r="E78" s="48"/>
      <c r="F78" s="48"/>
      <c r="G78" s="48"/>
      <c r="H78" s="48"/>
      <c r="I78" s="48"/>
      <c r="J78" s="48"/>
      <c r="K78" s="48"/>
      <c r="L78" s="48"/>
      <c r="M78" s="48"/>
      <c r="N78" s="48"/>
      <c r="O78" s="48"/>
      <c r="P78" s="48"/>
      <c r="Q78" s="48"/>
      <c r="R78" s="48"/>
      <c r="S78" s="48"/>
      <c r="T78" s="48"/>
      <c r="U78" s="48"/>
      <c r="V78" s="52"/>
      <c r="W78" s="48"/>
      <c r="X78" s="48"/>
      <c r="Y78" s="48"/>
      <c r="Z78" s="48"/>
      <c r="AA78" s="48"/>
      <c r="AB78" s="48"/>
      <c r="AC78" s="48"/>
      <c r="AD78" s="48"/>
      <c r="AE78" s="48"/>
      <c r="AF78" s="48"/>
      <c r="AG78" s="48"/>
      <c r="AH78" s="48"/>
      <c r="AI78" s="48"/>
      <c r="AJ78" s="48"/>
      <c r="AK78" s="48"/>
      <c r="AL78" s="153"/>
      <c r="AM78" s="53"/>
      <c r="AN78" s="52"/>
      <c r="AO78" s="48"/>
      <c r="AP78" s="123"/>
      <c r="AQ78" s="48"/>
    </row>
    <row r="79" spans="1:43" s="217" customFormat="1" ht="6" customHeight="1" x14ac:dyDescent="0.2">
      <c r="A79" s="128"/>
      <c r="B79" s="371"/>
      <c r="C79" s="127"/>
      <c r="D79" s="129"/>
      <c r="E79" s="128"/>
      <c r="F79" s="128"/>
      <c r="G79" s="128"/>
      <c r="H79" s="128"/>
      <c r="I79" s="128"/>
      <c r="J79" s="128"/>
      <c r="K79" s="128"/>
      <c r="L79" s="128"/>
      <c r="M79" s="128"/>
      <c r="N79" s="128"/>
      <c r="O79" s="128"/>
      <c r="P79" s="128"/>
      <c r="Q79" s="128"/>
      <c r="R79" s="128"/>
      <c r="S79" s="128"/>
      <c r="T79" s="128"/>
      <c r="U79" s="127"/>
      <c r="V79" s="129"/>
      <c r="W79" s="128"/>
      <c r="X79" s="128"/>
      <c r="Y79" s="128"/>
      <c r="Z79" s="128"/>
      <c r="AA79" s="128"/>
      <c r="AB79" s="128"/>
      <c r="AC79" s="128"/>
      <c r="AD79" s="128"/>
      <c r="AE79" s="128"/>
      <c r="AF79" s="128"/>
      <c r="AG79" s="128"/>
      <c r="AH79" s="128"/>
      <c r="AI79" s="128"/>
      <c r="AJ79" s="128"/>
      <c r="AK79" s="128"/>
      <c r="AL79" s="130"/>
      <c r="AM79" s="127"/>
      <c r="AN79" s="129"/>
      <c r="AO79" s="128"/>
      <c r="AP79" s="128"/>
      <c r="AQ79" s="128"/>
    </row>
    <row r="80" spans="1:43" s="217" customFormat="1" ht="11.25" customHeight="1" x14ac:dyDescent="0.2">
      <c r="A80" s="116"/>
      <c r="B80" s="381">
        <v>613</v>
      </c>
      <c r="C80" s="114"/>
      <c r="D80" s="115"/>
      <c r="E80" s="426" t="str">
        <f ca="1">VLOOKUP(INDIRECT(ADDRESS(ROW(),COLUMN()-3)),Language_Translations,MATCH(Language_Selected,Language_Options,0),FALSE)</f>
        <v>Do you have a title deed for any house you own?</v>
      </c>
      <c r="F80" s="426"/>
      <c r="G80" s="426"/>
      <c r="H80" s="426"/>
      <c r="I80" s="426"/>
      <c r="J80" s="426"/>
      <c r="K80" s="426"/>
      <c r="L80" s="426"/>
      <c r="M80" s="426"/>
      <c r="N80" s="426"/>
      <c r="O80" s="426"/>
      <c r="P80" s="426"/>
      <c r="Q80" s="426"/>
      <c r="R80" s="426"/>
      <c r="S80" s="426"/>
      <c r="T80" s="426"/>
      <c r="U80" s="114"/>
      <c r="V80" s="115"/>
      <c r="W80" s="116" t="s">
        <v>58</v>
      </c>
      <c r="X80" s="116"/>
      <c r="Y80" s="119" t="s">
        <v>8</v>
      </c>
      <c r="Z80" s="119"/>
      <c r="AA80" s="119"/>
      <c r="AB80" s="249"/>
      <c r="AC80" s="249"/>
      <c r="AD80" s="119"/>
      <c r="AE80" s="119"/>
      <c r="AF80" s="119"/>
      <c r="AG80" s="119"/>
      <c r="AH80" s="119"/>
      <c r="AI80" s="119"/>
      <c r="AJ80" s="119"/>
      <c r="AK80" s="119"/>
      <c r="AL80" s="219" t="s">
        <v>91</v>
      </c>
      <c r="AM80" s="114"/>
      <c r="AN80" s="115"/>
      <c r="AO80" s="116"/>
      <c r="AP80" s="116"/>
      <c r="AQ80" s="116"/>
    </row>
    <row r="81" spans="1:43" s="217" customFormat="1" x14ac:dyDescent="0.2">
      <c r="A81" s="116"/>
      <c r="B81" s="381"/>
      <c r="C81" s="114"/>
      <c r="D81" s="115"/>
      <c r="E81" s="426"/>
      <c r="F81" s="426"/>
      <c r="G81" s="426"/>
      <c r="H81" s="426"/>
      <c r="I81" s="426"/>
      <c r="J81" s="426"/>
      <c r="K81" s="426"/>
      <c r="L81" s="426"/>
      <c r="M81" s="426"/>
      <c r="N81" s="426"/>
      <c r="O81" s="426"/>
      <c r="P81" s="426"/>
      <c r="Q81" s="426"/>
      <c r="R81" s="426"/>
      <c r="S81" s="426"/>
      <c r="T81" s="426"/>
      <c r="U81" s="114"/>
      <c r="V81" s="115"/>
      <c r="W81" s="116" t="s">
        <v>59</v>
      </c>
      <c r="X81" s="116"/>
      <c r="Y81" s="119" t="s">
        <v>8</v>
      </c>
      <c r="Z81" s="119"/>
      <c r="AA81" s="119"/>
      <c r="AB81" s="249"/>
      <c r="AC81" s="249"/>
      <c r="AD81" s="249"/>
      <c r="AE81" s="119"/>
      <c r="AF81" s="119"/>
      <c r="AG81" s="119"/>
      <c r="AH81" s="119"/>
      <c r="AI81" s="119"/>
      <c r="AJ81" s="119"/>
      <c r="AK81" s="119"/>
      <c r="AL81" s="219" t="s">
        <v>92</v>
      </c>
      <c r="AM81" s="114"/>
      <c r="AN81" s="115"/>
      <c r="AO81" s="116"/>
      <c r="AP81" s="442">
        <v>615</v>
      </c>
      <c r="AQ81" s="116"/>
    </row>
    <row r="82" spans="1:43" s="217" customFormat="1" x14ac:dyDescent="0.2">
      <c r="A82" s="116"/>
      <c r="B82" s="381"/>
      <c r="C82" s="114"/>
      <c r="D82" s="115"/>
      <c r="E82" s="426"/>
      <c r="F82" s="426"/>
      <c r="G82" s="426"/>
      <c r="H82" s="426"/>
      <c r="I82" s="426"/>
      <c r="J82" s="426"/>
      <c r="K82" s="426"/>
      <c r="L82" s="426"/>
      <c r="M82" s="426"/>
      <c r="N82" s="426"/>
      <c r="O82" s="426"/>
      <c r="P82" s="426"/>
      <c r="Q82" s="426"/>
      <c r="R82" s="426"/>
      <c r="S82" s="426"/>
      <c r="T82" s="426"/>
      <c r="U82" s="114"/>
      <c r="V82" s="115"/>
      <c r="W82" s="116" t="s">
        <v>117</v>
      </c>
      <c r="X82" s="116"/>
      <c r="Y82" s="116"/>
      <c r="Z82" s="116"/>
      <c r="AA82" s="116"/>
      <c r="AB82" s="119" t="s">
        <v>8</v>
      </c>
      <c r="AC82" s="119"/>
      <c r="AD82" s="119"/>
      <c r="AE82" s="119"/>
      <c r="AF82" s="249"/>
      <c r="AG82" s="119"/>
      <c r="AH82" s="249"/>
      <c r="AI82" s="119"/>
      <c r="AJ82" s="119"/>
      <c r="AK82" s="119"/>
      <c r="AL82" s="219" t="s">
        <v>116</v>
      </c>
      <c r="AM82" s="114"/>
      <c r="AN82" s="115"/>
      <c r="AO82" s="116"/>
      <c r="AP82" s="442"/>
      <c r="AQ82" s="116"/>
    </row>
    <row r="83" spans="1:43" s="217" customFormat="1" ht="6" customHeight="1" x14ac:dyDescent="0.2">
      <c r="A83" s="123"/>
      <c r="B83" s="382"/>
      <c r="C83" s="122"/>
      <c r="D83" s="124"/>
      <c r="E83" s="123"/>
      <c r="F83" s="123"/>
      <c r="G83" s="123"/>
      <c r="H83" s="123"/>
      <c r="I83" s="123"/>
      <c r="J83" s="123"/>
      <c r="K83" s="123"/>
      <c r="L83" s="123"/>
      <c r="M83" s="123"/>
      <c r="N83" s="123"/>
      <c r="O83" s="123"/>
      <c r="P83" s="123"/>
      <c r="Q83" s="123"/>
      <c r="R83" s="123"/>
      <c r="S83" s="123"/>
      <c r="T83" s="123"/>
      <c r="U83" s="122"/>
      <c r="V83" s="124"/>
      <c r="W83" s="123"/>
      <c r="X83" s="123"/>
      <c r="Y83" s="123"/>
      <c r="Z83" s="123"/>
      <c r="AA83" s="123"/>
      <c r="AB83" s="123"/>
      <c r="AC83" s="123"/>
      <c r="AD83" s="123"/>
      <c r="AE83" s="123"/>
      <c r="AF83" s="123"/>
      <c r="AG83" s="123"/>
      <c r="AH83" s="123"/>
      <c r="AI83" s="123"/>
      <c r="AJ83" s="123"/>
      <c r="AK83" s="123"/>
      <c r="AL83" s="125"/>
      <c r="AM83" s="122"/>
      <c r="AN83" s="124"/>
      <c r="AO83" s="123"/>
      <c r="AP83" s="123"/>
      <c r="AQ83" s="123"/>
    </row>
    <row r="84" spans="1:43" s="217" customFormat="1" ht="6" customHeight="1" x14ac:dyDescent="0.2">
      <c r="A84" s="128"/>
      <c r="B84" s="371"/>
      <c r="C84" s="127"/>
      <c r="D84" s="129"/>
      <c r="E84" s="128"/>
      <c r="F84" s="128"/>
      <c r="G84" s="128"/>
      <c r="H84" s="128"/>
      <c r="I84" s="128"/>
      <c r="J84" s="128"/>
      <c r="K84" s="128"/>
      <c r="L84" s="128"/>
      <c r="M84" s="128"/>
      <c r="N84" s="128"/>
      <c r="O84" s="128"/>
      <c r="P84" s="128"/>
      <c r="Q84" s="128"/>
      <c r="R84" s="128"/>
      <c r="S84" s="128"/>
      <c r="T84" s="128"/>
      <c r="U84" s="127"/>
      <c r="V84" s="129"/>
      <c r="W84" s="128"/>
      <c r="X84" s="128"/>
      <c r="Y84" s="128"/>
      <c r="Z84" s="128"/>
      <c r="AA84" s="128"/>
      <c r="AB84" s="128"/>
      <c r="AC84" s="128"/>
      <c r="AD84" s="128"/>
      <c r="AE84" s="128"/>
      <c r="AF84" s="128"/>
      <c r="AG84" s="128"/>
      <c r="AH84" s="128"/>
      <c r="AI84" s="128"/>
      <c r="AJ84" s="128"/>
      <c r="AK84" s="128"/>
      <c r="AL84" s="130"/>
      <c r="AM84" s="127"/>
      <c r="AN84" s="129"/>
      <c r="AO84" s="128"/>
      <c r="AP84" s="128"/>
      <c r="AQ84" s="128"/>
    </row>
    <row r="85" spans="1:43" s="217" customFormat="1" ht="11.25" customHeight="1" x14ac:dyDescent="0.2">
      <c r="A85" s="116"/>
      <c r="B85" s="381">
        <v>614</v>
      </c>
      <c r="C85" s="114"/>
      <c r="D85" s="115"/>
      <c r="E85" s="426" t="str">
        <f ca="1">VLOOKUP(INDIRECT(ADDRESS(ROW(),COLUMN()-3)),Language_Translations,MATCH(Language_Selected,Language_Options,0),FALSE)</f>
        <v>Is your name on the title deed?</v>
      </c>
      <c r="F85" s="426"/>
      <c r="G85" s="426"/>
      <c r="H85" s="426"/>
      <c r="I85" s="426"/>
      <c r="J85" s="426"/>
      <c r="K85" s="426"/>
      <c r="L85" s="426"/>
      <c r="M85" s="426"/>
      <c r="N85" s="426"/>
      <c r="O85" s="426"/>
      <c r="P85" s="426"/>
      <c r="Q85" s="426"/>
      <c r="R85" s="426"/>
      <c r="S85" s="426"/>
      <c r="T85" s="426"/>
      <c r="U85" s="114"/>
      <c r="V85" s="115"/>
      <c r="W85" s="116" t="s">
        <v>58</v>
      </c>
      <c r="X85" s="116"/>
      <c r="Y85" s="119" t="s">
        <v>8</v>
      </c>
      <c r="Z85" s="119"/>
      <c r="AA85" s="119"/>
      <c r="AB85" s="249"/>
      <c r="AC85" s="249"/>
      <c r="AD85" s="119"/>
      <c r="AE85" s="119"/>
      <c r="AF85" s="119"/>
      <c r="AG85" s="119"/>
      <c r="AH85" s="119"/>
      <c r="AI85" s="119"/>
      <c r="AJ85" s="119"/>
      <c r="AK85" s="119"/>
      <c r="AL85" s="219" t="s">
        <v>91</v>
      </c>
      <c r="AM85" s="114"/>
      <c r="AN85" s="115"/>
      <c r="AO85" s="116"/>
      <c r="AP85" s="116"/>
      <c r="AQ85" s="116"/>
    </row>
    <row r="86" spans="1:43" s="217" customFormat="1" x14ac:dyDescent="0.2">
      <c r="A86" s="116"/>
      <c r="B86" s="381"/>
      <c r="C86" s="114"/>
      <c r="D86" s="115"/>
      <c r="E86" s="426"/>
      <c r="F86" s="426"/>
      <c r="G86" s="426"/>
      <c r="H86" s="426"/>
      <c r="I86" s="426"/>
      <c r="J86" s="426"/>
      <c r="K86" s="426"/>
      <c r="L86" s="426"/>
      <c r="M86" s="426"/>
      <c r="N86" s="426"/>
      <c r="O86" s="426"/>
      <c r="P86" s="426"/>
      <c r="Q86" s="426"/>
      <c r="R86" s="426"/>
      <c r="S86" s="426"/>
      <c r="T86" s="426"/>
      <c r="U86" s="114"/>
      <c r="V86" s="115"/>
      <c r="W86" s="116" t="s">
        <v>59</v>
      </c>
      <c r="X86" s="116"/>
      <c r="Y86" s="119" t="s">
        <v>8</v>
      </c>
      <c r="Z86" s="119"/>
      <c r="AA86" s="119"/>
      <c r="AB86" s="249"/>
      <c r="AC86" s="249"/>
      <c r="AD86" s="249"/>
      <c r="AE86" s="119"/>
      <c r="AF86" s="119"/>
      <c r="AG86" s="119"/>
      <c r="AH86" s="119"/>
      <c r="AI86" s="119"/>
      <c r="AJ86" s="119"/>
      <c r="AK86" s="119"/>
      <c r="AL86" s="219" t="s">
        <v>92</v>
      </c>
      <c r="AM86" s="114"/>
      <c r="AN86" s="115"/>
      <c r="AO86" s="116"/>
      <c r="AP86" s="216"/>
      <c r="AQ86" s="116"/>
    </row>
    <row r="87" spans="1:43" s="217" customFormat="1" x14ac:dyDescent="0.2">
      <c r="A87" s="116"/>
      <c r="B87" s="381"/>
      <c r="C87" s="114"/>
      <c r="D87" s="115"/>
      <c r="E87" s="426"/>
      <c r="F87" s="426"/>
      <c r="G87" s="426"/>
      <c r="H87" s="426"/>
      <c r="I87" s="426"/>
      <c r="J87" s="426"/>
      <c r="K87" s="426"/>
      <c r="L87" s="426"/>
      <c r="M87" s="426"/>
      <c r="N87" s="426"/>
      <c r="O87" s="426"/>
      <c r="P87" s="426"/>
      <c r="Q87" s="426"/>
      <c r="R87" s="426"/>
      <c r="S87" s="426"/>
      <c r="T87" s="426"/>
      <c r="U87" s="114"/>
      <c r="V87" s="115"/>
      <c r="W87" s="116" t="s">
        <v>117</v>
      </c>
      <c r="X87" s="116"/>
      <c r="Y87" s="116"/>
      <c r="Z87" s="116"/>
      <c r="AA87" s="116"/>
      <c r="AB87" s="119" t="s">
        <v>8</v>
      </c>
      <c r="AC87" s="119"/>
      <c r="AD87" s="119"/>
      <c r="AE87" s="119"/>
      <c r="AF87" s="249"/>
      <c r="AG87" s="119"/>
      <c r="AH87" s="249"/>
      <c r="AI87" s="119"/>
      <c r="AJ87" s="119"/>
      <c r="AK87" s="119"/>
      <c r="AL87" s="219" t="s">
        <v>116</v>
      </c>
      <c r="AM87" s="114"/>
      <c r="AN87" s="115"/>
      <c r="AO87" s="116"/>
      <c r="AP87" s="216"/>
      <c r="AQ87" s="116"/>
    </row>
    <row r="88" spans="1:43" s="217" customFormat="1" ht="6" customHeight="1" x14ac:dyDescent="0.2">
      <c r="A88" s="123"/>
      <c r="B88" s="382"/>
      <c r="C88" s="122"/>
      <c r="D88" s="124"/>
      <c r="E88" s="123"/>
      <c r="F88" s="123"/>
      <c r="G88" s="123"/>
      <c r="H88" s="123"/>
      <c r="I88" s="123"/>
      <c r="J88" s="123"/>
      <c r="K88" s="123"/>
      <c r="L88" s="123"/>
      <c r="M88" s="123"/>
      <c r="N88" s="123"/>
      <c r="O88" s="123"/>
      <c r="P88" s="123"/>
      <c r="Q88" s="123"/>
      <c r="R88" s="123"/>
      <c r="S88" s="123"/>
      <c r="T88" s="123"/>
      <c r="U88" s="122"/>
      <c r="V88" s="124"/>
      <c r="W88" s="123"/>
      <c r="X88" s="123"/>
      <c r="Y88" s="123"/>
      <c r="Z88" s="123"/>
      <c r="AA88" s="123"/>
      <c r="AB88" s="123"/>
      <c r="AC88" s="123"/>
      <c r="AD88" s="123"/>
      <c r="AE88" s="123"/>
      <c r="AF88" s="123"/>
      <c r="AG88" s="123"/>
      <c r="AH88" s="123"/>
      <c r="AI88" s="123"/>
      <c r="AJ88" s="123"/>
      <c r="AK88" s="123"/>
      <c r="AL88" s="125"/>
      <c r="AM88" s="122"/>
      <c r="AN88" s="124"/>
      <c r="AO88" s="123"/>
      <c r="AP88" s="123"/>
      <c r="AQ88" s="123"/>
    </row>
    <row r="89" spans="1:43" ht="6" customHeight="1" x14ac:dyDescent="0.2">
      <c r="A89" s="61"/>
      <c r="B89" s="369"/>
      <c r="C89" s="50"/>
      <c r="D89" s="49"/>
      <c r="E89" s="61"/>
      <c r="F89" s="61"/>
      <c r="G89" s="61"/>
      <c r="H89" s="61"/>
      <c r="I89" s="61"/>
      <c r="J89" s="61"/>
      <c r="K89" s="61"/>
      <c r="L89" s="61"/>
      <c r="M89" s="61"/>
      <c r="N89" s="61"/>
      <c r="O89" s="61"/>
      <c r="P89" s="61"/>
      <c r="Q89" s="61"/>
      <c r="R89" s="61"/>
      <c r="S89" s="61"/>
      <c r="T89" s="61"/>
      <c r="U89" s="61"/>
      <c r="V89" s="49"/>
      <c r="W89" s="61"/>
      <c r="X89" s="61"/>
      <c r="Y89" s="61"/>
      <c r="Z89" s="61"/>
      <c r="AA89" s="61"/>
      <c r="AB89" s="61"/>
      <c r="AC89" s="61"/>
      <c r="AD89" s="61"/>
      <c r="AE89" s="61"/>
      <c r="AF89" s="61"/>
      <c r="AG89" s="61"/>
      <c r="AH89" s="61"/>
      <c r="AI89" s="61"/>
      <c r="AJ89" s="61"/>
      <c r="AK89" s="61"/>
      <c r="AL89" s="155"/>
      <c r="AM89" s="50"/>
      <c r="AN89" s="49"/>
      <c r="AO89" s="61"/>
      <c r="AP89" s="128"/>
      <c r="AQ89" s="61"/>
    </row>
    <row r="90" spans="1:43" ht="11.25" customHeight="1" x14ac:dyDescent="0.2">
      <c r="A90" s="37"/>
      <c r="B90" s="225">
        <v>615</v>
      </c>
      <c r="C90" s="56"/>
      <c r="D90" s="57"/>
      <c r="E90" s="429" t="str">
        <f ca="1">VLOOKUP(INDIRECT(ADDRESS(ROW(),COLUMN()-3)),Language_Translations,MATCH(Language_Selected,Language_Options,0),FALSE)</f>
        <v>Do you own any agricultural or non-agricultural land either alone or jointly with someone else?</v>
      </c>
      <c r="F90" s="429"/>
      <c r="G90" s="429"/>
      <c r="H90" s="429"/>
      <c r="I90" s="429"/>
      <c r="J90" s="429"/>
      <c r="K90" s="429"/>
      <c r="L90" s="429"/>
      <c r="M90" s="429"/>
      <c r="N90" s="429"/>
      <c r="O90" s="429"/>
      <c r="P90" s="429"/>
      <c r="Q90" s="429"/>
      <c r="R90" s="429"/>
      <c r="S90" s="429"/>
      <c r="T90" s="429"/>
      <c r="U90" s="37"/>
      <c r="V90" s="57"/>
      <c r="W90" s="37" t="s">
        <v>432</v>
      </c>
      <c r="X90" s="37"/>
      <c r="Y90" s="37"/>
      <c r="Z90" s="37"/>
      <c r="AA90" s="37"/>
      <c r="AB90" s="51" t="s">
        <v>8</v>
      </c>
      <c r="AC90" s="169"/>
      <c r="AD90" s="51"/>
      <c r="AE90" s="51"/>
      <c r="AF90" s="51"/>
      <c r="AG90" s="51"/>
      <c r="AH90" s="51"/>
      <c r="AI90" s="51"/>
      <c r="AJ90" s="51"/>
      <c r="AK90" s="51"/>
      <c r="AL90" s="243" t="s">
        <v>91</v>
      </c>
      <c r="AM90" s="56"/>
      <c r="AN90" s="57"/>
      <c r="AO90" s="37"/>
      <c r="AP90" s="116"/>
      <c r="AQ90" s="37"/>
    </row>
    <row r="91" spans="1:43" x14ac:dyDescent="0.2">
      <c r="A91" s="37"/>
      <c r="B91" s="368"/>
      <c r="C91" s="56"/>
      <c r="D91" s="57"/>
      <c r="E91" s="429"/>
      <c r="F91" s="429"/>
      <c r="G91" s="429"/>
      <c r="H91" s="429"/>
      <c r="I91" s="429"/>
      <c r="J91" s="429"/>
      <c r="K91" s="429"/>
      <c r="L91" s="429"/>
      <c r="M91" s="429"/>
      <c r="N91" s="429"/>
      <c r="O91" s="429"/>
      <c r="P91" s="429"/>
      <c r="Q91" s="429"/>
      <c r="R91" s="429"/>
      <c r="S91" s="429"/>
      <c r="T91" s="429"/>
      <c r="U91" s="37"/>
      <c r="V91" s="57"/>
      <c r="W91" s="37" t="s">
        <v>433</v>
      </c>
      <c r="X91" s="37"/>
      <c r="Y91" s="37"/>
      <c r="Z91" s="37"/>
      <c r="AA91" s="37"/>
      <c r="AB91" s="51" t="s">
        <v>8</v>
      </c>
      <c r="AC91" s="51"/>
      <c r="AD91" s="169"/>
      <c r="AE91" s="51"/>
      <c r="AF91" s="51"/>
      <c r="AG91" s="51"/>
      <c r="AH91" s="51"/>
      <c r="AI91" s="51"/>
      <c r="AJ91" s="51"/>
      <c r="AK91" s="51"/>
      <c r="AL91" s="243" t="s">
        <v>92</v>
      </c>
      <c r="AM91" s="56"/>
      <c r="AN91" s="57"/>
      <c r="AO91" s="37"/>
      <c r="AP91" s="116"/>
      <c r="AQ91" s="37"/>
    </row>
    <row r="92" spans="1:43" x14ac:dyDescent="0.2">
      <c r="A92" s="37"/>
      <c r="B92" s="368"/>
      <c r="C92" s="56"/>
      <c r="D92" s="57"/>
      <c r="E92" s="429"/>
      <c r="F92" s="429"/>
      <c r="G92" s="429"/>
      <c r="H92" s="429"/>
      <c r="I92" s="429"/>
      <c r="J92" s="429"/>
      <c r="K92" s="429"/>
      <c r="L92" s="429"/>
      <c r="M92" s="429"/>
      <c r="N92" s="429"/>
      <c r="O92" s="429"/>
      <c r="P92" s="429"/>
      <c r="Q92" s="429"/>
      <c r="R92" s="429"/>
      <c r="S92" s="429"/>
      <c r="T92" s="429"/>
      <c r="U92" s="37"/>
      <c r="V92" s="57"/>
      <c r="W92" s="37" t="s">
        <v>434</v>
      </c>
      <c r="X92" s="37"/>
      <c r="Y92" s="37"/>
      <c r="Z92" s="37"/>
      <c r="AA92" s="37"/>
      <c r="AB92" s="37"/>
      <c r="AC92" s="37"/>
      <c r="AD92" s="37"/>
      <c r="AE92" s="37"/>
      <c r="AF92" s="51" t="s">
        <v>8</v>
      </c>
      <c r="AG92" s="51"/>
      <c r="AH92" s="51"/>
      <c r="AI92" s="169"/>
      <c r="AJ92" s="51"/>
      <c r="AK92" s="51"/>
      <c r="AL92" s="243" t="s">
        <v>93</v>
      </c>
      <c r="AM92" s="56"/>
      <c r="AN92" s="57"/>
      <c r="AO92" s="37"/>
      <c r="AP92" s="116"/>
      <c r="AQ92" s="37"/>
    </row>
    <row r="93" spans="1:43" x14ac:dyDescent="0.2">
      <c r="A93" s="37"/>
      <c r="B93" s="368"/>
      <c r="C93" s="56"/>
      <c r="D93" s="57"/>
      <c r="E93" s="429"/>
      <c r="F93" s="429"/>
      <c r="G93" s="429"/>
      <c r="H93" s="429"/>
      <c r="I93" s="429"/>
      <c r="J93" s="429"/>
      <c r="K93" s="429"/>
      <c r="L93" s="429"/>
      <c r="M93" s="429"/>
      <c r="N93" s="429"/>
      <c r="O93" s="429"/>
      <c r="P93" s="429"/>
      <c r="Q93" s="429"/>
      <c r="R93" s="429"/>
      <c r="S93" s="429"/>
      <c r="T93" s="429"/>
      <c r="U93" s="37"/>
      <c r="V93" s="57"/>
      <c r="W93" s="37" t="s">
        <v>435</v>
      </c>
      <c r="X93" s="37"/>
      <c r="Y93" s="37"/>
      <c r="Z93" s="37"/>
      <c r="AA93" s="37"/>
      <c r="AB93" s="37"/>
      <c r="AC93" s="51" t="s">
        <v>8</v>
      </c>
      <c r="AD93" s="51"/>
      <c r="AE93" s="51"/>
      <c r="AF93" s="51"/>
      <c r="AG93" s="51"/>
      <c r="AH93" s="51"/>
      <c r="AI93" s="51"/>
      <c r="AJ93" s="51"/>
      <c r="AK93" s="51"/>
      <c r="AL93" s="243" t="s">
        <v>95</v>
      </c>
      <c r="AM93" s="56"/>
      <c r="AN93" s="115"/>
      <c r="AO93" s="134"/>
      <c r="AP93" s="134">
        <v>618</v>
      </c>
      <c r="AQ93" s="37"/>
    </row>
    <row r="94" spans="1:43" ht="6" customHeight="1" x14ac:dyDescent="0.2">
      <c r="A94" s="48"/>
      <c r="B94" s="152"/>
      <c r="C94" s="53"/>
      <c r="D94" s="52"/>
      <c r="E94" s="48"/>
      <c r="F94" s="48"/>
      <c r="G94" s="48"/>
      <c r="H94" s="48"/>
      <c r="I94" s="48"/>
      <c r="J94" s="48"/>
      <c r="K94" s="48"/>
      <c r="L94" s="48"/>
      <c r="M94" s="48"/>
      <c r="N94" s="48"/>
      <c r="O94" s="48"/>
      <c r="P94" s="48"/>
      <c r="Q94" s="48"/>
      <c r="R94" s="48"/>
      <c r="S94" s="48"/>
      <c r="T94" s="48"/>
      <c r="U94" s="48"/>
      <c r="V94" s="52"/>
      <c r="W94" s="48"/>
      <c r="X94" s="48"/>
      <c r="Y94" s="48"/>
      <c r="Z94" s="48"/>
      <c r="AA94" s="48"/>
      <c r="AB94" s="48"/>
      <c r="AC94" s="48"/>
      <c r="AD94" s="48"/>
      <c r="AE94" s="48"/>
      <c r="AF94" s="48"/>
      <c r="AG94" s="48"/>
      <c r="AH94" s="48"/>
      <c r="AI94" s="48"/>
      <c r="AJ94" s="48"/>
      <c r="AK94" s="48"/>
      <c r="AL94" s="153"/>
      <c r="AM94" s="53"/>
      <c r="AN94" s="52"/>
      <c r="AO94" s="48"/>
      <c r="AP94" s="48"/>
      <c r="AQ94" s="48"/>
    </row>
    <row r="95" spans="1:43" s="217" customFormat="1" ht="6" customHeight="1" x14ac:dyDescent="0.2">
      <c r="A95" s="128"/>
      <c r="B95" s="371"/>
      <c r="C95" s="127"/>
      <c r="D95" s="129"/>
      <c r="E95" s="128"/>
      <c r="F95" s="128"/>
      <c r="G95" s="128"/>
      <c r="H95" s="128"/>
      <c r="I95" s="128"/>
      <c r="J95" s="128"/>
      <c r="K95" s="128"/>
      <c r="L95" s="128"/>
      <c r="M95" s="128"/>
      <c r="N95" s="128"/>
      <c r="O95" s="128"/>
      <c r="P95" s="128"/>
      <c r="Q95" s="128"/>
      <c r="R95" s="128"/>
      <c r="S95" s="128"/>
      <c r="T95" s="128"/>
      <c r="U95" s="127"/>
      <c r="V95" s="129"/>
      <c r="W95" s="128"/>
      <c r="X95" s="128"/>
      <c r="Y95" s="128"/>
      <c r="Z95" s="128"/>
      <c r="AA95" s="128"/>
      <c r="AB95" s="128"/>
      <c r="AC95" s="128"/>
      <c r="AD95" s="128"/>
      <c r="AE95" s="128"/>
      <c r="AF95" s="128"/>
      <c r="AG95" s="128"/>
      <c r="AH95" s="128"/>
      <c r="AI95" s="128"/>
      <c r="AJ95" s="128"/>
      <c r="AK95" s="128"/>
      <c r="AL95" s="130"/>
      <c r="AM95" s="127"/>
      <c r="AN95" s="129"/>
      <c r="AO95" s="128"/>
      <c r="AP95" s="128"/>
      <c r="AQ95" s="128"/>
    </row>
    <row r="96" spans="1:43" s="217" customFormat="1" ht="11.25" customHeight="1" x14ac:dyDescent="0.2">
      <c r="A96" s="116"/>
      <c r="B96" s="381">
        <v>616</v>
      </c>
      <c r="C96" s="114"/>
      <c r="D96" s="115"/>
      <c r="E96" s="426" t="str">
        <f ca="1">VLOOKUP(INDIRECT(ADDRESS(ROW(),COLUMN()-3)),Language_Translations,MATCH(Language_Selected,Language_Options,0),FALSE)</f>
        <v>Do you have a title deed for any land you own?</v>
      </c>
      <c r="F96" s="426"/>
      <c r="G96" s="426"/>
      <c r="H96" s="426"/>
      <c r="I96" s="426"/>
      <c r="J96" s="426"/>
      <c r="K96" s="426"/>
      <c r="L96" s="426"/>
      <c r="M96" s="426"/>
      <c r="N96" s="426"/>
      <c r="O96" s="426"/>
      <c r="P96" s="426"/>
      <c r="Q96" s="426"/>
      <c r="R96" s="426"/>
      <c r="S96" s="426"/>
      <c r="T96" s="426"/>
      <c r="U96" s="114"/>
      <c r="V96" s="115"/>
      <c r="W96" s="116" t="s">
        <v>58</v>
      </c>
      <c r="X96" s="116"/>
      <c r="Y96" s="119" t="s">
        <v>8</v>
      </c>
      <c r="Z96" s="119"/>
      <c r="AA96" s="119"/>
      <c r="AB96" s="249"/>
      <c r="AC96" s="249"/>
      <c r="AD96" s="119"/>
      <c r="AE96" s="119"/>
      <c r="AF96" s="119"/>
      <c r="AG96" s="119"/>
      <c r="AH96" s="119"/>
      <c r="AI96" s="119"/>
      <c r="AJ96" s="119"/>
      <c r="AK96" s="119"/>
      <c r="AL96" s="219" t="s">
        <v>91</v>
      </c>
      <c r="AM96" s="114"/>
      <c r="AN96" s="115"/>
      <c r="AO96" s="116"/>
      <c r="AP96" s="116"/>
      <c r="AQ96" s="116"/>
    </row>
    <row r="97" spans="1:43" s="217" customFormat="1" x14ac:dyDescent="0.2">
      <c r="A97" s="116"/>
      <c r="B97" s="381"/>
      <c r="C97" s="114"/>
      <c r="D97" s="115"/>
      <c r="E97" s="426"/>
      <c r="F97" s="426"/>
      <c r="G97" s="426"/>
      <c r="H97" s="426"/>
      <c r="I97" s="426"/>
      <c r="J97" s="426"/>
      <c r="K97" s="426"/>
      <c r="L97" s="426"/>
      <c r="M97" s="426"/>
      <c r="N97" s="426"/>
      <c r="O97" s="426"/>
      <c r="P97" s="426"/>
      <c r="Q97" s="426"/>
      <c r="R97" s="426"/>
      <c r="S97" s="426"/>
      <c r="T97" s="426"/>
      <c r="U97" s="114"/>
      <c r="V97" s="115"/>
      <c r="W97" s="116" t="s">
        <v>59</v>
      </c>
      <c r="X97" s="116"/>
      <c r="Y97" s="119" t="s">
        <v>8</v>
      </c>
      <c r="Z97" s="119"/>
      <c r="AA97" s="119"/>
      <c r="AB97" s="249"/>
      <c r="AC97" s="249"/>
      <c r="AD97" s="249"/>
      <c r="AE97" s="119"/>
      <c r="AF97" s="119"/>
      <c r="AG97" s="119"/>
      <c r="AH97" s="119"/>
      <c r="AI97" s="119"/>
      <c r="AJ97" s="119"/>
      <c r="AK97" s="119"/>
      <c r="AL97" s="219" t="s">
        <v>92</v>
      </c>
      <c r="AM97" s="114"/>
      <c r="AN97" s="115"/>
      <c r="AO97" s="116"/>
      <c r="AP97" s="442">
        <v>618</v>
      </c>
      <c r="AQ97" s="116"/>
    </row>
    <row r="98" spans="1:43" s="217" customFormat="1" x14ac:dyDescent="0.2">
      <c r="A98" s="116"/>
      <c r="B98" s="381"/>
      <c r="C98" s="114"/>
      <c r="D98" s="115"/>
      <c r="E98" s="426"/>
      <c r="F98" s="426"/>
      <c r="G98" s="426"/>
      <c r="H98" s="426"/>
      <c r="I98" s="426"/>
      <c r="J98" s="426"/>
      <c r="K98" s="426"/>
      <c r="L98" s="426"/>
      <c r="M98" s="426"/>
      <c r="N98" s="426"/>
      <c r="O98" s="426"/>
      <c r="P98" s="426"/>
      <c r="Q98" s="426"/>
      <c r="R98" s="426"/>
      <c r="S98" s="426"/>
      <c r="T98" s="426"/>
      <c r="U98" s="114"/>
      <c r="V98" s="115"/>
      <c r="W98" s="116" t="s">
        <v>117</v>
      </c>
      <c r="X98" s="116"/>
      <c r="Y98" s="116"/>
      <c r="Z98" s="116"/>
      <c r="AA98" s="116"/>
      <c r="AB98" s="119" t="s">
        <v>8</v>
      </c>
      <c r="AC98" s="119"/>
      <c r="AD98" s="119"/>
      <c r="AE98" s="119"/>
      <c r="AF98" s="249"/>
      <c r="AG98" s="119"/>
      <c r="AH98" s="249"/>
      <c r="AI98" s="119"/>
      <c r="AJ98" s="119"/>
      <c r="AK98" s="119"/>
      <c r="AL98" s="219" t="s">
        <v>116</v>
      </c>
      <c r="AM98" s="114"/>
      <c r="AN98" s="115"/>
      <c r="AO98" s="116"/>
      <c r="AP98" s="442"/>
      <c r="AQ98" s="116"/>
    </row>
    <row r="99" spans="1:43" s="217" customFormat="1" ht="6" customHeight="1" x14ac:dyDescent="0.2">
      <c r="A99" s="123"/>
      <c r="B99" s="382"/>
      <c r="C99" s="122"/>
      <c r="D99" s="124"/>
      <c r="E99" s="123"/>
      <c r="F99" s="123"/>
      <c r="G99" s="123"/>
      <c r="H99" s="123"/>
      <c r="I99" s="123"/>
      <c r="J99" s="123"/>
      <c r="K99" s="123"/>
      <c r="L99" s="123"/>
      <c r="M99" s="123"/>
      <c r="N99" s="123"/>
      <c r="O99" s="123"/>
      <c r="P99" s="123"/>
      <c r="Q99" s="123"/>
      <c r="R99" s="123"/>
      <c r="S99" s="123"/>
      <c r="T99" s="123"/>
      <c r="U99" s="122"/>
      <c r="V99" s="124"/>
      <c r="W99" s="123"/>
      <c r="X99" s="123"/>
      <c r="Y99" s="123"/>
      <c r="Z99" s="123"/>
      <c r="AA99" s="123"/>
      <c r="AB99" s="123"/>
      <c r="AC99" s="123"/>
      <c r="AD99" s="123"/>
      <c r="AE99" s="123"/>
      <c r="AF99" s="123"/>
      <c r="AG99" s="123"/>
      <c r="AH99" s="123"/>
      <c r="AI99" s="123"/>
      <c r="AJ99" s="123"/>
      <c r="AK99" s="123"/>
      <c r="AL99" s="125"/>
      <c r="AM99" s="122"/>
      <c r="AN99" s="124"/>
      <c r="AO99" s="123"/>
      <c r="AP99" s="123"/>
      <c r="AQ99" s="123"/>
    </row>
    <row r="100" spans="1:43" s="217" customFormat="1" ht="6" customHeight="1" x14ac:dyDescent="0.2">
      <c r="A100" s="128"/>
      <c r="B100" s="371"/>
      <c r="C100" s="127"/>
      <c r="D100" s="129"/>
      <c r="E100" s="128"/>
      <c r="F100" s="128"/>
      <c r="G100" s="128"/>
      <c r="H100" s="128"/>
      <c r="I100" s="128"/>
      <c r="J100" s="128"/>
      <c r="K100" s="128"/>
      <c r="L100" s="128"/>
      <c r="M100" s="128"/>
      <c r="N100" s="128"/>
      <c r="O100" s="128"/>
      <c r="P100" s="128"/>
      <c r="Q100" s="128"/>
      <c r="R100" s="128"/>
      <c r="S100" s="128"/>
      <c r="T100" s="128"/>
      <c r="U100" s="127"/>
      <c r="V100" s="129"/>
      <c r="W100" s="128"/>
      <c r="X100" s="128"/>
      <c r="Y100" s="128"/>
      <c r="Z100" s="128"/>
      <c r="AA100" s="128"/>
      <c r="AB100" s="128"/>
      <c r="AC100" s="128"/>
      <c r="AD100" s="128"/>
      <c r="AE100" s="128"/>
      <c r="AF100" s="128"/>
      <c r="AG100" s="128"/>
      <c r="AH100" s="128"/>
      <c r="AI100" s="128"/>
      <c r="AJ100" s="128"/>
      <c r="AK100" s="128"/>
      <c r="AL100" s="130"/>
      <c r="AM100" s="127"/>
      <c r="AN100" s="129"/>
      <c r="AO100" s="128"/>
      <c r="AP100" s="128"/>
      <c r="AQ100" s="128"/>
    </row>
    <row r="101" spans="1:43" s="217" customFormat="1" ht="11.25" customHeight="1" x14ac:dyDescent="0.2">
      <c r="A101" s="116"/>
      <c r="B101" s="381">
        <v>617</v>
      </c>
      <c r="C101" s="114"/>
      <c r="D101" s="115"/>
      <c r="E101" s="426" t="str">
        <f ca="1">VLOOKUP(INDIRECT(ADDRESS(ROW(),COLUMN()-3)),Language_Translations,MATCH(Language_Selected,Language_Options,0),FALSE)</f>
        <v>Is your name on the title deed?</v>
      </c>
      <c r="F101" s="426"/>
      <c r="G101" s="426"/>
      <c r="H101" s="426"/>
      <c r="I101" s="426"/>
      <c r="J101" s="426"/>
      <c r="K101" s="426"/>
      <c r="L101" s="426"/>
      <c r="M101" s="426"/>
      <c r="N101" s="426"/>
      <c r="O101" s="426"/>
      <c r="P101" s="426"/>
      <c r="Q101" s="426"/>
      <c r="R101" s="426"/>
      <c r="S101" s="426"/>
      <c r="T101" s="426"/>
      <c r="U101" s="114"/>
      <c r="V101" s="115"/>
      <c r="W101" s="116" t="s">
        <v>58</v>
      </c>
      <c r="X101" s="116"/>
      <c r="Y101" s="119" t="s">
        <v>8</v>
      </c>
      <c r="Z101" s="119"/>
      <c r="AA101" s="119"/>
      <c r="AB101" s="249"/>
      <c r="AC101" s="249"/>
      <c r="AD101" s="119"/>
      <c r="AE101" s="119"/>
      <c r="AF101" s="119"/>
      <c r="AG101" s="119"/>
      <c r="AH101" s="119"/>
      <c r="AI101" s="119"/>
      <c r="AJ101" s="119"/>
      <c r="AK101" s="119"/>
      <c r="AL101" s="219" t="s">
        <v>91</v>
      </c>
      <c r="AM101" s="114"/>
      <c r="AN101" s="115"/>
      <c r="AO101" s="116"/>
      <c r="AP101" s="116"/>
      <c r="AQ101" s="116"/>
    </row>
    <row r="102" spans="1:43" s="217" customFormat="1" x14ac:dyDescent="0.2">
      <c r="A102" s="116"/>
      <c r="B102" s="381"/>
      <c r="C102" s="114"/>
      <c r="D102" s="115"/>
      <c r="E102" s="426"/>
      <c r="F102" s="426"/>
      <c r="G102" s="426"/>
      <c r="H102" s="426"/>
      <c r="I102" s="426"/>
      <c r="J102" s="426"/>
      <c r="K102" s="426"/>
      <c r="L102" s="426"/>
      <c r="M102" s="426"/>
      <c r="N102" s="426"/>
      <c r="O102" s="426"/>
      <c r="P102" s="426"/>
      <c r="Q102" s="426"/>
      <c r="R102" s="426"/>
      <c r="S102" s="426"/>
      <c r="T102" s="426"/>
      <c r="U102" s="114"/>
      <c r="V102" s="115"/>
      <c r="W102" s="116" t="s">
        <v>59</v>
      </c>
      <c r="X102" s="116"/>
      <c r="Y102" s="119" t="s">
        <v>8</v>
      </c>
      <c r="Z102" s="119"/>
      <c r="AA102" s="119"/>
      <c r="AB102" s="249"/>
      <c r="AC102" s="249"/>
      <c r="AD102" s="249"/>
      <c r="AE102" s="119"/>
      <c r="AF102" s="119"/>
      <c r="AG102" s="119"/>
      <c r="AH102" s="119"/>
      <c r="AI102" s="119"/>
      <c r="AJ102" s="119"/>
      <c r="AK102" s="119"/>
      <c r="AL102" s="219" t="s">
        <v>92</v>
      </c>
      <c r="AM102" s="114"/>
      <c r="AN102" s="115"/>
      <c r="AO102" s="116"/>
      <c r="AP102" s="216"/>
      <c r="AQ102" s="116"/>
    </row>
    <row r="103" spans="1:43" s="217" customFormat="1" x14ac:dyDescent="0.2">
      <c r="A103" s="116"/>
      <c r="B103" s="381"/>
      <c r="C103" s="114"/>
      <c r="D103" s="115"/>
      <c r="E103" s="426"/>
      <c r="F103" s="426"/>
      <c r="G103" s="426"/>
      <c r="H103" s="426"/>
      <c r="I103" s="426"/>
      <c r="J103" s="426"/>
      <c r="K103" s="426"/>
      <c r="L103" s="426"/>
      <c r="M103" s="426"/>
      <c r="N103" s="426"/>
      <c r="O103" s="426"/>
      <c r="P103" s="426"/>
      <c r="Q103" s="426"/>
      <c r="R103" s="426"/>
      <c r="S103" s="426"/>
      <c r="T103" s="426"/>
      <c r="U103" s="114"/>
      <c r="V103" s="115"/>
      <c r="W103" s="116" t="s">
        <v>117</v>
      </c>
      <c r="X103" s="116"/>
      <c r="Y103" s="116"/>
      <c r="Z103" s="116"/>
      <c r="AA103" s="116"/>
      <c r="AB103" s="119" t="s">
        <v>8</v>
      </c>
      <c r="AC103" s="119"/>
      <c r="AD103" s="119"/>
      <c r="AE103" s="119"/>
      <c r="AF103" s="249"/>
      <c r="AG103" s="119"/>
      <c r="AH103" s="249"/>
      <c r="AI103" s="119"/>
      <c r="AJ103" s="119"/>
      <c r="AK103" s="119"/>
      <c r="AL103" s="219" t="s">
        <v>116</v>
      </c>
      <c r="AM103" s="114"/>
      <c r="AN103" s="115"/>
      <c r="AO103" s="116"/>
      <c r="AP103" s="216"/>
      <c r="AQ103" s="116"/>
    </row>
    <row r="104" spans="1:43" s="217" customFormat="1" ht="6" customHeight="1" x14ac:dyDescent="0.2">
      <c r="A104" s="123"/>
      <c r="B104" s="382"/>
      <c r="C104" s="122"/>
      <c r="D104" s="124"/>
      <c r="E104" s="123"/>
      <c r="F104" s="123"/>
      <c r="G104" s="123"/>
      <c r="H104" s="123"/>
      <c r="I104" s="123"/>
      <c r="J104" s="123"/>
      <c r="K104" s="123"/>
      <c r="L104" s="123"/>
      <c r="M104" s="123"/>
      <c r="N104" s="123"/>
      <c r="O104" s="123"/>
      <c r="P104" s="123"/>
      <c r="Q104" s="123"/>
      <c r="R104" s="123"/>
      <c r="S104" s="123"/>
      <c r="T104" s="123"/>
      <c r="U104" s="122"/>
      <c r="V104" s="124"/>
      <c r="W104" s="123"/>
      <c r="X104" s="123"/>
      <c r="Y104" s="123"/>
      <c r="Z104" s="123"/>
      <c r="AA104" s="123"/>
      <c r="AB104" s="123"/>
      <c r="AC104" s="123"/>
      <c r="AD104" s="123"/>
      <c r="AE104" s="123"/>
      <c r="AF104" s="123"/>
      <c r="AG104" s="123"/>
      <c r="AH104" s="123"/>
      <c r="AI104" s="123"/>
      <c r="AJ104" s="123"/>
      <c r="AK104" s="123"/>
      <c r="AL104" s="125"/>
      <c r="AM104" s="122"/>
      <c r="AN104" s="124"/>
      <c r="AO104" s="123"/>
      <c r="AP104" s="123"/>
      <c r="AQ104" s="123"/>
    </row>
    <row r="105" spans="1:43" ht="6" customHeight="1" x14ac:dyDescent="0.2">
      <c r="A105" s="61"/>
      <c r="B105" s="369"/>
      <c r="C105" s="50"/>
      <c r="D105" s="49"/>
      <c r="E105" s="61"/>
      <c r="F105" s="61"/>
      <c r="G105" s="61"/>
      <c r="H105" s="61"/>
      <c r="I105" s="61"/>
      <c r="J105" s="61"/>
      <c r="K105" s="61"/>
      <c r="L105" s="61"/>
      <c r="M105" s="61"/>
      <c r="N105" s="61"/>
      <c r="O105" s="61"/>
      <c r="P105" s="61"/>
      <c r="Q105" s="61"/>
      <c r="R105" s="61"/>
      <c r="S105" s="61"/>
      <c r="T105" s="61"/>
      <c r="U105" s="61"/>
      <c r="V105" s="49"/>
      <c r="W105" s="61"/>
      <c r="X105" s="61"/>
      <c r="Y105" s="61"/>
      <c r="Z105" s="61"/>
      <c r="AA105" s="61"/>
      <c r="AB105" s="61"/>
      <c r="AC105" s="61"/>
      <c r="AD105" s="61"/>
      <c r="AE105" s="61"/>
      <c r="AF105" s="154"/>
      <c r="AG105" s="61"/>
      <c r="AH105" s="61"/>
      <c r="AI105" s="154"/>
      <c r="AJ105" s="61"/>
      <c r="AK105" s="61"/>
      <c r="AL105" s="154"/>
      <c r="AM105" s="50"/>
      <c r="AN105" s="49"/>
      <c r="AO105" s="61"/>
      <c r="AP105" s="61"/>
      <c r="AQ105" s="61"/>
    </row>
    <row r="106" spans="1:43" ht="11.25" customHeight="1" x14ac:dyDescent="0.2">
      <c r="A106" s="37"/>
      <c r="B106" s="225">
        <v>618</v>
      </c>
      <c r="C106" s="56"/>
      <c r="D106" s="57"/>
      <c r="E106" s="424" t="str">
        <f ca="1">VLOOKUP(INDIRECT(ADDRESS(ROW(),COLUMN()-3)),Language_Translations,MATCH(Language_Selected,Language_Options,0),FALSE)</f>
        <v>In your opinion, is a husband justified in hitting or beating his wife in the following situations:</v>
      </c>
      <c r="F106" s="424"/>
      <c r="G106" s="424"/>
      <c r="H106" s="424"/>
      <c r="I106" s="424"/>
      <c r="J106" s="424"/>
      <c r="K106" s="424"/>
      <c r="L106" s="424"/>
      <c r="M106" s="424"/>
      <c r="N106" s="424"/>
      <c r="O106" s="424"/>
      <c r="P106" s="424"/>
      <c r="Q106" s="424"/>
      <c r="R106" s="424"/>
      <c r="S106" s="424"/>
      <c r="T106" s="424"/>
      <c r="U106" s="38"/>
      <c r="V106" s="57"/>
      <c r="W106" s="38"/>
      <c r="X106" s="38"/>
      <c r="Y106" s="38"/>
      <c r="Z106" s="38"/>
      <c r="AA106" s="38"/>
      <c r="AB106" s="38"/>
      <c r="AC106" s="38"/>
      <c r="AD106" s="38"/>
      <c r="AE106" s="38"/>
      <c r="AF106" s="106"/>
      <c r="AG106" s="38"/>
      <c r="AH106" s="38"/>
      <c r="AI106" s="106"/>
      <c r="AJ106" s="38"/>
      <c r="AK106" s="38"/>
      <c r="AL106" s="106"/>
      <c r="AM106" s="56"/>
      <c r="AN106" s="57"/>
      <c r="AO106" s="37"/>
      <c r="AP106" s="37"/>
      <c r="AQ106" s="37"/>
    </row>
    <row r="107" spans="1:43" x14ac:dyDescent="0.2">
      <c r="A107" s="37"/>
      <c r="B107" s="368"/>
      <c r="C107" s="56"/>
      <c r="D107" s="57"/>
      <c r="E107" s="424"/>
      <c r="F107" s="424"/>
      <c r="G107" s="424"/>
      <c r="H107" s="424"/>
      <c r="I107" s="424"/>
      <c r="J107" s="424"/>
      <c r="K107" s="424"/>
      <c r="L107" s="424"/>
      <c r="M107" s="424"/>
      <c r="N107" s="424"/>
      <c r="O107" s="424"/>
      <c r="P107" s="424"/>
      <c r="Q107" s="424"/>
      <c r="R107" s="424"/>
      <c r="S107" s="424"/>
      <c r="T107" s="424"/>
      <c r="U107" s="38"/>
      <c r="V107" s="57"/>
      <c r="W107" s="38"/>
      <c r="X107" s="38"/>
      <c r="Y107" s="38"/>
      <c r="Z107" s="38"/>
      <c r="AA107" s="38"/>
      <c r="AB107" s="38"/>
      <c r="AC107" s="38"/>
      <c r="AD107" s="38"/>
      <c r="AE107" s="38"/>
      <c r="AF107" s="106" t="s">
        <v>58</v>
      </c>
      <c r="AG107" s="38"/>
      <c r="AH107" s="38"/>
      <c r="AI107" s="106" t="s">
        <v>59</v>
      </c>
      <c r="AJ107" s="38"/>
      <c r="AK107" s="38"/>
      <c r="AL107" s="106" t="s">
        <v>437</v>
      </c>
      <c r="AM107" s="56"/>
      <c r="AN107" s="57"/>
      <c r="AO107" s="37"/>
      <c r="AP107" s="37"/>
      <c r="AQ107" s="37"/>
    </row>
    <row r="108" spans="1:43" ht="6" customHeight="1" x14ac:dyDescent="0.2">
      <c r="A108" s="37"/>
      <c r="B108" s="368"/>
      <c r="C108" s="56"/>
      <c r="D108" s="57"/>
      <c r="E108" s="38"/>
      <c r="F108" s="38"/>
      <c r="G108" s="38"/>
      <c r="H108" s="38"/>
      <c r="I108" s="38"/>
      <c r="J108" s="38"/>
      <c r="K108" s="38"/>
      <c r="L108" s="38"/>
      <c r="M108" s="38"/>
      <c r="N108" s="38"/>
      <c r="O108" s="38"/>
      <c r="P108" s="38"/>
      <c r="Q108" s="38"/>
      <c r="R108" s="38"/>
      <c r="S108" s="38"/>
      <c r="T108" s="38"/>
      <c r="U108" s="38"/>
      <c r="V108" s="57"/>
      <c r="W108" s="38"/>
      <c r="X108" s="38"/>
      <c r="Y108" s="38"/>
      <c r="Z108" s="38"/>
      <c r="AA108" s="38"/>
      <c r="AB108" s="38"/>
      <c r="AC108" s="38"/>
      <c r="AD108" s="38"/>
      <c r="AE108" s="38"/>
      <c r="AF108" s="106"/>
      <c r="AG108" s="38"/>
      <c r="AH108" s="38"/>
      <c r="AI108" s="106"/>
      <c r="AJ108" s="38"/>
      <c r="AK108" s="38"/>
      <c r="AL108" s="106"/>
      <c r="AM108" s="56"/>
      <c r="AN108" s="57"/>
      <c r="AO108" s="37"/>
      <c r="AP108" s="37"/>
      <c r="AQ108" s="37"/>
    </row>
    <row r="109" spans="1:43" ht="11.25" customHeight="1" x14ac:dyDescent="0.2">
      <c r="A109" s="37"/>
      <c r="B109" s="368"/>
      <c r="C109" s="56"/>
      <c r="D109" s="57"/>
      <c r="E109" s="38" t="s">
        <v>138</v>
      </c>
      <c r="F109" s="424" t="str">
        <f ca="1">VLOOKUP(CONCATENATE($B$106,INDIRECT(ADDRESS(ROW(),COLUMN()-1))),Language_Translations,MATCH(Language_Selected,Language_Options,0),FALSE)</f>
        <v>If she goes out without telling him?</v>
      </c>
      <c r="G109" s="424"/>
      <c r="H109" s="424"/>
      <c r="I109" s="424"/>
      <c r="J109" s="424"/>
      <c r="K109" s="424"/>
      <c r="L109" s="424"/>
      <c r="M109" s="424"/>
      <c r="N109" s="424"/>
      <c r="O109" s="424"/>
      <c r="P109" s="424"/>
      <c r="Q109" s="424"/>
      <c r="R109" s="424"/>
      <c r="S109" s="424"/>
      <c r="T109" s="424"/>
      <c r="U109" s="38"/>
      <c r="V109" s="57"/>
      <c r="W109" s="38" t="s">
        <v>138</v>
      </c>
      <c r="X109" s="38" t="s">
        <v>439</v>
      </c>
      <c r="Y109" s="38"/>
      <c r="Z109" s="38"/>
      <c r="AA109" s="38"/>
      <c r="AB109" s="51" t="s">
        <v>8</v>
      </c>
      <c r="AC109" s="169"/>
      <c r="AD109" s="51"/>
      <c r="AE109" s="51"/>
      <c r="AF109" s="225" t="s">
        <v>91</v>
      </c>
      <c r="AG109" s="37"/>
      <c r="AH109" s="37"/>
      <c r="AI109" s="225" t="s">
        <v>92</v>
      </c>
      <c r="AJ109" s="37"/>
      <c r="AK109" s="37"/>
      <c r="AL109" s="225" t="s">
        <v>116</v>
      </c>
      <c r="AM109" s="56"/>
      <c r="AN109" s="57"/>
      <c r="AO109" s="37"/>
      <c r="AP109" s="37"/>
      <c r="AQ109" s="37"/>
    </row>
    <row r="110" spans="1:43" ht="11.25" customHeight="1" x14ac:dyDescent="0.2">
      <c r="A110" s="37"/>
      <c r="B110" s="368"/>
      <c r="C110" s="56"/>
      <c r="D110" s="57"/>
      <c r="E110" s="38" t="s">
        <v>139</v>
      </c>
      <c r="F110" s="424" t="str">
        <f ca="1">VLOOKUP(CONCATENATE($B$106,INDIRECT(ADDRESS(ROW(),COLUMN()-1))),Language_Translations,MATCH(Language_Selected,Language_Options,0),FALSE)</f>
        <v>If she neglects the children?</v>
      </c>
      <c r="G110" s="424"/>
      <c r="H110" s="424"/>
      <c r="I110" s="424"/>
      <c r="J110" s="424"/>
      <c r="K110" s="424"/>
      <c r="L110" s="424"/>
      <c r="M110" s="424"/>
      <c r="N110" s="424"/>
      <c r="O110" s="424"/>
      <c r="P110" s="424"/>
      <c r="Q110" s="424"/>
      <c r="R110" s="424"/>
      <c r="S110" s="424"/>
      <c r="T110" s="424"/>
      <c r="U110" s="38"/>
      <c r="V110" s="57"/>
      <c r="W110" s="38" t="s">
        <v>139</v>
      </c>
      <c r="X110" s="38" t="s">
        <v>617</v>
      </c>
      <c r="Y110" s="38"/>
      <c r="Z110" s="38"/>
      <c r="AA110" s="38"/>
      <c r="AB110" s="38"/>
      <c r="AC110" s="38"/>
      <c r="AE110" s="150" t="s">
        <v>8</v>
      </c>
      <c r="AF110" s="225" t="s">
        <v>91</v>
      </c>
      <c r="AG110" s="37"/>
      <c r="AH110" s="37"/>
      <c r="AI110" s="225" t="s">
        <v>92</v>
      </c>
      <c r="AJ110" s="37"/>
      <c r="AK110" s="37"/>
      <c r="AL110" s="225" t="s">
        <v>116</v>
      </c>
      <c r="AM110" s="56"/>
      <c r="AN110" s="57"/>
      <c r="AO110" s="37"/>
      <c r="AP110" s="37"/>
      <c r="AQ110" s="37"/>
    </row>
    <row r="111" spans="1:43" ht="11.25" customHeight="1" x14ac:dyDescent="0.2">
      <c r="A111" s="37"/>
      <c r="B111" s="368"/>
      <c r="C111" s="56"/>
      <c r="D111" s="57"/>
      <c r="E111" s="38" t="s">
        <v>448</v>
      </c>
      <c r="F111" s="424" t="str">
        <f ca="1">VLOOKUP(CONCATENATE($B$106,INDIRECT(ADDRESS(ROW(),COLUMN()-1))),Language_Translations,MATCH(Language_Selected,Language_Options,0),FALSE)</f>
        <v>If she argues with him?</v>
      </c>
      <c r="G111" s="424"/>
      <c r="H111" s="424"/>
      <c r="I111" s="424"/>
      <c r="J111" s="424"/>
      <c r="K111" s="424"/>
      <c r="L111" s="424"/>
      <c r="M111" s="424"/>
      <c r="N111" s="424"/>
      <c r="O111" s="424"/>
      <c r="P111" s="424"/>
      <c r="Q111" s="424"/>
      <c r="R111" s="424"/>
      <c r="S111" s="424"/>
      <c r="T111" s="424"/>
      <c r="U111" s="38"/>
      <c r="V111" s="57"/>
      <c r="W111" s="38" t="s">
        <v>448</v>
      </c>
      <c r="X111" s="38" t="s">
        <v>442</v>
      </c>
      <c r="Y111" s="38"/>
      <c r="Z111" s="38"/>
      <c r="AA111" s="51" t="s">
        <v>8</v>
      </c>
      <c r="AB111" s="169"/>
      <c r="AC111" s="51"/>
      <c r="AD111" s="51"/>
      <c r="AE111" s="51"/>
      <c r="AF111" s="225" t="s">
        <v>91</v>
      </c>
      <c r="AG111" s="37"/>
      <c r="AH111" s="37"/>
      <c r="AI111" s="225" t="s">
        <v>92</v>
      </c>
      <c r="AJ111" s="37"/>
      <c r="AK111" s="37"/>
      <c r="AL111" s="225" t="s">
        <v>116</v>
      </c>
      <c r="AM111" s="56"/>
      <c r="AN111" s="57"/>
      <c r="AO111" s="37"/>
      <c r="AP111" s="37"/>
      <c r="AQ111" s="37"/>
    </row>
    <row r="112" spans="1:43" ht="11.25" customHeight="1" x14ac:dyDescent="0.2">
      <c r="A112" s="37"/>
      <c r="B112" s="368"/>
      <c r="C112" s="56"/>
      <c r="D112" s="57"/>
      <c r="E112" s="38" t="s">
        <v>449</v>
      </c>
      <c r="F112" s="424" t="str">
        <f ca="1">VLOOKUP(CONCATENATE($B$106,INDIRECT(ADDRESS(ROW(),COLUMN()-1))),Language_Translations,MATCH(Language_Selected,Language_Options,0),FALSE)</f>
        <v>If she refuses to have sex with him?</v>
      </c>
      <c r="G112" s="424"/>
      <c r="H112" s="424"/>
      <c r="I112" s="424"/>
      <c r="J112" s="424"/>
      <c r="K112" s="424"/>
      <c r="L112" s="424"/>
      <c r="M112" s="424"/>
      <c r="N112" s="424"/>
      <c r="O112" s="424"/>
      <c r="P112" s="424"/>
      <c r="Q112" s="424"/>
      <c r="R112" s="424"/>
      <c r="S112" s="424"/>
      <c r="T112" s="424"/>
      <c r="U112" s="38"/>
      <c r="V112" s="57"/>
      <c r="W112" s="38" t="s">
        <v>449</v>
      </c>
      <c r="X112" s="38" t="s">
        <v>444</v>
      </c>
      <c r="Y112" s="38"/>
      <c r="Z112" s="38"/>
      <c r="AA112" s="38"/>
      <c r="AB112" s="38"/>
      <c r="AC112" s="51" t="s">
        <v>8</v>
      </c>
      <c r="AD112" s="150"/>
      <c r="AE112" s="51"/>
      <c r="AF112" s="225" t="s">
        <v>91</v>
      </c>
      <c r="AG112" s="37"/>
      <c r="AH112" s="37"/>
      <c r="AI112" s="225" t="s">
        <v>92</v>
      </c>
      <c r="AJ112" s="37"/>
      <c r="AK112" s="37"/>
      <c r="AL112" s="225" t="s">
        <v>116</v>
      </c>
      <c r="AM112" s="56"/>
      <c r="AN112" s="57"/>
      <c r="AO112" s="37"/>
      <c r="AP112" s="37"/>
      <c r="AQ112" s="37"/>
    </row>
    <row r="113" spans="1:43" ht="11.25" customHeight="1" x14ac:dyDescent="0.2">
      <c r="A113" s="37"/>
      <c r="B113" s="383"/>
      <c r="C113" s="56"/>
      <c r="D113" s="57"/>
      <c r="E113" s="38" t="s">
        <v>450</v>
      </c>
      <c r="F113" s="424" t="str">
        <f ca="1">VLOOKUP(CONCATENATE($B$106,INDIRECT(ADDRESS(ROW(),COLUMN()-1))),Language_Translations,MATCH(Language_Selected,Language_Options,0),FALSE)</f>
        <v>If she burns the food?</v>
      </c>
      <c r="G113" s="424"/>
      <c r="H113" s="424"/>
      <c r="I113" s="424"/>
      <c r="J113" s="424"/>
      <c r="K113" s="424"/>
      <c r="L113" s="424"/>
      <c r="M113" s="424"/>
      <c r="N113" s="424"/>
      <c r="O113" s="424"/>
      <c r="P113" s="424"/>
      <c r="Q113" s="424"/>
      <c r="R113" s="424"/>
      <c r="S113" s="424"/>
      <c r="T113" s="424"/>
      <c r="U113" s="38"/>
      <c r="V113" s="57"/>
      <c r="W113" s="38" t="s">
        <v>450</v>
      </c>
      <c r="X113" s="38" t="s">
        <v>446</v>
      </c>
      <c r="Y113" s="38"/>
      <c r="Z113" s="38"/>
      <c r="AA113" s="38"/>
      <c r="AB113" s="38"/>
      <c r="AC113" s="51" t="s">
        <v>8</v>
      </c>
      <c r="AD113" s="169"/>
      <c r="AE113" s="51"/>
      <c r="AF113" s="225" t="s">
        <v>91</v>
      </c>
      <c r="AG113" s="37"/>
      <c r="AH113" s="37"/>
      <c r="AI113" s="225" t="s">
        <v>92</v>
      </c>
      <c r="AJ113" s="37"/>
      <c r="AK113" s="37"/>
      <c r="AL113" s="225" t="s">
        <v>116</v>
      </c>
      <c r="AM113" s="56"/>
      <c r="AN113" s="57"/>
      <c r="AO113" s="38"/>
      <c r="AP113" s="38"/>
      <c r="AQ113" s="38"/>
    </row>
    <row r="114" spans="1:43" ht="6" customHeight="1" x14ac:dyDescent="0.2">
      <c r="A114" s="48"/>
      <c r="B114" s="152"/>
      <c r="C114" s="53"/>
      <c r="D114" s="52"/>
      <c r="E114" s="48"/>
      <c r="F114" s="48"/>
      <c r="G114" s="48"/>
      <c r="H114" s="48"/>
      <c r="I114" s="48"/>
      <c r="J114" s="48"/>
      <c r="K114" s="48"/>
      <c r="L114" s="48"/>
      <c r="M114" s="48"/>
      <c r="N114" s="48"/>
      <c r="O114" s="48"/>
      <c r="P114" s="48"/>
      <c r="Q114" s="48"/>
      <c r="R114" s="48"/>
      <c r="S114" s="48"/>
      <c r="T114" s="48"/>
      <c r="U114" s="48"/>
      <c r="V114" s="52"/>
      <c r="W114" s="48"/>
      <c r="X114" s="48"/>
      <c r="Y114" s="48"/>
      <c r="Z114" s="48"/>
      <c r="AA114" s="48"/>
      <c r="AB114" s="48"/>
      <c r="AC114" s="48"/>
      <c r="AD114" s="48"/>
      <c r="AE114" s="48"/>
      <c r="AF114" s="152"/>
      <c r="AG114" s="48"/>
      <c r="AH114" s="48"/>
      <c r="AI114" s="152"/>
      <c r="AJ114" s="48"/>
      <c r="AK114" s="48"/>
      <c r="AL114" s="152"/>
      <c r="AM114" s="53"/>
      <c r="AN114" s="52"/>
      <c r="AO114" s="48"/>
      <c r="AP114" s="48"/>
      <c r="AQ114" s="48"/>
    </row>
    <row r="115" spans="1:43" ht="6" customHeight="1" x14ac:dyDescent="0.2">
      <c r="A115" s="61"/>
      <c r="B115" s="369"/>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155"/>
      <c r="AM115" s="61"/>
      <c r="AN115" s="61"/>
      <c r="AO115" s="61"/>
      <c r="AP115" s="61"/>
      <c r="AQ115" s="61"/>
    </row>
  </sheetData>
  <sheetProtection formatCells="0" formatRows="0" insertRows="0" deleteRows="0"/>
  <mergeCells count="31">
    <mergeCell ref="A1:AQ1"/>
    <mergeCell ref="F109:T109"/>
    <mergeCell ref="F110:T110"/>
    <mergeCell ref="E60:T64"/>
    <mergeCell ref="Z57:AK57"/>
    <mergeCell ref="E52:T57"/>
    <mergeCell ref="E5:T6"/>
    <mergeCell ref="E67:T71"/>
    <mergeCell ref="AO3:AP3"/>
    <mergeCell ref="W3:AL3"/>
    <mergeCell ref="E3:T3"/>
    <mergeCell ref="E19:T25"/>
    <mergeCell ref="E15:T16"/>
    <mergeCell ref="E9:T12"/>
    <mergeCell ref="F112:T112"/>
    <mergeCell ref="F113:T113"/>
    <mergeCell ref="E106:T107"/>
    <mergeCell ref="E90:T93"/>
    <mergeCell ref="E74:T77"/>
    <mergeCell ref="F111:T111"/>
    <mergeCell ref="E80:T82"/>
    <mergeCell ref="AP48:AP49"/>
    <mergeCell ref="E46:T46"/>
    <mergeCell ref="E39:T39"/>
    <mergeCell ref="E33:T36"/>
    <mergeCell ref="E28:T30"/>
    <mergeCell ref="AP81:AP82"/>
    <mergeCell ref="E85:T87"/>
    <mergeCell ref="E96:T98"/>
    <mergeCell ref="AP97:AP98"/>
    <mergeCell ref="E101:T103"/>
  </mergeCells>
  <printOptions horizontalCentered="1"/>
  <pageMargins left="0.5" right="0.5" top="0.5" bottom="0.5" header="0.3" footer="0.3"/>
  <pageSetup paperSize="9" orientation="portrait" r:id="rId1"/>
  <headerFooter>
    <oddFooter>&amp;CM-&amp;P</oddFooter>
  </headerFooter>
  <rowBreaks count="1" manualBreakCount="1">
    <brk id="72" max="4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A50021"/>
  </sheetPr>
  <dimension ref="A1:AQ274"/>
  <sheetViews>
    <sheetView view="pageBreakPreview" zoomScaleNormal="100" zoomScaleSheetLayoutView="100" workbookViewId="0">
      <selection activeCell="E191" sqref="E191:T191"/>
    </sheetView>
  </sheetViews>
  <sheetFormatPr defaultColWidth="2.83203125" defaultRowHeight="11.25" x14ac:dyDescent="0.2"/>
  <cols>
    <col min="1" max="1" width="1.83203125" style="167" customWidth="1"/>
    <col min="2" max="2" width="4.83203125" style="384" customWidth="1"/>
    <col min="3" max="4" width="1.83203125" style="167" customWidth="1"/>
    <col min="5" max="20" width="2.83203125" style="167"/>
    <col min="21" max="22" width="1.83203125" style="167" customWidth="1"/>
    <col min="23" max="31" width="2.83203125" style="167"/>
    <col min="32" max="32" width="2.83203125" style="167" customWidth="1"/>
    <col min="33" max="33" width="2.83203125" style="167"/>
    <col min="34" max="35" width="2.83203125" style="167" customWidth="1"/>
    <col min="36" max="36" width="2.83203125" style="167"/>
    <col min="37" max="37" width="2.83203125" style="167" customWidth="1"/>
    <col min="38" max="38" width="2.83203125" style="206" customWidth="1"/>
    <col min="39" max="41" width="1.83203125" style="167" customWidth="1"/>
    <col min="42" max="42" width="4.83203125" style="103" customWidth="1"/>
    <col min="43" max="43" width="1.83203125" style="167" customWidth="1"/>
    <col min="44" max="16384" width="2.83203125" style="167"/>
  </cols>
  <sheetData>
    <row r="1" spans="1:43" x14ac:dyDescent="0.2">
      <c r="A1" s="443" t="s">
        <v>561</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row>
    <row r="2" spans="1:43" ht="6" customHeight="1" x14ac:dyDescent="0.2">
      <c r="A2" s="116"/>
      <c r="B2" s="381"/>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7"/>
      <c r="AM2" s="116"/>
      <c r="AN2" s="116"/>
      <c r="AO2" s="116"/>
      <c r="AP2" s="134"/>
      <c r="AQ2" s="116"/>
    </row>
    <row r="3" spans="1:43" s="204" customFormat="1" ht="11.25" customHeight="1" thickBot="1" x14ac:dyDescent="0.25">
      <c r="A3" s="198"/>
      <c r="B3" s="379" t="s">
        <v>44</v>
      </c>
      <c r="C3" s="196"/>
      <c r="D3" s="197"/>
      <c r="E3" s="451" t="s">
        <v>45</v>
      </c>
      <c r="F3" s="451"/>
      <c r="G3" s="451"/>
      <c r="H3" s="451"/>
      <c r="I3" s="451"/>
      <c r="J3" s="451"/>
      <c r="K3" s="451"/>
      <c r="L3" s="451"/>
      <c r="M3" s="451"/>
      <c r="N3" s="451"/>
      <c r="O3" s="451"/>
      <c r="P3" s="451"/>
      <c r="Q3" s="451"/>
      <c r="R3" s="451"/>
      <c r="S3" s="451"/>
      <c r="T3" s="451"/>
      <c r="U3" s="196"/>
      <c r="V3" s="197"/>
      <c r="W3" s="451" t="s">
        <v>46</v>
      </c>
      <c r="X3" s="451"/>
      <c r="Y3" s="451"/>
      <c r="Z3" s="451"/>
      <c r="AA3" s="451"/>
      <c r="AB3" s="451"/>
      <c r="AC3" s="451"/>
      <c r="AD3" s="451"/>
      <c r="AE3" s="451"/>
      <c r="AF3" s="451"/>
      <c r="AG3" s="451"/>
      <c r="AH3" s="451"/>
      <c r="AI3" s="451"/>
      <c r="AJ3" s="451"/>
      <c r="AK3" s="451"/>
      <c r="AL3" s="451"/>
      <c r="AM3" s="196"/>
      <c r="AN3" s="197"/>
      <c r="AO3" s="451" t="s">
        <v>47</v>
      </c>
      <c r="AP3" s="451"/>
      <c r="AQ3" s="198"/>
    </row>
    <row r="4" spans="1:43" ht="6" customHeight="1" x14ac:dyDescent="0.2">
      <c r="A4" s="116"/>
      <c r="B4" s="378"/>
      <c r="C4" s="114"/>
      <c r="D4" s="115"/>
      <c r="E4" s="116"/>
      <c r="F4" s="116"/>
      <c r="G4" s="116"/>
      <c r="H4" s="116"/>
      <c r="I4" s="116"/>
      <c r="J4" s="116"/>
      <c r="K4" s="116"/>
      <c r="L4" s="116"/>
      <c r="M4" s="116"/>
      <c r="N4" s="116"/>
      <c r="O4" s="116"/>
      <c r="P4" s="116"/>
      <c r="Q4" s="116"/>
      <c r="R4" s="116"/>
      <c r="S4" s="116"/>
      <c r="T4" s="116"/>
      <c r="U4" s="114"/>
      <c r="V4" s="115"/>
      <c r="W4" s="116"/>
      <c r="X4" s="116"/>
      <c r="Y4" s="116"/>
      <c r="Z4" s="116"/>
      <c r="AA4" s="116"/>
      <c r="AB4" s="116"/>
      <c r="AC4" s="116"/>
      <c r="AD4" s="116"/>
      <c r="AE4" s="116"/>
      <c r="AF4" s="116"/>
      <c r="AG4" s="116"/>
      <c r="AH4" s="116"/>
      <c r="AI4" s="116"/>
      <c r="AJ4" s="116"/>
      <c r="AK4" s="116"/>
      <c r="AL4" s="117"/>
      <c r="AM4" s="114"/>
      <c r="AN4" s="115"/>
      <c r="AO4" s="116"/>
      <c r="AP4" s="116"/>
      <c r="AQ4" s="116"/>
    </row>
    <row r="5" spans="1:43" ht="11.25" customHeight="1" x14ac:dyDescent="0.2">
      <c r="A5" s="116"/>
      <c r="B5" s="378">
        <v>701</v>
      </c>
      <c r="C5" s="114"/>
      <c r="D5" s="115"/>
      <c r="E5" s="426" t="str">
        <f ca="1">VLOOKUP(INDIRECT(ADDRESS(ROW(),COLUMN()-3)),Language_Translations,MATCH(Language_Selected,Language_Options,0),FALSE)</f>
        <v>Now I would like to talk about something else. Have you ever heard of HIV or AIDS?</v>
      </c>
      <c r="F5" s="426"/>
      <c r="G5" s="426"/>
      <c r="H5" s="426"/>
      <c r="I5" s="426"/>
      <c r="J5" s="426"/>
      <c r="K5" s="426"/>
      <c r="L5" s="426"/>
      <c r="M5" s="426"/>
      <c r="N5" s="426"/>
      <c r="O5" s="426"/>
      <c r="P5" s="426"/>
      <c r="Q5" s="426"/>
      <c r="R5" s="426"/>
      <c r="S5" s="426"/>
      <c r="T5" s="426"/>
      <c r="U5" s="205"/>
      <c r="V5" s="115"/>
      <c r="W5" s="134" t="s">
        <v>58</v>
      </c>
      <c r="X5" s="134"/>
      <c r="Y5" s="136" t="s">
        <v>8</v>
      </c>
      <c r="Z5" s="136"/>
      <c r="AA5" s="136"/>
      <c r="AB5" s="136"/>
      <c r="AC5" s="136"/>
      <c r="AD5" s="136"/>
      <c r="AE5" s="136"/>
      <c r="AF5" s="136"/>
      <c r="AG5" s="136"/>
      <c r="AH5" s="136"/>
      <c r="AI5" s="136"/>
      <c r="AJ5" s="136"/>
      <c r="AK5" s="136"/>
      <c r="AL5" s="120" t="s">
        <v>91</v>
      </c>
      <c r="AM5" s="114"/>
      <c r="AN5" s="115"/>
      <c r="AO5" s="134"/>
      <c r="AP5" s="134"/>
      <c r="AQ5" s="116"/>
    </row>
    <row r="6" spans="1:43" x14ac:dyDescent="0.2">
      <c r="A6" s="116"/>
      <c r="B6" s="381"/>
      <c r="C6" s="114"/>
      <c r="D6" s="115"/>
      <c r="E6" s="426"/>
      <c r="F6" s="426"/>
      <c r="G6" s="426"/>
      <c r="H6" s="426"/>
      <c r="I6" s="426"/>
      <c r="J6" s="426"/>
      <c r="K6" s="426"/>
      <c r="L6" s="426"/>
      <c r="M6" s="426"/>
      <c r="N6" s="426"/>
      <c r="O6" s="426"/>
      <c r="P6" s="426"/>
      <c r="Q6" s="426"/>
      <c r="R6" s="426"/>
      <c r="S6" s="426"/>
      <c r="T6" s="426"/>
      <c r="U6" s="205"/>
      <c r="V6" s="115"/>
      <c r="W6" s="134" t="s">
        <v>59</v>
      </c>
      <c r="X6" s="134"/>
      <c r="Y6" s="136" t="s">
        <v>8</v>
      </c>
      <c r="Z6" s="136"/>
      <c r="AA6" s="136"/>
      <c r="AB6" s="136"/>
      <c r="AC6" s="136"/>
      <c r="AD6" s="136"/>
      <c r="AE6" s="136"/>
      <c r="AF6" s="136"/>
      <c r="AG6" s="136"/>
      <c r="AH6" s="136"/>
      <c r="AI6" s="136"/>
      <c r="AJ6" s="136"/>
      <c r="AK6" s="136"/>
      <c r="AL6" s="120" t="s">
        <v>92</v>
      </c>
      <c r="AM6" s="114"/>
      <c r="AN6" s="115"/>
      <c r="AO6" s="134"/>
      <c r="AP6" s="134">
        <v>727</v>
      </c>
      <c r="AQ6" s="116"/>
    </row>
    <row r="7" spans="1:43" ht="6" customHeight="1" x14ac:dyDescent="0.2">
      <c r="A7" s="123"/>
      <c r="B7" s="382"/>
      <c r="C7" s="122"/>
      <c r="D7" s="124"/>
      <c r="E7" s="123"/>
      <c r="F7" s="123"/>
      <c r="G7" s="123"/>
      <c r="H7" s="123"/>
      <c r="I7" s="123"/>
      <c r="J7" s="123"/>
      <c r="K7" s="123"/>
      <c r="L7" s="123"/>
      <c r="M7" s="123"/>
      <c r="N7" s="123"/>
      <c r="O7" s="123"/>
      <c r="P7" s="123"/>
      <c r="Q7" s="123"/>
      <c r="R7" s="123"/>
      <c r="S7" s="123"/>
      <c r="T7" s="123"/>
      <c r="U7" s="122"/>
      <c r="V7" s="124"/>
      <c r="W7" s="123"/>
      <c r="X7" s="123"/>
      <c r="Y7" s="123"/>
      <c r="Z7" s="123"/>
      <c r="AA7" s="123"/>
      <c r="AB7" s="123"/>
      <c r="AC7" s="123"/>
      <c r="AD7" s="123"/>
      <c r="AE7" s="123"/>
      <c r="AF7" s="123"/>
      <c r="AG7" s="123"/>
      <c r="AH7" s="123"/>
      <c r="AI7" s="123"/>
      <c r="AJ7" s="123"/>
      <c r="AK7" s="123"/>
      <c r="AL7" s="125"/>
      <c r="AM7" s="122"/>
      <c r="AN7" s="124"/>
      <c r="AO7" s="123"/>
      <c r="AP7" s="123"/>
      <c r="AQ7" s="123"/>
    </row>
    <row r="8" spans="1:43" ht="6" customHeight="1" x14ac:dyDescent="0.2">
      <c r="A8" s="128"/>
      <c r="B8" s="371"/>
      <c r="C8" s="127"/>
      <c r="D8" s="129"/>
      <c r="E8" s="128"/>
      <c r="F8" s="128"/>
      <c r="G8" s="128"/>
      <c r="H8" s="128"/>
      <c r="I8" s="128"/>
      <c r="J8" s="128"/>
      <c r="K8" s="128"/>
      <c r="L8" s="128"/>
      <c r="M8" s="128"/>
      <c r="N8" s="128"/>
      <c r="O8" s="128"/>
      <c r="P8" s="128"/>
      <c r="Q8" s="128"/>
      <c r="R8" s="128"/>
      <c r="S8" s="128"/>
      <c r="T8" s="128"/>
      <c r="U8" s="127"/>
      <c r="V8" s="129"/>
      <c r="W8" s="128"/>
      <c r="X8" s="128"/>
      <c r="Y8" s="128"/>
      <c r="Z8" s="128"/>
      <c r="AA8" s="128"/>
      <c r="AB8" s="128"/>
      <c r="AC8" s="128"/>
      <c r="AD8" s="128"/>
      <c r="AE8" s="128"/>
      <c r="AF8" s="128"/>
      <c r="AG8" s="128"/>
      <c r="AH8" s="128"/>
      <c r="AI8" s="128"/>
      <c r="AJ8" s="128"/>
      <c r="AK8" s="128"/>
      <c r="AL8" s="130"/>
      <c r="AM8" s="127"/>
      <c r="AN8" s="129"/>
      <c r="AO8" s="128"/>
      <c r="AP8" s="128"/>
      <c r="AQ8" s="128"/>
    </row>
    <row r="9" spans="1:43" ht="11.25" customHeight="1" x14ac:dyDescent="0.2">
      <c r="A9" s="116"/>
      <c r="B9" s="381">
        <v>702</v>
      </c>
      <c r="C9" s="114"/>
      <c r="D9" s="115"/>
      <c r="E9" s="426" t="str">
        <f ca="1">VLOOKUP(INDIRECT(ADDRESS(ROW(),COLUMN()-3)),Language_Translations,MATCH(Language_Selected,Language_Options,0),FALSE)</f>
        <v>HIV is the virus that can lead to AIDS. Can people reduce their chance of getting HIV by having just one uninfected sex partner who has no other sex partners?</v>
      </c>
      <c r="F9" s="426"/>
      <c r="G9" s="426"/>
      <c r="H9" s="426"/>
      <c r="I9" s="426"/>
      <c r="J9" s="426"/>
      <c r="K9" s="426"/>
      <c r="L9" s="426"/>
      <c r="M9" s="426"/>
      <c r="N9" s="426"/>
      <c r="O9" s="426"/>
      <c r="P9" s="426"/>
      <c r="Q9" s="426"/>
      <c r="R9" s="426"/>
      <c r="S9" s="426"/>
      <c r="T9" s="426"/>
      <c r="U9" s="205"/>
      <c r="V9" s="115"/>
      <c r="W9" s="134" t="s">
        <v>58</v>
      </c>
      <c r="X9" s="134"/>
      <c r="Y9" s="136" t="s">
        <v>8</v>
      </c>
      <c r="Z9" s="136"/>
      <c r="AA9" s="136"/>
      <c r="AB9" s="136"/>
      <c r="AC9" s="136"/>
      <c r="AD9" s="136"/>
      <c r="AE9" s="136"/>
      <c r="AF9" s="136"/>
      <c r="AG9" s="136"/>
      <c r="AH9" s="136"/>
      <c r="AI9" s="136"/>
      <c r="AJ9" s="136"/>
      <c r="AK9" s="136"/>
      <c r="AL9" s="120" t="s">
        <v>91</v>
      </c>
      <c r="AM9" s="114"/>
      <c r="AN9" s="115"/>
      <c r="AO9" s="134"/>
      <c r="AP9" s="134"/>
      <c r="AQ9" s="116"/>
    </row>
    <row r="10" spans="1:43" x14ac:dyDescent="0.2">
      <c r="A10" s="116"/>
      <c r="B10" s="381"/>
      <c r="C10" s="114"/>
      <c r="D10" s="115"/>
      <c r="E10" s="426"/>
      <c r="F10" s="426"/>
      <c r="G10" s="426"/>
      <c r="H10" s="426"/>
      <c r="I10" s="426"/>
      <c r="J10" s="426"/>
      <c r="K10" s="426"/>
      <c r="L10" s="426"/>
      <c r="M10" s="426"/>
      <c r="N10" s="426"/>
      <c r="O10" s="426"/>
      <c r="P10" s="426"/>
      <c r="Q10" s="426"/>
      <c r="R10" s="426"/>
      <c r="S10" s="426"/>
      <c r="T10" s="426"/>
      <c r="U10" s="205"/>
      <c r="V10" s="115"/>
      <c r="W10" s="134" t="s">
        <v>59</v>
      </c>
      <c r="X10" s="134"/>
      <c r="Y10" s="136" t="s">
        <v>8</v>
      </c>
      <c r="Z10" s="136"/>
      <c r="AA10" s="136"/>
      <c r="AB10" s="136"/>
      <c r="AC10" s="136"/>
      <c r="AD10" s="136"/>
      <c r="AE10" s="136"/>
      <c r="AF10" s="136"/>
      <c r="AG10" s="136"/>
      <c r="AH10" s="136"/>
      <c r="AI10" s="136"/>
      <c r="AJ10" s="136"/>
      <c r="AK10" s="136"/>
      <c r="AL10" s="120" t="s">
        <v>92</v>
      </c>
      <c r="AM10" s="114"/>
      <c r="AN10" s="115"/>
      <c r="AO10" s="134"/>
      <c r="AP10" s="134"/>
      <c r="AQ10" s="116"/>
    </row>
    <row r="11" spans="1:43" x14ac:dyDescent="0.2">
      <c r="A11" s="116"/>
      <c r="B11" s="381"/>
      <c r="C11" s="114"/>
      <c r="D11" s="115"/>
      <c r="E11" s="426"/>
      <c r="F11" s="426"/>
      <c r="G11" s="426"/>
      <c r="H11" s="426"/>
      <c r="I11" s="426"/>
      <c r="J11" s="426"/>
      <c r="K11" s="426"/>
      <c r="L11" s="426"/>
      <c r="M11" s="426"/>
      <c r="N11" s="426"/>
      <c r="O11" s="426"/>
      <c r="P11" s="426"/>
      <c r="Q11" s="426"/>
      <c r="R11" s="426"/>
      <c r="S11" s="426"/>
      <c r="T11" s="426"/>
      <c r="U11" s="205"/>
      <c r="V11" s="115"/>
      <c r="W11" s="134" t="s">
        <v>117</v>
      </c>
      <c r="X11" s="134"/>
      <c r="Y11" s="134"/>
      <c r="Z11" s="134"/>
      <c r="AA11" s="134"/>
      <c r="AB11" s="136" t="s">
        <v>8</v>
      </c>
      <c r="AC11" s="169"/>
      <c r="AD11" s="136"/>
      <c r="AE11" s="136"/>
      <c r="AF11" s="136"/>
      <c r="AG11" s="136"/>
      <c r="AH11" s="136"/>
      <c r="AI11" s="136"/>
      <c r="AJ11" s="136"/>
      <c r="AK11" s="136"/>
      <c r="AL11" s="120" t="s">
        <v>116</v>
      </c>
      <c r="AM11" s="114"/>
      <c r="AN11" s="115"/>
      <c r="AO11" s="134"/>
      <c r="AP11" s="134"/>
      <c r="AQ11" s="116"/>
    </row>
    <row r="12" spans="1:43" x14ac:dyDescent="0.2">
      <c r="A12" s="116"/>
      <c r="B12" s="381"/>
      <c r="C12" s="114"/>
      <c r="D12" s="115"/>
      <c r="E12" s="426"/>
      <c r="F12" s="426"/>
      <c r="G12" s="426"/>
      <c r="H12" s="426"/>
      <c r="I12" s="426"/>
      <c r="J12" s="426"/>
      <c r="K12" s="426"/>
      <c r="L12" s="426"/>
      <c r="M12" s="426"/>
      <c r="N12" s="426"/>
      <c r="O12" s="426"/>
      <c r="P12" s="426"/>
      <c r="Q12" s="426"/>
      <c r="R12" s="426"/>
      <c r="S12" s="426"/>
      <c r="T12" s="426"/>
      <c r="U12" s="205"/>
      <c r="V12" s="115"/>
      <c r="AM12" s="114"/>
      <c r="AN12" s="115"/>
      <c r="AO12" s="134"/>
      <c r="AP12" s="134"/>
      <c r="AQ12" s="116"/>
    </row>
    <row r="13" spans="1:43" ht="6" customHeight="1" x14ac:dyDescent="0.2">
      <c r="A13" s="123"/>
      <c r="B13" s="382"/>
      <c r="C13" s="122"/>
      <c r="D13" s="124"/>
      <c r="E13" s="123"/>
      <c r="F13" s="123"/>
      <c r="G13" s="123"/>
      <c r="H13" s="123"/>
      <c r="I13" s="123"/>
      <c r="J13" s="123"/>
      <c r="K13" s="123"/>
      <c r="L13" s="123"/>
      <c r="M13" s="123"/>
      <c r="N13" s="123"/>
      <c r="O13" s="123"/>
      <c r="P13" s="123"/>
      <c r="Q13" s="123"/>
      <c r="R13" s="123"/>
      <c r="S13" s="123"/>
      <c r="T13" s="123"/>
      <c r="U13" s="122"/>
      <c r="V13" s="124"/>
      <c r="W13" s="123"/>
      <c r="X13" s="123"/>
      <c r="Y13" s="123"/>
      <c r="Z13" s="123"/>
      <c r="AA13" s="123"/>
      <c r="AB13" s="123"/>
      <c r="AC13" s="123"/>
      <c r="AD13" s="123"/>
      <c r="AE13" s="123"/>
      <c r="AF13" s="123"/>
      <c r="AG13" s="123"/>
      <c r="AH13" s="123"/>
      <c r="AI13" s="123"/>
      <c r="AJ13" s="123"/>
      <c r="AK13" s="123"/>
      <c r="AL13" s="125"/>
      <c r="AM13" s="122"/>
      <c r="AN13" s="124"/>
      <c r="AO13" s="123"/>
      <c r="AP13" s="123"/>
      <c r="AQ13" s="123"/>
    </row>
    <row r="14" spans="1:43" ht="6" customHeight="1" x14ac:dyDescent="0.2">
      <c r="A14" s="61"/>
      <c r="B14" s="369"/>
      <c r="C14" s="50"/>
      <c r="D14" s="49"/>
      <c r="E14" s="61"/>
      <c r="F14" s="61"/>
      <c r="G14" s="61"/>
      <c r="H14" s="61"/>
      <c r="I14" s="61"/>
      <c r="J14" s="61"/>
      <c r="K14" s="61"/>
      <c r="L14" s="61"/>
      <c r="M14" s="61"/>
      <c r="N14" s="61"/>
      <c r="O14" s="61"/>
      <c r="P14" s="61"/>
      <c r="Q14" s="61"/>
      <c r="R14" s="61"/>
      <c r="S14" s="61"/>
      <c r="T14" s="61"/>
      <c r="U14" s="50"/>
      <c r="V14" s="49"/>
      <c r="W14" s="61"/>
      <c r="X14" s="61"/>
      <c r="Y14" s="61"/>
      <c r="Z14" s="61"/>
      <c r="AA14" s="61"/>
      <c r="AB14" s="61"/>
      <c r="AC14" s="61"/>
      <c r="AD14" s="61"/>
      <c r="AE14" s="61"/>
      <c r="AF14" s="61"/>
      <c r="AG14" s="61"/>
      <c r="AH14" s="61"/>
      <c r="AI14" s="61"/>
      <c r="AJ14" s="61"/>
      <c r="AK14" s="61"/>
      <c r="AL14" s="155"/>
      <c r="AM14" s="50"/>
      <c r="AN14" s="49"/>
      <c r="AO14" s="61"/>
      <c r="AP14" s="61"/>
      <c r="AQ14" s="128"/>
    </row>
    <row r="15" spans="1:43" ht="11.25" customHeight="1" x14ac:dyDescent="0.2">
      <c r="A15" s="37"/>
      <c r="B15" s="383">
        <v>703</v>
      </c>
      <c r="C15" s="56"/>
      <c r="D15" s="57"/>
      <c r="E15" s="424" t="str">
        <f ca="1">VLOOKUP(INDIRECT(ADDRESS(ROW(),COLUMN()-3)),Language_Translations,MATCH(Language_Selected,Language_Options,0),FALSE)</f>
        <v>Can people get HIV from mosquito bites?</v>
      </c>
      <c r="F15" s="424"/>
      <c r="G15" s="424"/>
      <c r="H15" s="424"/>
      <c r="I15" s="424"/>
      <c r="J15" s="424"/>
      <c r="K15" s="424"/>
      <c r="L15" s="424"/>
      <c r="M15" s="424"/>
      <c r="N15" s="424"/>
      <c r="O15" s="424"/>
      <c r="P15" s="424"/>
      <c r="Q15" s="424"/>
      <c r="R15" s="424"/>
      <c r="S15" s="424"/>
      <c r="T15" s="424"/>
      <c r="U15" s="149"/>
      <c r="V15" s="57"/>
      <c r="W15" s="134" t="s">
        <v>58</v>
      </c>
      <c r="X15" s="134"/>
      <c r="Y15" s="136" t="s">
        <v>8</v>
      </c>
      <c r="Z15" s="136"/>
      <c r="AA15" s="136"/>
      <c r="AB15" s="136"/>
      <c r="AC15" s="136"/>
      <c r="AD15" s="136"/>
      <c r="AE15" s="136"/>
      <c r="AF15" s="136"/>
      <c r="AG15" s="136"/>
      <c r="AH15" s="136"/>
      <c r="AI15" s="136"/>
      <c r="AJ15" s="136"/>
      <c r="AK15" s="136"/>
      <c r="AL15" s="120" t="s">
        <v>91</v>
      </c>
      <c r="AM15" s="56"/>
      <c r="AN15" s="57"/>
      <c r="AO15" s="38"/>
      <c r="AP15" s="38"/>
      <c r="AQ15" s="116"/>
    </row>
    <row r="16" spans="1:43" x14ac:dyDescent="0.2">
      <c r="A16" s="37"/>
      <c r="B16" s="183" t="s">
        <v>82</v>
      </c>
      <c r="C16" s="56"/>
      <c r="D16" s="57"/>
      <c r="E16" s="424"/>
      <c r="F16" s="424"/>
      <c r="G16" s="424"/>
      <c r="H16" s="424"/>
      <c r="I16" s="424"/>
      <c r="J16" s="424"/>
      <c r="K16" s="424"/>
      <c r="L16" s="424"/>
      <c r="M16" s="424"/>
      <c r="N16" s="424"/>
      <c r="O16" s="424"/>
      <c r="P16" s="424"/>
      <c r="Q16" s="424"/>
      <c r="R16" s="424"/>
      <c r="S16" s="424"/>
      <c r="T16" s="424"/>
      <c r="U16" s="149"/>
      <c r="V16" s="57"/>
      <c r="W16" s="134" t="s">
        <v>59</v>
      </c>
      <c r="X16" s="134"/>
      <c r="Y16" s="136" t="s">
        <v>8</v>
      </c>
      <c r="Z16" s="136"/>
      <c r="AA16" s="136"/>
      <c r="AB16" s="136"/>
      <c r="AC16" s="136"/>
      <c r="AD16" s="136"/>
      <c r="AE16" s="136"/>
      <c r="AF16" s="136"/>
      <c r="AG16" s="136"/>
      <c r="AH16" s="136"/>
      <c r="AI16" s="136"/>
      <c r="AJ16" s="136"/>
      <c r="AK16" s="136"/>
      <c r="AL16" s="120" t="s">
        <v>92</v>
      </c>
      <c r="AM16" s="56"/>
      <c r="AN16" s="57"/>
      <c r="AO16" s="38"/>
      <c r="AP16" s="38"/>
      <c r="AQ16" s="116"/>
    </row>
    <row r="17" spans="1:43" x14ac:dyDescent="0.2">
      <c r="A17" s="37"/>
      <c r="B17" s="383"/>
      <c r="C17" s="56"/>
      <c r="D17" s="57"/>
      <c r="E17" s="424"/>
      <c r="F17" s="424"/>
      <c r="G17" s="424"/>
      <c r="H17" s="424"/>
      <c r="I17" s="424"/>
      <c r="J17" s="424"/>
      <c r="K17" s="424"/>
      <c r="L17" s="424"/>
      <c r="M17" s="424"/>
      <c r="N17" s="424"/>
      <c r="O17" s="424"/>
      <c r="P17" s="424"/>
      <c r="Q17" s="424"/>
      <c r="R17" s="424"/>
      <c r="S17" s="424"/>
      <c r="T17" s="424"/>
      <c r="U17" s="149"/>
      <c r="V17" s="57"/>
      <c r="W17" s="134" t="s">
        <v>117</v>
      </c>
      <c r="X17" s="134"/>
      <c r="Y17" s="134"/>
      <c r="Z17" s="134"/>
      <c r="AA17" s="134"/>
      <c r="AB17" s="136" t="s">
        <v>8</v>
      </c>
      <c r="AC17" s="169"/>
      <c r="AD17" s="136"/>
      <c r="AE17" s="136"/>
      <c r="AF17" s="136"/>
      <c r="AG17" s="136"/>
      <c r="AH17" s="136"/>
      <c r="AI17" s="136"/>
      <c r="AJ17" s="136"/>
      <c r="AK17" s="136"/>
      <c r="AL17" s="120" t="s">
        <v>116</v>
      </c>
      <c r="AM17" s="56"/>
      <c r="AN17" s="57"/>
      <c r="AO17" s="38"/>
      <c r="AP17" s="38"/>
      <c r="AQ17" s="116"/>
    </row>
    <row r="18" spans="1:43" ht="6" customHeight="1" x14ac:dyDescent="0.2">
      <c r="A18" s="48"/>
      <c r="B18" s="152"/>
      <c r="C18" s="53"/>
      <c r="D18" s="52"/>
      <c r="E18" s="48"/>
      <c r="F18" s="48"/>
      <c r="G18" s="48"/>
      <c r="H18" s="48"/>
      <c r="I18" s="48"/>
      <c r="J18" s="48"/>
      <c r="K18" s="48"/>
      <c r="L18" s="48"/>
      <c r="M18" s="48"/>
      <c r="N18" s="48"/>
      <c r="O18" s="48"/>
      <c r="P18" s="48"/>
      <c r="Q18" s="48"/>
      <c r="R18" s="48"/>
      <c r="S18" s="48"/>
      <c r="T18" s="48"/>
      <c r="U18" s="53"/>
      <c r="V18" s="52"/>
      <c r="W18" s="48"/>
      <c r="X18" s="48"/>
      <c r="Y18" s="48"/>
      <c r="Z18" s="48"/>
      <c r="AA18" s="48"/>
      <c r="AB18" s="48"/>
      <c r="AC18" s="48"/>
      <c r="AD18" s="48"/>
      <c r="AE18" s="48"/>
      <c r="AF18" s="48"/>
      <c r="AG18" s="48"/>
      <c r="AH18" s="48"/>
      <c r="AI18" s="48"/>
      <c r="AJ18" s="48"/>
      <c r="AK18" s="48"/>
      <c r="AL18" s="153"/>
      <c r="AM18" s="53"/>
      <c r="AN18" s="52"/>
      <c r="AO18" s="48"/>
      <c r="AP18" s="48"/>
      <c r="AQ18" s="123"/>
    </row>
    <row r="19" spans="1:43" ht="6" customHeight="1" x14ac:dyDescent="0.2">
      <c r="A19" s="61"/>
      <c r="B19" s="369"/>
      <c r="C19" s="50"/>
      <c r="D19" s="49"/>
      <c r="E19" s="61"/>
      <c r="F19" s="61"/>
      <c r="G19" s="61"/>
      <c r="H19" s="61"/>
      <c r="I19" s="61"/>
      <c r="J19" s="61"/>
      <c r="K19" s="61"/>
      <c r="L19" s="61"/>
      <c r="M19" s="61"/>
      <c r="N19" s="61"/>
      <c r="O19" s="61"/>
      <c r="P19" s="61"/>
      <c r="Q19" s="61"/>
      <c r="R19" s="61"/>
      <c r="S19" s="61"/>
      <c r="T19" s="61"/>
      <c r="U19" s="50"/>
      <c r="V19" s="49"/>
      <c r="W19" s="61"/>
      <c r="X19" s="61"/>
      <c r="Y19" s="61"/>
      <c r="Z19" s="61"/>
      <c r="AA19" s="61"/>
      <c r="AB19" s="61"/>
      <c r="AC19" s="61"/>
      <c r="AD19" s="61"/>
      <c r="AE19" s="61"/>
      <c r="AF19" s="61"/>
      <c r="AG19" s="61"/>
      <c r="AH19" s="61"/>
      <c r="AI19" s="61"/>
      <c r="AJ19" s="61"/>
      <c r="AK19" s="61"/>
      <c r="AL19" s="155"/>
      <c r="AM19" s="50"/>
      <c r="AN19" s="49"/>
      <c r="AO19" s="61"/>
      <c r="AP19" s="61"/>
      <c r="AQ19" s="128"/>
    </row>
    <row r="20" spans="1:43" ht="11.25" customHeight="1" x14ac:dyDescent="0.2">
      <c r="A20" s="37"/>
      <c r="B20" s="383">
        <v>704</v>
      </c>
      <c r="C20" s="56"/>
      <c r="D20" s="57"/>
      <c r="E20" s="424" t="str">
        <f ca="1">VLOOKUP(INDIRECT(ADDRESS(ROW(),COLUMN()-3)),Language_Translations,MATCH(Language_Selected,Language_Options,0),FALSE)</f>
        <v>Can people reduce their chance of getting HIV by using a condom every time they have sex?</v>
      </c>
      <c r="F20" s="424"/>
      <c r="G20" s="424"/>
      <c r="H20" s="424"/>
      <c r="I20" s="424"/>
      <c r="J20" s="424"/>
      <c r="K20" s="424"/>
      <c r="L20" s="424"/>
      <c r="M20" s="424"/>
      <c r="N20" s="424"/>
      <c r="O20" s="424"/>
      <c r="P20" s="424"/>
      <c r="Q20" s="424"/>
      <c r="R20" s="424"/>
      <c r="S20" s="424"/>
      <c r="T20" s="424"/>
      <c r="U20" s="149"/>
      <c r="V20" s="57"/>
      <c r="W20" s="134" t="s">
        <v>58</v>
      </c>
      <c r="X20" s="134"/>
      <c r="Y20" s="136" t="s">
        <v>8</v>
      </c>
      <c r="Z20" s="136"/>
      <c r="AA20" s="136"/>
      <c r="AB20" s="136"/>
      <c r="AC20" s="136"/>
      <c r="AD20" s="136"/>
      <c r="AE20" s="136"/>
      <c r="AF20" s="136"/>
      <c r="AG20" s="136"/>
      <c r="AH20" s="136"/>
      <c r="AI20" s="136"/>
      <c r="AJ20" s="136"/>
      <c r="AK20" s="136"/>
      <c r="AL20" s="120" t="s">
        <v>91</v>
      </c>
      <c r="AM20" s="56"/>
      <c r="AN20" s="57"/>
      <c r="AO20" s="38"/>
      <c r="AP20" s="38"/>
      <c r="AQ20" s="116"/>
    </row>
    <row r="21" spans="1:43" x14ac:dyDescent="0.2">
      <c r="A21" s="37"/>
      <c r="B21" s="383"/>
      <c r="C21" s="56"/>
      <c r="D21" s="57"/>
      <c r="E21" s="424"/>
      <c r="F21" s="424"/>
      <c r="G21" s="424"/>
      <c r="H21" s="424"/>
      <c r="I21" s="424"/>
      <c r="J21" s="424"/>
      <c r="K21" s="424"/>
      <c r="L21" s="424"/>
      <c r="M21" s="424"/>
      <c r="N21" s="424"/>
      <c r="O21" s="424"/>
      <c r="P21" s="424"/>
      <c r="Q21" s="424"/>
      <c r="R21" s="424"/>
      <c r="S21" s="424"/>
      <c r="T21" s="424"/>
      <c r="U21" s="149"/>
      <c r="V21" s="57"/>
      <c r="W21" s="134" t="s">
        <v>59</v>
      </c>
      <c r="X21" s="134"/>
      <c r="Y21" s="136" t="s">
        <v>8</v>
      </c>
      <c r="Z21" s="136"/>
      <c r="AA21" s="136"/>
      <c r="AB21" s="136"/>
      <c r="AC21" s="136"/>
      <c r="AD21" s="136"/>
      <c r="AE21" s="136"/>
      <c r="AF21" s="136"/>
      <c r="AG21" s="136"/>
      <c r="AH21" s="136"/>
      <c r="AI21" s="136"/>
      <c r="AJ21" s="136"/>
      <c r="AK21" s="136"/>
      <c r="AL21" s="120" t="s">
        <v>92</v>
      </c>
      <c r="AM21" s="56"/>
      <c r="AN21" s="57"/>
      <c r="AO21" s="38"/>
      <c r="AP21" s="38"/>
      <c r="AQ21" s="116"/>
    </row>
    <row r="22" spans="1:43" x14ac:dyDescent="0.2">
      <c r="A22" s="37"/>
      <c r="B22" s="383"/>
      <c r="C22" s="56"/>
      <c r="D22" s="57"/>
      <c r="E22" s="424"/>
      <c r="F22" s="424"/>
      <c r="G22" s="424"/>
      <c r="H22" s="424"/>
      <c r="I22" s="424"/>
      <c r="J22" s="424"/>
      <c r="K22" s="424"/>
      <c r="L22" s="424"/>
      <c r="M22" s="424"/>
      <c r="N22" s="424"/>
      <c r="O22" s="424"/>
      <c r="P22" s="424"/>
      <c r="Q22" s="424"/>
      <c r="R22" s="424"/>
      <c r="S22" s="424"/>
      <c r="T22" s="424"/>
      <c r="U22" s="149"/>
      <c r="V22" s="57"/>
      <c r="W22" s="134" t="s">
        <v>117</v>
      </c>
      <c r="X22" s="134"/>
      <c r="Y22" s="134"/>
      <c r="Z22" s="134"/>
      <c r="AA22" s="134"/>
      <c r="AB22" s="136" t="s">
        <v>8</v>
      </c>
      <c r="AC22" s="169"/>
      <c r="AD22" s="136"/>
      <c r="AE22" s="136"/>
      <c r="AF22" s="136"/>
      <c r="AG22" s="136"/>
      <c r="AH22" s="136"/>
      <c r="AI22" s="136"/>
      <c r="AJ22" s="136"/>
      <c r="AK22" s="136"/>
      <c r="AL22" s="120" t="s">
        <v>116</v>
      </c>
      <c r="AM22" s="56"/>
      <c r="AN22" s="57"/>
      <c r="AO22" s="38"/>
      <c r="AP22" s="38"/>
      <c r="AQ22" s="116"/>
    </row>
    <row r="23" spans="1:43" ht="6" customHeight="1" x14ac:dyDescent="0.2">
      <c r="A23" s="48"/>
      <c r="B23" s="152"/>
      <c r="C23" s="53"/>
      <c r="D23" s="52"/>
      <c r="E23" s="48"/>
      <c r="F23" s="48"/>
      <c r="G23" s="48"/>
      <c r="H23" s="48"/>
      <c r="I23" s="48"/>
      <c r="J23" s="48"/>
      <c r="K23" s="48"/>
      <c r="L23" s="48"/>
      <c r="M23" s="48"/>
      <c r="N23" s="48"/>
      <c r="O23" s="48"/>
      <c r="P23" s="48"/>
      <c r="Q23" s="48"/>
      <c r="R23" s="48"/>
      <c r="S23" s="48"/>
      <c r="T23" s="48"/>
      <c r="U23" s="53"/>
      <c r="V23" s="52"/>
      <c r="W23" s="48"/>
      <c r="X23" s="48"/>
      <c r="Y23" s="48"/>
      <c r="Z23" s="48"/>
      <c r="AA23" s="48"/>
      <c r="AB23" s="48"/>
      <c r="AC23" s="48"/>
      <c r="AD23" s="48"/>
      <c r="AE23" s="48"/>
      <c r="AF23" s="48"/>
      <c r="AG23" s="48"/>
      <c r="AH23" s="48"/>
      <c r="AI23" s="48"/>
      <c r="AJ23" s="48"/>
      <c r="AK23" s="48"/>
      <c r="AL23" s="153"/>
      <c r="AM23" s="53"/>
      <c r="AN23" s="52"/>
      <c r="AO23" s="48"/>
      <c r="AP23" s="48"/>
      <c r="AQ23" s="123"/>
    </row>
    <row r="24" spans="1:43" ht="6" customHeight="1" x14ac:dyDescent="0.2">
      <c r="A24" s="61"/>
      <c r="B24" s="369"/>
      <c r="C24" s="50"/>
      <c r="D24" s="49"/>
      <c r="E24" s="61"/>
      <c r="F24" s="61"/>
      <c r="G24" s="61"/>
      <c r="H24" s="61"/>
      <c r="I24" s="61"/>
      <c r="J24" s="61"/>
      <c r="K24" s="61"/>
      <c r="L24" s="61"/>
      <c r="M24" s="61"/>
      <c r="N24" s="61"/>
      <c r="O24" s="61"/>
      <c r="P24" s="61"/>
      <c r="Q24" s="61"/>
      <c r="R24" s="61"/>
      <c r="S24" s="61"/>
      <c r="T24" s="61"/>
      <c r="U24" s="50"/>
      <c r="V24" s="49"/>
      <c r="W24" s="61"/>
      <c r="X24" s="61"/>
      <c r="Y24" s="61"/>
      <c r="Z24" s="61"/>
      <c r="AA24" s="61"/>
      <c r="AB24" s="61"/>
      <c r="AC24" s="61"/>
      <c r="AD24" s="61"/>
      <c r="AE24" s="61"/>
      <c r="AF24" s="61"/>
      <c r="AG24" s="61"/>
      <c r="AH24" s="61"/>
      <c r="AI24" s="61"/>
      <c r="AJ24" s="61"/>
      <c r="AK24" s="61"/>
      <c r="AL24" s="155"/>
      <c r="AM24" s="50"/>
      <c r="AN24" s="49"/>
      <c r="AO24" s="61"/>
      <c r="AP24" s="61"/>
      <c r="AQ24" s="128"/>
    </row>
    <row r="25" spans="1:43" ht="11.25" customHeight="1" x14ac:dyDescent="0.2">
      <c r="A25" s="37"/>
      <c r="B25" s="383">
        <v>705</v>
      </c>
      <c r="C25" s="56"/>
      <c r="D25" s="57"/>
      <c r="E25" s="424" t="str">
        <f ca="1">VLOOKUP(INDIRECT(ADDRESS(ROW(),COLUMN()-3)),Language_Translations,MATCH(Language_Selected,Language_Options,0),FALSE)</f>
        <v>Can people get HIV by sharing food with a person who has HIV?</v>
      </c>
      <c r="F25" s="424"/>
      <c r="G25" s="424"/>
      <c r="H25" s="424"/>
      <c r="I25" s="424"/>
      <c r="J25" s="424"/>
      <c r="K25" s="424"/>
      <c r="L25" s="424"/>
      <c r="M25" s="424"/>
      <c r="N25" s="424"/>
      <c r="O25" s="424"/>
      <c r="P25" s="424"/>
      <c r="Q25" s="424"/>
      <c r="R25" s="424"/>
      <c r="S25" s="424"/>
      <c r="T25" s="424"/>
      <c r="U25" s="149"/>
      <c r="V25" s="57"/>
      <c r="W25" s="134" t="s">
        <v>58</v>
      </c>
      <c r="X25" s="134"/>
      <c r="Y25" s="136" t="s">
        <v>8</v>
      </c>
      <c r="Z25" s="136"/>
      <c r="AA25" s="136"/>
      <c r="AB25" s="136"/>
      <c r="AC25" s="136"/>
      <c r="AD25" s="136"/>
      <c r="AE25" s="136"/>
      <c r="AF25" s="136"/>
      <c r="AG25" s="136"/>
      <c r="AH25" s="136"/>
      <c r="AI25" s="136"/>
      <c r="AJ25" s="136"/>
      <c r="AK25" s="136"/>
      <c r="AL25" s="120" t="s">
        <v>91</v>
      </c>
      <c r="AM25" s="56"/>
      <c r="AN25" s="57"/>
      <c r="AO25" s="38"/>
      <c r="AP25" s="38"/>
      <c r="AQ25" s="116"/>
    </row>
    <row r="26" spans="1:43" x14ac:dyDescent="0.2">
      <c r="A26" s="37"/>
      <c r="B26" s="183" t="s">
        <v>82</v>
      </c>
      <c r="C26" s="56"/>
      <c r="D26" s="57"/>
      <c r="E26" s="424"/>
      <c r="F26" s="424"/>
      <c r="G26" s="424"/>
      <c r="H26" s="424"/>
      <c r="I26" s="424"/>
      <c r="J26" s="424"/>
      <c r="K26" s="424"/>
      <c r="L26" s="424"/>
      <c r="M26" s="424"/>
      <c r="N26" s="424"/>
      <c r="O26" s="424"/>
      <c r="P26" s="424"/>
      <c r="Q26" s="424"/>
      <c r="R26" s="424"/>
      <c r="S26" s="424"/>
      <c r="T26" s="424"/>
      <c r="U26" s="149"/>
      <c r="V26" s="57"/>
      <c r="W26" s="134" t="s">
        <v>59</v>
      </c>
      <c r="X26" s="134"/>
      <c r="Y26" s="136" t="s">
        <v>8</v>
      </c>
      <c r="Z26" s="136"/>
      <c r="AA26" s="136"/>
      <c r="AB26" s="136"/>
      <c r="AC26" s="136"/>
      <c r="AD26" s="136"/>
      <c r="AE26" s="136"/>
      <c r="AF26" s="136"/>
      <c r="AG26" s="136"/>
      <c r="AH26" s="136"/>
      <c r="AI26" s="136"/>
      <c r="AJ26" s="136"/>
      <c r="AK26" s="136"/>
      <c r="AL26" s="120" t="s">
        <v>92</v>
      </c>
      <c r="AM26" s="56"/>
      <c r="AN26" s="57"/>
      <c r="AO26" s="38"/>
      <c r="AP26" s="38"/>
      <c r="AQ26" s="116"/>
    </row>
    <row r="27" spans="1:43" x14ac:dyDescent="0.2">
      <c r="A27" s="37"/>
      <c r="B27" s="383"/>
      <c r="C27" s="56"/>
      <c r="D27" s="57"/>
      <c r="E27" s="424"/>
      <c r="F27" s="424"/>
      <c r="G27" s="424"/>
      <c r="H27" s="424"/>
      <c r="I27" s="424"/>
      <c r="J27" s="424"/>
      <c r="K27" s="424"/>
      <c r="L27" s="424"/>
      <c r="M27" s="424"/>
      <c r="N27" s="424"/>
      <c r="O27" s="424"/>
      <c r="P27" s="424"/>
      <c r="Q27" s="424"/>
      <c r="R27" s="424"/>
      <c r="S27" s="424"/>
      <c r="T27" s="424"/>
      <c r="U27" s="149"/>
      <c r="V27" s="57"/>
      <c r="W27" s="134" t="s">
        <v>117</v>
      </c>
      <c r="X27" s="134"/>
      <c r="Y27" s="134"/>
      <c r="Z27" s="134"/>
      <c r="AA27" s="134"/>
      <c r="AB27" s="136" t="s">
        <v>8</v>
      </c>
      <c r="AC27" s="169"/>
      <c r="AD27" s="136"/>
      <c r="AE27" s="136"/>
      <c r="AF27" s="136"/>
      <c r="AG27" s="136"/>
      <c r="AH27" s="136"/>
      <c r="AI27" s="136"/>
      <c r="AJ27" s="136"/>
      <c r="AK27" s="136"/>
      <c r="AL27" s="120" t="s">
        <v>116</v>
      </c>
      <c r="AM27" s="56"/>
      <c r="AN27" s="57"/>
      <c r="AO27" s="38"/>
      <c r="AP27" s="38"/>
      <c r="AQ27" s="116"/>
    </row>
    <row r="28" spans="1:43" ht="6" customHeight="1" x14ac:dyDescent="0.2">
      <c r="A28" s="48"/>
      <c r="B28" s="152"/>
      <c r="C28" s="53"/>
      <c r="D28" s="52"/>
      <c r="E28" s="48"/>
      <c r="F28" s="48"/>
      <c r="G28" s="48"/>
      <c r="H28" s="48"/>
      <c r="I28" s="48"/>
      <c r="J28" s="48"/>
      <c r="K28" s="48"/>
      <c r="L28" s="48"/>
      <c r="M28" s="48"/>
      <c r="N28" s="48"/>
      <c r="O28" s="48"/>
      <c r="P28" s="48"/>
      <c r="Q28" s="48"/>
      <c r="R28" s="48"/>
      <c r="S28" s="48"/>
      <c r="T28" s="48"/>
      <c r="U28" s="53"/>
      <c r="V28" s="52"/>
      <c r="W28" s="48"/>
      <c r="X28" s="48"/>
      <c r="Y28" s="48"/>
      <c r="Z28" s="48"/>
      <c r="AA28" s="48"/>
      <c r="AB28" s="48"/>
      <c r="AC28" s="48"/>
      <c r="AD28" s="48"/>
      <c r="AE28" s="48"/>
      <c r="AF28" s="48"/>
      <c r="AG28" s="48"/>
      <c r="AH28" s="48"/>
      <c r="AI28" s="48"/>
      <c r="AJ28" s="48"/>
      <c r="AK28" s="48"/>
      <c r="AL28" s="153"/>
      <c r="AM28" s="53"/>
      <c r="AN28" s="52"/>
      <c r="AO28" s="48"/>
      <c r="AP28" s="48"/>
      <c r="AQ28" s="48"/>
    </row>
    <row r="29" spans="1:43" ht="6" customHeight="1" x14ac:dyDescent="0.2">
      <c r="A29" s="128"/>
      <c r="B29" s="371"/>
      <c r="C29" s="127"/>
      <c r="D29" s="129"/>
      <c r="E29" s="128"/>
      <c r="F29" s="128"/>
      <c r="G29" s="128"/>
      <c r="H29" s="128"/>
      <c r="I29" s="128"/>
      <c r="J29" s="128"/>
      <c r="K29" s="128"/>
      <c r="L29" s="128"/>
      <c r="M29" s="128"/>
      <c r="N29" s="128"/>
      <c r="O29" s="128"/>
      <c r="P29" s="128"/>
      <c r="Q29" s="128"/>
      <c r="R29" s="128"/>
      <c r="S29" s="128"/>
      <c r="T29" s="128"/>
      <c r="U29" s="127"/>
      <c r="V29" s="129"/>
      <c r="W29" s="128"/>
      <c r="X29" s="128"/>
      <c r="Y29" s="128"/>
      <c r="Z29" s="128"/>
      <c r="AA29" s="128"/>
      <c r="AB29" s="128"/>
      <c r="AC29" s="128"/>
      <c r="AD29" s="128"/>
      <c r="AE29" s="128"/>
      <c r="AF29" s="128"/>
      <c r="AG29" s="128"/>
      <c r="AH29" s="128"/>
      <c r="AI29" s="128"/>
      <c r="AJ29" s="128"/>
      <c r="AK29" s="128"/>
      <c r="AL29" s="130"/>
      <c r="AM29" s="127"/>
      <c r="AN29" s="129"/>
      <c r="AO29" s="128"/>
      <c r="AP29" s="128"/>
      <c r="AQ29" s="128"/>
    </row>
    <row r="30" spans="1:43" ht="11.25" customHeight="1" x14ac:dyDescent="0.2">
      <c r="A30" s="116"/>
      <c r="B30" s="381">
        <v>706</v>
      </c>
      <c r="C30" s="114"/>
      <c r="D30" s="115"/>
      <c r="E30" s="426" t="str">
        <f ca="1">VLOOKUP(INDIRECT(ADDRESS(ROW(),COLUMN()-3)),Language_Translations,MATCH(Language_Selected,Language_Options,0),FALSE)</f>
        <v>Can people get HIV because of witchcraft or other supernatural means?</v>
      </c>
      <c r="F30" s="426"/>
      <c r="G30" s="426"/>
      <c r="H30" s="426"/>
      <c r="I30" s="426"/>
      <c r="J30" s="426"/>
      <c r="K30" s="426"/>
      <c r="L30" s="426"/>
      <c r="M30" s="426"/>
      <c r="N30" s="426"/>
      <c r="O30" s="426"/>
      <c r="P30" s="426"/>
      <c r="Q30" s="426"/>
      <c r="R30" s="426"/>
      <c r="S30" s="426"/>
      <c r="T30" s="426"/>
      <c r="U30" s="205"/>
      <c r="V30" s="115"/>
      <c r="W30" s="134" t="s">
        <v>58</v>
      </c>
      <c r="X30" s="134"/>
      <c r="Y30" s="136" t="s">
        <v>8</v>
      </c>
      <c r="Z30" s="136"/>
      <c r="AA30" s="136"/>
      <c r="AB30" s="136"/>
      <c r="AC30" s="136"/>
      <c r="AD30" s="136"/>
      <c r="AE30" s="136"/>
      <c r="AF30" s="136"/>
      <c r="AG30" s="136"/>
      <c r="AH30" s="136"/>
      <c r="AI30" s="136"/>
      <c r="AJ30" s="136"/>
      <c r="AK30" s="136"/>
      <c r="AL30" s="120" t="s">
        <v>91</v>
      </c>
      <c r="AM30" s="114"/>
      <c r="AN30" s="115"/>
      <c r="AO30" s="134"/>
      <c r="AP30" s="134"/>
      <c r="AQ30" s="116"/>
    </row>
    <row r="31" spans="1:43" x14ac:dyDescent="0.2">
      <c r="A31" s="116"/>
      <c r="B31" s="218" t="s">
        <v>82</v>
      </c>
      <c r="C31" s="114"/>
      <c r="D31" s="115"/>
      <c r="E31" s="426"/>
      <c r="F31" s="426"/>
      <c r="G31" s="426"/>
      <c r="H31" s="426"/>
      <c r="I31" s="426"/>
      <c r="J31" s="426"/>
      <c r="K31" s="426"/>
      <c r="L31" s="426"/>
      <c r="M31" s="426"/>
      <c r="N31" s="426"/>
      <c r="O31" s="426"/>
      <c r="P31" s="426"/>
      <c r="Q31" s="426"/>
      <c r="R31" s="426"/>
      <c r="S31" s="426"/>
      <c r="T31" s="426"/>
      <c r="U31" s="205"/>
      <c r="V31" s="115"/>
      <c r="W31" s="134" t="s">
        <v>59</v>
      </c>
      <c r="X31" s="134"/>
      <c r="Y31" s="136" t="s">
        <v>8</v>
      </c>
      <c r="Z31" s="136"/>
      <c r="AA31" s="136"/>
      <c r="AB31" s="136"/>
      <c r="AC31" s="136"/>
      <c r="AD31" s="136"/>
      <c r="AE31" s="136"/>
      <c r="AF31" s="136"/>
      <c r="AG31" s="136"/>
      <c r="AH31" s="136"/>
      <c r="AI31" s="136"/>
      <c r="AJ31" s="136"/>
      <c r="AK31" s="136"/>
      <c r="AL31" s="120" t="s">
        <v>92</v>
      </c>
      <c r="AM31" s="114"/>
      <c r="AN31" s="115"/>
      <c r="AO31" s="134"/>
      <c r="AP31" s="134"/>
      <c r="AQ31" s="116"/>
    </row>
    <row r="32" spans="1:43" x14ac:dyDescent="0.2">
      <c r="A32" s="116"/>
      <c r="B32" s="381"/>
      <c r="C32" s="114"/>
      <c r="D32" s="115"/>
      <c r="E32" s="426"/>
      <c r="F32" s="426"/>
      <c r="G32" s="426"/>
      <c r="H32" s="426"/>
      <c r="I32" s="426"/>
      <c r="J32" s="426"/>
      <c r="K32" s="426"/>
      <c r="L32" s="426"/>
      <c r="M32" s="426"/>
      <c r="N32" s="426"/>
      <c r="O32" s="426"/>
      <c r="P32" s="426"/>
      <c r="Q32" s="426"/>
      <c r="R32" s="426"/>
      <c r="S32" s="426"/>
      <c r="T32" s="426"/>
      <c r="U32" s="205"/>
      <c r="V32" s="115"/>
      <c r="W32" s="134" t="s">
        <v>117</v>
      </c>
      <c r="X32" s="134"/>
      <c r="Y32" s="134"/>
      <c r="Z32" s="134"/>
      <c r="AA32" s="134"/>
      <c r="AB32" s="136" t="s">
        <v>8</v>
      </c>
      <c r="AC32" s="169"/>
      <c r="AD32" s="136"/>
      <c r="AE32" s="136"/>
      <c r="AF32" s="136"/>
      <c r="AG32" s="136"/>
      <c r="AH32" s="136"/>
      <c r="AI32" s="136"/>
      <c r="AJ32" s="136"/>
      <c r="AK32" s="136"/>
      <c r="AL32" s="120" t="s">
        <v>116</v>
      </c>
      <c r="AM32" s="114"/>
      <c r="AN32" s="115"/>
      <c r="AO32" s="134"/>
      <c r="AP32" s="134"/>
      <c r="AQ32" s="116"/>
    </row>
    <row r="33" spans="1:43" ht="6" customHeight="1" x14ac:dyDescent="0.2">
      <c r="A33" s="123"/>
      <c r="B33" s="382"/>
      <c r="C33" s="122"/>
      <c r="D33" s="124"/>
      <c r="E33" s="123"/>
      <c r="F33" s="123"/>
      <c r="G33" s="123"/>
      <c r="H33" s="123"/>
      <c r="I33" s="123"/>
      <c r="J33" s="123"/>
      <c r="K33" s="123"/>
      <c r="L33" s="123"/>
      <c r="M33" s="123"/>
      <c r="N33" s="123"/>
      <c r="O33" s="123"/>
      <c r="P33" s="123"/>
      <c r="Q33" s="123"/>
      <c r="R33" s="123"/>
      <c r="S33" s="123"/>
      <c r="T33" s="123"/>
      <c r="U33" s="122"/>
      <c r="V33" s="124"/>
      <c r="W33" s="123"/>
      <c r="X33" s="123"/>
      <c r="Y33" s="123"/>
      <c r="Z33" s="123"/>
      <c r="AA33" s="123"/>
      <c r="AB33" s="123"/>
      <c r="AC33" s="123"/>
      <c r="AD33" s="123"/>
      <c r="AE33" s="123"/>
      <c r="AF33" s="123"/>
      <c r="AG33" s="123"/>
      <c r="AH33" s="123"/>
      <c r="AI33" s="123"/>
      <c r="AJ33" s="123"/>
      <c r="AK33" s="123"/>
      <c r="AL33" s="125"/>
      <c r="AM33" s="122"/>
      <c r="AN33" s="124"/>
      <c r="AO33" s="123"/>
      <c r="AP33" s="123"/>
      <c r="AQ33" s="123"/>
    </row>
    <row r="34" spans="1:43" ht="6" customHeight="1" x14ac:dyDescent="0.2">
      <c r="A34" s="61"/>
      <c r="B34" s="369"/>
      <c r="C34" s="50"/>
      <c r="D34" s="49"/>
      <c r="E34" s="61"/>
      <c r="F34" s="61"/>
      <c r="G34" s="61"/>
      <c r="H34" s="61"/>
      <c r="I34" s="61"/>
      <c r="J34" s="61"/>
      <c r="K34" s="61"/>
      <c r="L34" s="61"/>
      <c r="M34" s="61"/>
      <c r="N34" s="61"/>
      <c r="O34" s="61"/>
      <c r="P34" s="61"/>
      <c r="Q34" s="61"/>
      <c r="R34" s="61"/>
      <c r="S34" s="61"/>
      <c r="T34" s="61"/>
      <c r="U34" s="50"/>
      <c r="V34" s="49"/>
      <c r="W34" s="61"/>
      <c r="X34" s="61"/>
      <c r="Y34" s="61"/>
      <c r="Z34" s="61"/>
      <c r="AA34" s="61"/>
      <c r="AB34" s="61"/>
      <c r="AC34" s="61"/>
      <c r="AD34" s="61"/>
      <c r="AE34" s="61"/>
      <c r="AF34" s="61"/>
      <c r="AG34" s="61"/>
      <c r="AH34" s="61"/>
      <c r="AI34" s="61"/>
      <c r="AJ34" s="61"/>
      <c r="AK34" s="61"/>
      <c r="AL34" s="155"/>
      <c r="AM34" s="50"/>
      <c r="AN34" s="49"/>
      <c r="AO34" s="61"/>
      <c r="AP34" s="61"/>
      <c r="AQ34" s="128"/>
    </row>
    <row r="35" spans="1:43" ht="11.25" customHeight="1" x14ac:dyDescent="0.2">
      <c r="A35" s="116"/>
      <c r="B35" s="381">
        <v>707</v>
      </c>
      <c r="C35" s="114"/>
      <c r="D35" s="115"/>
      <c r="E35" s="426" t="str">
        <f ca="1">VLOOKUP(INDIRECT(ADDRESS(ROW(),COLUMN()-3)),Language_Translations,MATCH(Language_Selected,Language_Options,0),FALSE)</f>
        <v>Is it possible for a healthy-looking person to have HIV?</v>
      </c>
      <c r="F35" s="426"/>
      <c r="G35" s="426"/>
      <c r="H35" s="426"/>
      <c r="I35" s="426"/>
      <c r="J35" s="426"/>
      <c r="K35" s="426"/>
      <c r="L35" s="426"/>
      <c r="M35" s="426"/>
      <c r="N35" s="426"/>
      <c r="O35" s="426"/>
      <c r="P35" s="426"/>
      <c r="Q35" s="426"/>
      <c r="R35" s="426"/>
      <c r="S35" s="426"/>
      <c r="T35" s="426"/>
      <c r="U35" s="205"/>
      <c r="V35" s="115"/>
      <c r="W35" s="134" t="s">
        <v>58</v>
      </c>
      <c r="X35" s="134"/>
      <c r="Y35" s="136" t="s">
        <v>8</v>
      </c>
      <c r="Z35" s="136"/>
      <c r="AA35" s="136"/>
      <c r="AB35" s="136"/>
      <c r="AC35" s="136"/>
      <c r="AD35" s="136"/>
      <c r="AE35" s="136"/>
      <c r="AF35" s="136"/>
      <c r="AG35" s="136"/>
      <c r="AH35" s="136"/>
      <c r="AI35" s="136"/>
      <c r="AJ35" s="136"/>
      <c r="AK35" s="136"/>
      <c r="AL35" s="120" t="s">
        <v>91</v>
      </c>
      <c r="AM35" s="114"/>
      <c r="AN35" s="115"/>
      <c r="AO35" s="134"/>
      <c r="AP35" s="134"/>
      <c r="AQ35" s="116"/>
    </row>
    <row r="36" spans="1:43" x14ac:dyDescent="0.2">
      <c r="A36" s="116"/>
      <c r="B36" s="381"/>
      <c r="C36" s="114"/>
      <c r="D36" s="115"/>
      <c r="E36" s="426"/>
      <c r="F36" s="426"/>
      <c r="G36" s="426"/>
      <c r="H36" s="426"/>
      <c r="I36" s="426"/>
      <c r="J36" s="426"/>
      <c r="K36" s="426"/>
      <c r="L36" s="426"/>
      <c r="M36" s="426"/>
      <c r="N36" s="426"/>
      <c r="O36" s="426"/>
      <c r="P36" s="426"/>
      <c r="Q36" s="426"/>
      <c r="R36" s="426"/>
      <c r="S36" s="426"/>
      <c r="T36" s="426"/>
      <c r="U36" s="205"/>
      <c r="V36" s="115"/>
      <c r="W36" s="134" t="s">
        <v>59</v>
      </c>
      <c r="X36" s="134"/>
      <c r="Y36" s="136" t="s">
        <v>8</v>
      </c>
      <c r="Z36" s="136"/>
      <c r="AA36" s="136"/>
      <c r="AB36" s="136"/>
      <c r="AC36" s="136"/>
      <c r="AD36" s="136"/>
      <c r="AE36" s="136"/>
      <c r="AF36" s="136"/>
      <c r="AG36" s="136"/>
      <c r="AH36" s="136"/>
      <c r="AI36" s="136"/>
      <c r="AJ36" s="136"/>
      <c r="AK36" s="136"/>
      <c r="AL36" s="120" t="s">
        <v>92</v>
      </c>
      <c r="AM36" s="114"/>
      <c r="AN36" s="115"/>
      <c r="AO36" s="134"/>
      <c r="AP36" s="134"/>
      <c r="AQ36" s="116"/>
    </row>
    <row r="37" spans="1:43" x14ac:dyDescent="0.2">
      <c r="A37" s="116"/>
      <c r="B37" s="381"/>
      <c r="C37" s="114"/>
      <c r="D37" s="115"/>
      <c r="E37" s="426"/>
      <c r="F37" s="426"/>
      <c r="G37" s="426"/>
      <c r="H37" s="426"/>
      <c r="I37" s="426"/>
      <c r="J37" s="426"/>
      <c r="K37" s="426"/>
      <c r="L37" s="426"/>
      <c r="M37" s="426"/>
      <c r="N37" s="426"/>
      <c r="O37" s="426"/>
      <c r="P37" s="426"/>
      <c r="Q37" s="426"/>
      <c r="R37" s="426"/>
      <c r="S37" s="426"/>
      <c r="T37" s="426"/>
      <c r="U37" s="205"/>
      <c r="V37" s="115"/>
      <c r="W37" s="134" t="s">
        <v>117</v>
      </c>
      <c r="X37" s="134"/>
      <c r="Y37" s="134"/>
      <c r="Z37" s="134"/>
      <c r="AA37" s="134"/>
      <c r="AB37" s="136" t="s">
        <v>8</v>
      </c>
      <c r="AC37" s="169"/>
      <c r="AD37" s="136"/>
      <c r="AE37" s="136"/>
      <c r="AF37" s="136"/>
      <c r="AG37" s="136"/>
      <c r="AH37" s="136"/>
      <c r="AI37" s="136"/>
      <c r="AJ37" s="136"/>
      <c r="AK37" s="136"/>
      <c r="AL37" s="120" t="s">
        <v>116</v>
      </c>
      <c r="AM37" s="114"/>
      <c r="AN37" s="115"/>
      <c r="AO37" s="134"/>
      <c r="AP37" s="134"/>
      <c r="AQ37" s="116"/>
    </row>
    <row r="38" spans="1:43" ht="6" customHeight="1" x14ac:dyDescent="0.2">
      <c r="A38" s="123"/>
      <c r="B38" s="382"/>
      <c r="C38" s="122"/>
      <c r="D38" s="124"/>
      <c r="E38" s="123"/>
      <c r="F38" s="123"/>
      <c r="G38" s="123"/>
      <c r="H38" s="123"/>
      <c r="I38" s="123"/>
      <c r="J38" s="123"/>
      <c r="K38" s="123"/>
      <c r="L38" s="123"/>
      <c r="M38" s="123"/>
      <c r="N38" s="123"/>
      <c r="O38" s="123"/>
      <c r="P38" s="123"/>
      <c r="Q38" s="123"/>
      <c r="R38" s="123"/>
      <c r="S38" s="123"/>
      <c r="T38" s="123"/>
      <c r="U38" s="122"/>
      <c r="V38" s="124"/>
      <c r="W38" s="123"/>
      <c r="X38" s="123"/>
      <c r="Y38" s="123"/>
      <c r="Z38" s="123"/>
      <c r="AA38" s="123"/>
      <c r="AB38" s="123"/>
      <c r="AC38" s="123"/>
      <c r="AD38" s="123"/>
      <c r="AE38" s="123"/>
      <c r="AF38" s="123"/>
      <c r="AG38" s="123"/>
      <c r="AH38" s="123"/>
      <c r="AI38" s="123"/>
      <c r="AJ38" s="123"/>
      <c r="AK38" s="123"/>
      <c r="AL38" s="125"/>
      <c r="AM38" s="122"/>
      <c r="AN38" s="124"/>
      <c r="AO38" s="123"/>
      <c r="AP38" s="123"/>
      <c r="AQ38" s="123"/>
    </row>
    <row r="39" spans="1:43" ht="6" customHeight="1" x14ac:dyDescent="0.2">
      <c r="A39" s="128"/>
      <c r="B39" s="371"/>
      <c r="C39" s="127"/>
      <c r="D39" s="129"/>
      <c r="E39" s="128"/>
      <c r="F39" s="128"/>
      <c r="G39" s="128"/>
      <c r="H39" s="128"/>
      <c r="I39" s="128"/>
      <c r="J39" s="128"/>
      <c r="K39" s="128"/>
      <c r="L39" s="128"/>
      <c r="M39" s="128"/>
      <c r="N39" s="128"/>
      <c r="O39" s="128"/>
      <c r="P39" s="128"/>
      <c r="Q39" s="128"/>
      <c r="R39" s="128"/>
      <c r="S39" s="128"/>
      <c r="T39" s="128"/>
      <c r="U39" s="127"/>
      <c r="V39" s="129"/>
      <c r="W39" s="128"/>
      <c r="X39" s="128"/>
      <c r="Y39" s="128"/>
      <c r="Z39" s="128"/>
      <c r="AA39" s="128"/>
      <c r="AB39" s="128"/>
      <c r="AC39" s="128"/>
      <c r="AD39" s="128"/>
      <c r="AE39" s="128"/>
      <c r="AF39" s="128"/>
      <c r="AG39" s="128"/>
      <c r="AH39" s="128"/>
      <c r="AI39" s="128"/>
      <c r="AJ39" s="128"/>
      <c r="AK39" s="128"/>
      <c r="AL39" s="130"/>
      <c r="AM39" s="127"/>
      <c r="AN39" s="129"/>
      <c r="AO39" s="128"/>
      <c r="AP39" s="128"/>
      <c r="AQ39" s="128"/>
    </row>
    <row r="40" spans="1:43" ht="11.25" customHeight="1" x14ac:dyDescent="0.2">
      <c r="A40" s="116"/>
      <c r="B40" s="378">
        <v>708</v>
      </c>
      <c r="C40" s="207"/>
      <c r="D40" s="115"/>
      <c r="E40" s="432" t="str">
        <f ca="1">VLOOKUP(INDIRECT(ADDRESS(ROW(),COLUMN()-3)),Language_Translations,MATCH(Language_Selected,Language_Options,0),FALSE)</f>
        <v>Can HIV be transmitted from a mother to her baby:</v>
      </c>
      <c r="F40" s="432"/>
      <c r="G40" s="432"/>
      <c r="H40" s="432"/>
      <c r="I40" s="432"/>
      <c r="J40" s="432"/>
      <c r="K40" s="432"/>
      <c r="L40" s="432"/>
      <c r="M40" s="432"/>
      <c r="N40" s="432"/>
      <c r="O40" s="432"/>
      <c r="P40" s="432"/>
      <c r="Q40" s="432"/>
      <c r="R40" s="432"/>
      <c r="S40" s="432"/>
      <c r="T40" s="432"/>
      <c r="U40" s="205"/>
      <c r="V40" s="115"/>
      <c r="W40" s="116"/>
      <c r="X40" s="116"/>
      <c r="Y40" s="116"/>
      <c r="Z40" s="116"/>
      <c r="AA40" s="116"/>
      <c r="AB40" s="116"/>
      <c r="AC40" s="116"/>
      <c r="AD40" s="116"/>
      <c r="AE40" s="116"/>
      <c r="AF40" s="116"/>
      <c r="AG40" s="116"/>
      <c r="AH40" s="116"/>
      <c r="AI40" s="116"/>
      <c r="AJ40" s="116"/>
      <c r="AK40" s="116"/>
      <c r="AL40" s="117"/>
      <c r="AM40" s="114"/>
      <c r="AN40" s="115"/>
      <c r="AO40" s="116"/>
      <c r="AP40" s="116"/>
      <c r="AQ40" s="116"/>
    </row>
    <row r="41" spans="1:43" x14ac:dyDescent="0.2">
      <c r="A41" s="116"/>
      <c r="B41" s="118"/>
      <c r="C41" s="114"/>
      <c r="D41" s="115"/>
      <c r="E41" s="432"/>
      <c r="F41" s="432"/>
      <c r="G41" s="432"/>
      <c r="H41" s="432"/>
      <c r="I41" s="432"/>
      <c r="J41" s="432"/>
      <c r="K41" s="432"/>
      <c r="L41" s="432"/>
      <c r="M41" s="432"/>
      <c r="N41" s="432"/>
      <c r="O41" s="432"/>
      <c r="P41" s="432"/>
      <c r="Q41" s="432"/>
      <c r="R41" s="432"/>
      <c r="S41" s="432"/>
      <c r="T41" s="432"/>
      <c r="U41" s="205"/>
      <c r="V41" s="115"/>
      <c r="W41" s="116"/>
      <c r="X41" s="116"/>
      <c r="Y41" s="116"/>
      <c r="Z41" s="116"/>
      <c r="AA41" s="116"/>
      <c r="AB41" s="116"/>
      <c r="AC41" s="116"/>
      <c r="AD41" s="116"/>
      <c r="AE41" s="116"/>
      <c r="AF41" s="113" t="s">
        <v>58</v>
      </c>
      <c r="AG41" s="113"/>
      <c r="AH41" s="113"/>
      <c r="AI41" s="113" t="s">
        <v>59</v>
      </c>
      <c r="AJ41" s="113"/>
      <c r="AK41" s="113"/>
      <c r="AL41" s="113" t="s">
        <v>437</v>
      </c>
      <c r="AM41" s="114"/>
      <c r="AN41" s="115"/>
      <c r="AO41" s="116"/>
      <c r="AP41" s="116"/>
      <c r="AQ41" s="116"/>
    </row>
    <row r="42" spans="1:43" ht="6" customHeight="1" x14ac:dyDescent="0.2">
      <c r="A42" s="116"/>
      <c r="B42" s="378"/>
      <c r="C42" s="114"/>
      <c r="D42" s="115"/>
      <c r="E42" s="116"/>
      <c r="F42" s="116"/>
      <c r="G42" s="116"/>
      <c r="H42" s="116"/>
      <c r="I42" s="116"/>
      <c r="J42" s="116"/>
      <c r="K42" s="116"/>
      <c r="L42" s="116"/>
      <c r="M42" s="116"/>
      <c r="N42" s="116"/>
      <c r="O42" s="116"/>
      <c r="P42" s="116"/>
      <c r="Q42" s="116"/>
      <c r="R42" s="116"/>
      <c r="S42" s="116"/>
      <c r="T42" s="116"/>
      <c r="U42" s="114"/>
      <c r="V42" s="115"/>
      <c r="W42" s="116"/>
      <c r="X42" s="116"/>
      <c r="Y42" s="116"/>
      <c r="Z42" s="116"/>
      <c r="AA42" s="116"/>
      <c r="AB42" s="116"/>
      <c r="AC42" s="116"/>
      <c r="AD42" s="116"/>
      <c r="AE42" s="116"/>
      <c r="AF42" s="116"/>
      <c r="AG42" s="116"/>
      <c r="AH42" s="116"/>
      <c r="AI42" s="116"/>
      <c r="AJ42" s="116"/>
      <c r="AK42" s="116"/>
      <c r="AL42" s="117"/>
      <c r="AM42" s="114"/>
      <c r="AN42" s="115"/>
      <c r="AO42" s="116"/>
      <c r="AP42" s="116"/>
      <c r="AQ42" s="116"/>
    </row>
    <row r="43" spans="1:43" ht="11.25" customHeight="1" x14ac:dyDescent="0.2">
      <c r="A43" s="116"/>
      <c r="B43" s="378"/>
      <c r="C43" s="114"/>
      <c r="D43" s="115"/>
      <c r="E43" s="116" t="s">
        <v>138</v>
      </c>
      <c r="F43" s="432" t="str">
        <f ca="1">VLOOKUP(CONCATENATE($B$40,INDIRECT(ADDRESS(ROW(),COLUMN()-1))),Language_Translations,MATCH(Language_Selected,Language_Options,0),FALSE)</f>
        <v>During pregnancy?</v>
      </c>
      <c r="G43" s="432"/>
      <c r="H43" s="432"/>
      <c r="I43" s="432"/>
      <c r="J43" s="432"/>
      <c r="K43" s="432"/>
      <c r="L43" s="432"/>
      <c r="M43" s="432"/>
      <c r="N43" s="432"/>
      <c r="O43" s="432"/>
      <c r="P43" s="432"/>
      <c r="Q43" s="432"/>
      <c r="R43" s="432"/>
      <c r="S43" s="432"/>
      <c r="T43" s="432"/>
      <c r="U43" s="205"/>
      <c r="V43" s="115"/>
      <c r="W43" s="116" t="s">
        <v>138</v>
      </c>
      <c r="X43" s="116" t="s">
        <v>618</v>
      </c>
      <c r="Y43" s="116"/>
      <c r="Z43" s="116"/>
      <c r="AA43" s="116"/>
      <c r="AB43" s="116"/>
      <c r="AC43" s="116"/>
      <c r="AE43" s="119" t="s">
        <v>8</v>
      </c>
      <c r="AF43" s="118" t="s">
        <v>91</v>
      </c>
      <c r="AG43" s="113"/>
      <c r="AH43" s="113"/>
      <c r="AI43" s="118" t="s">
        <v>92</v>
      </c>
      <c r="AJ43" s="113"/>
      <c r="AK43" s="113"/>
      <c r="AL43" s="118" t="s">
        <v>116</v>
      </c>
      <c r="AM43" s="114"/>
      <c r="AN43" s="115"/>
      <c r="AO43" s="116"/>
      <c r="AP43" s="116"/>
      <c r="AQ43" s="116"/>
    </row>
    <row r="44" spans="1:43" ht="11.25" customHeight="1" x14ac:dyDescent="0.2">
      <c r="A44" s="116"/>
      <c r="B44" s="378"/>
      <c r="C44" s="114"/>
      <c r="D44" s="115"/>
      <c r="E44" s="116" t="s">
        <v>139</v>
      </c>
      <c r="F44" s="432" t="str">
        <f ca="1">VLOOKUP(CONCATENATE($B$40,INDIRECT(ADDRESS(ROW(),COLUMN()-1))),Language_Translations,MATCH(Language_Selected,Language_Options,0),FALSE)</f>
        <v>During delivery?</v>
      </c>
      <c r="G44" s="432"/>
      <c r="H44" s="432"/>
      <c r="I44" s="432"/>
      <c r="J44" s="432"/>
      <c r="K44" s="432"/>
      <c r="L44" s="432"/>
      <c r="M44" s="432"/>
      <c r="N44" s="432"/>
      <c r="O44" s="432"/>
      <c r="P44" s="432"/>
      <c r="Q44" s="432"/>
      <c r="R44" s="432"/>
      <c r="S44" s="432"/>
      <c r="T44" s="432"/>
      <c r="U44" s="205"/>
      <c r="V44" s="115"/>
      <c r="W44" s="116" t="s">
        <v>139</v>
      </c>
      <c r="X44" s="116" t="s">
        <v>516</v>
      </c>
      <c r="Y44" s="116"/>
      <c r="Z44" s="116"/>
      <c r="AA44" s="116"/>
      <c r="AB44" s="116"/>
      <c r="AC44" s="116"/>
      <c r="AD44" s="119" t="s">
        <v>8</v>
      </c>
      <c r="AE44" s="169"/>
      <c r="AF44" s="118" t="s">
        <v>91</v>
      </c>
      <c r="AG44" s="113"/>
      <c r="AH44" s="113"/>
      <c r="AI44" s="118" t="s">
        <v>92</v>
      </c>
      <c r="AJ44" s="113"/>
      <c r="AK44" s="113"/>
      <c r="AL44" s="118" t="s">
        <v>116</v>
      </c>
      <c r="AM44" s="114"/>
      <c r="AN44" s="115"/>
      <c r="AO44" s="116"/>
      <c r="AP44" s="116"/>
      <c r="AQ44" s="116"/>
    </row>
    <row r="45" spans="1:43" ht="11.25" customHeight="1" x14ac:dyDescent="0.2">
      <c r="A45" s="116"/>
      <c r="B45" s="378"/>
      <c r="C45" s="114"/>
      <c r="D45" s="115"/>
      <c r="E45" s="116" t="s">
        <v>448</v>
      </c>
      <c r="F45" s="432" t="str">
        <f ca="1">VLOOKUP(CONCATENATE($B$40,INDIRECT(ADDRESS(ROW(),COLUMN()-1))),Language_Translations,MATCH(Language_Selected,Language_Options,0),FALSE)</f>
        <v>By breastfeeding?</v>
      </c>
      <c r="G45" s="432"/>
      <c r="H45" s="432"/>
      <c r="I45" s="432"/>
      <c r="J45" s="432"/>
      <c r="K45" s="432"/>
      <c r="L45" s="432"/>
      <c r="M45" s="432"/>
      <c r="N45" s="432"/>
      <c r="O45" s="432"/>
      <c r="P45" s="432"/>
      <c r="Q45" s="432"/>
      <c r="R45" s="432"/>
      <c r="S45" s="432"/>
      <c r="T45" s="432"/>
      <c r="U45" s="205"/>
      <c r="V45" s="115"/>
      <c r="W45" s="116" t="s">
        <v>448</v>
      </c>
      <c r="X45" s="116" t="s">
        <v>518</v>
      </c>
      <c r="Y45" s="116"/>
      <c r="Z45" s="116"/>
      <c r="AA45" s="116"/>
      <c r="AB45" s="116"/>
      <c r="AC45" s="116"/>
      <c r="AD45" s="119" t="s">
        <v>8</v>
      </c>
      <c r="AE45" s="169"/>
      <c r="AF45" s="118" t="s">
        <v>91</v>
      </c>
      <c r="AG45" s="113"/>
      <c r="AH45" s="113"/>
      <c r="AI45" s="118" t="s">
        <v>92</v>
      </c>
      <c r="AJ45" s="113"/>
      <c r="AK45" s="113"/>
      <c r="AL45" s="118" t="s">
        <v>116</v>
      </c>
      <c r="AM45" s="114"/>
      <c r="AN45" s="115"/>
      <c r="AO45" s="116"/>
      <c r="AP45" s="116"/>
      <c r="AQ45" s="116"/>
    </row>
    <row r="46" spans="1:43" ht="6" customHeight="1" thickBot="1" x14ac:dyDescent="0.25">
      <c r="A46" s="198"/>
      <c r="B46" s="379"/>
      <c r="C46" s="196"/>
      <c r="D46" s="197"/>
      <c r="E46" s="198"/>
      <c r="F46" s="198"/>
      <c r="G46" s="198"/>
      <c r="H46" s="198"/>
      <c r="I46" s="198"/>
      <c r="J46" s="198"/>
      <c r="K46" s="198"/>
      <c r="L46" s="198"/>
      <c r="M46" s="198"/>
      <c r="N46" s="198"/>
      <c r="O46" s="198"/>
      <c r="P46" s="198"/>
      <c r="Q46" s="198"/>
      <c r="R46" s="198"/>
      <c r="S46" s="198"/>
      <c r="T46" s="198"/>
      <c r="U46" s="196"/>
      <c r="V46" s="197"/>
      <c r="W46" s="198"/>
      <c r="X46" s="198"/>
      <c r="Y46" s="198"/>
      <c r="Z46" s="198"/>
      <c r="AA46" s="198"/>
      <c r="AB46" s="198"/>
      <c r="AC46" s="198"/>
      <c r="AD46" s="198"/>
      <c r="AE46" s="198"/>
      <c r="AF46" s="198"/>
      <c r="AG46" s="198"/>
      <c r="AH46" s="198"/>
      <c r="AI46" s="198"/>
      <c r="AJ46" s="198"/>
      <c r="AK46" s="198"/>
      <c r="AL46" s="199"/>
      <c r="AM46" s="196"/>
      <c r="AN46" s="197"/>
      <c r="AO46" s="198"/>
      <c r="AP46" s="198"/>
      <c r="AQ46" s="198"/>
    </row>
    <row r="47" spans="1:43" ht="6" customHeight="1" x14ac:dyDescent="0.2">
      <c r="A47" s="184"/>
      <c r="B47" s="185"/>
      <c r="C47" s="186"/>
      <c r="D47" s="187"/>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9"/>
      <c r="AM47" s="186"/>
      <c r="AN47" s="187"/>
      <c r="AO47" s="188"/>
      <c r="AP47" s="188"/>
      <c r="AQ47" s="190"/>
    </row>
    <row r="48" spans="1:43" x14ac:dyDescent="0.2">
      <c r="A48" s="191"/>
      <c r="B48" s="378">
        <v>709</v>
      </c>
      <c r="C48" s="114"/>
      <c r="D48" s="115"/>
      <c r="E48" s="444" t="s">
        <v>562</v>
      </c>
      <c r="F48" s="444"/>
      <c r="G48" s="444"/>
      <c r="H48" s="444"/>
      <c r="I48" s="444"/>
      <c r="J48" s="444"/>
      <c r="K48" s="444"/>
      <c r="L48" s="444"/>
      <c r="M48" s="444"/>
      <c r="N48" s="444"/>
      <c r="O48" s="444"/>
      <c r="P48" s="444"/>
      <c r="Q48" s="444"/>
      <c r="R48" s="444"/>
      <c r="S48" s="444"/>
      <c r="T48" s="444"/>
      <c r="U48" s="116"/>
      <c r="V48" s="116"/>
      <c r="W48" s="116"/>
      <c r="X48" s="116"/>
      <c r="Y48" s="116"/>
      <c r="Z48" s="116"/>
      <c r="AA48" s="116"/>
      <c r="AB48" s="116"/>
      <c r="AC48" s="116"/>
      <c r="AD48" s="116"/>
      <c r="AE48" s="116"/>
      <c r="AF48" s="116"/>
      <c r="AG48" s="116"/>
      <c r="AH48" s="116"/>
      <c r="AI48" s="116"/>
      <c r="AJ48" s="116"/>
      <c r="AK48" s="116"/>
      <c r="AL48" s="117"/>
      <c r="AM48" s="114"/>
      <c r="AN48" s="115"/>
      <c r="AO48" s="116"/>
      <c r="AP48" s="116"/>
      <c r="AQ48" s="192"/>
    </row>
    <row r="49" spans="1:43" ht="6" customHeight="1" x14ac:dyDescent="0.2">
      <c r="A49" s="191"/>
      <c r="B49" s="378"/>
      <c r="C49" s="114"/>
      <c r="D49" s="115"/>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7"/>
      <c r="AM49" s="114"/>
      <c r="AN49" s="115"/>
      <c r="AO49" s="116"/>
      <c r="AP49" s="116"/>
      <c r="AQ49" s="192"/>
    </row>
    <row r="50" spans="1:43" x14ac:dyDescent="0.2">
      <c r="A50" s="191"/>
      <c r="C50" s="114"/>
      <c r="D50" s="115"/>
      <c r="E50" s="116"/>
      <c r="F50" s="116"/>
      <c r="G50" s="116"/>
      <c r="H50" s="116"/>
      <c r="I50" s="116"/>
      <c r="J50" s="116"/>
      <c r="K50" s="116"/>
      <c r="M50" s="116"/>
      <c r="N50" s="116"/>
      <c r="O50" s="116"/>
      <c r="P50" s="116"/>
      <c r="Q50" s="117" t="s">
        <v>519</v>
      </c>
      <c r="R50" s="116"/>
      <c r="S50" s="116"/>
      <c r="T50" s="116"/>
      <c r="U50" s="116"/>
      <c r="V50" s="116"/>
      <c r="X50" s="116"/>
      <c r="Y50" s="116"/>
      <c r="Z50" s="116"/>
      <c r="AA50" s="116"/>
      <c r="AB50" s="117" t="s">
        <v>25</v>
      </c>
      <c r="AC50" s="116"/>
      <c r="AD50" s="116"/>
      <c r="AE50" s="116"/>
      <c r="AF50" s="116"/>
      <c r="AG50" s="116"/>
      <c r="AH50" s="116"/>
      <c r="AI50" s="116"/>
      <c r="AJ50" s="116"/>
      <c r="AK50" s="116"/>
      <c r="AL50" s="117"/>
      <c r="AM50" s="114"/>
      <c r="AN50" s="115"/>
      <c r="AO50" s="116"/>
      <c r="AP50" s="442">
        <v>711</v>
      </c>
      <c r="AQ50" s="192"/>
    </row>
    <row r="51" spans="1:43" x14ac:dyDescent="0.2">
      <c r="A51" s="191"/>
      <c r="B51" s="118"/>
      <c r="C51" s="114"/>
      <c r="D51" s="115"/>
      <c r="E51" s="116"/>
      <c r="F51" s="116"/>
      <c r="G51" s="116"/>
      <c r="H51" s="116"/>
      <c r="I51" s="116"/>
      <c r="J51" s="116"/>
      <c r="K51" s="116"/>
      <c r="M51" s="116"/>
      <c r="N51" s="116"/>
      <c r="O51" s="116"/>
      <c r="P51" s="116"/>
      <c r="Q51" s="117" t="s">
        <v>520</v>
      </c>
      <c r="R51" s="116"/>
      <c r="S51" s="116"/>
      <c r="T51" s="116"/>
      <c r="U51" s="116"/>
      <c r="V51" s="116"/>
      <c r="W51" s="116"/>
      <c r="X51" s="116"/>
      <c r="Y51" s="116"/>
      <c r="Z51" s="116"/>
      <c r="AA51" s="116"/>
      <c r="AB51" s="116"/>
      <c r="AC51" s="116"/>
      <c r="AD51" s="116"/>
      <c r="AE51" s="116"/>
      <c r="AF51" s="116"/>
      <c r="AG51" s="116"/>
      <c r="AH51" s="116"/>
      <c r="AI51" s="116"/>
      <c r="AJ51" s="116"/>
      <c r="AK51" s="116"/>
      <c r="AL51" s="117"/>
      <c r="AM51" s="114"/>
      <c r="AN51" s="115"/>
      <c r="AO51" s="116"/>
      <c r="AP51" s="442"/>
      <c r="AQ51" s="192"/>
    </row>
    <row r="52" spans="1:43" ht="6" customHeight="1" thickBot="1" x14ac:dyDescent="0.25">
      <c r="A52" s="194"/>
      <c r="B52" s="379"/>
      <c r="C52" s="196"/>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9"/>
      <c r="AM52" s="196"/>
      <c r="AN52" s="197"/>
      <c r="AO52" s="198"/>
      <c r="AP52" s="198"/>
      <c r="AQ52" s="200"/>
    </row>
    <row r="53" spans="1:43" ht="6" customHeight="1" x14ac:dyDescent="0.2">
      <c r="A53" s="188"/>
      <c r="B53" s="185"/>
      <c r="C53" s="186"/>
      <c r="D53" s="187"/>
      <c r="E53" s="188"/>
      <c r="F53" s="188"/>
      <c r="G53" s="188"/>
      <c r="H53" s="188"/>
      <c r="I53" s="188"/>
      <c r="J53" s="188"/>
      <c r="K53" s="188"/>
      <c r="L53" s="188"/>
      <c r="M53" s="188"/>
      <c r="N53" s="188"/>
      <c r="O53" s="188"/>
      <c r="P53" s="188"/>
      <c r="Q53" s="188"/>
      <c r="R53" s="188"/>
      <c r="S53" s="188"/>
      <c r="T53" s="188"/>
      <c r="U53" s="186"/>
      <c r="V53" s="187"/>
      <c r="W53" s="188"/>
      <c r="X53" s="188"/>
      <c r="Y53" s="188"/>
      <c r="Z53" s="188"/>
      <c r="AA53" s="188"/>
      <c r="AB53" s="188"/>
      <c r="AC53" s="188"/>
      <c r="AD53" s="188"/>
      <c r="AE53" s="188"/>
      <c r="AF53" s="188"/>
      <c r="AG53" s="188"/>
      <c r="AH53" s="188"/>
      <c r="AI53" s="188"/>
      <c r="AJ53" s="188"/>
      <c r="AK53" s="188"/>
      <c r="AL53" s="189"/>
      <c r="AM53" s="186"/>
      <c r="AN53" s="187"/>
      <c r="AO53" s="188"/>
      <c r="AP53" s="188"/>
      <c r="AQ53" s="188"/>
    </row>
    <row r="54" spans="1:43" ht="11.25" customHeight="1" x14ac:dyDescent="0.2">
      <c r="A54" s="116"/>
      <c r="B54" s="381">
        <v>710</v>
      </c>
      <c r="C54" s="114"/>
      <c r="D54" s="115"/>
      <c r="E54" s="426" t="str">
        <f ca="1">VLOOKUP(INDIRECT(ADDRESS(ROW(),COLUMN()-3)),Language_Translations,MATCH(Language_Selected,Language_Options,0),FALSE)</f>
        <v>Are there any special drugs that a doctor or a nurse can give to a woman infected with HIV to reduce the risk of transmission to the baby?</v>
      </c>
      <c r="F54" s="426"/>
      <c r="G54" s="426"/>
      <c r="H54" s="426"/>
      <c r="I54" s="426"/>
      <c r="J54" s="426"/>
      <c r="K54" s="426"/>
      <c r="L54" s="426"/>
      <c r="M54" s="426"/>
      <c r="N54" s="426"/>
      <c r="O54" s="426"/>
      <c r="P54" s="426"/>
      <c r="Q54" s="426"/>
      <c r="R54" s="426"/>
      <c r="S54" s="426"/>
      <c r="T54" s="426"/>
      <c r="U54" s="205"/>
      <c r="V54" s="115"/>
      <c r="W54" s="134" t="s">
        <v>58</v>
      </c>
      <c r="X54" s="134"/>
      <c r="Y54" s="136" t="s">
        <v>8</v>
      </c>
      <c r="Z54" s="136"/>
      <c r="AA54" s="136"/>
      <c r="AB54" s="136"/>
      <c r="AC54" s="136"/>
      <c r="AD54" s="136"/>
      <c r="AE54" s="136"/>
      <c r="AF54" s="136"/>
      <c r="AG54" s="136"/>
      <c r="AH54" s="136"/>
      <c r="AI54" s="136"/>
      <c r="AJ54" s="136"/>
      <c r="AK54" s="136"/>
      <c r="AL54" s="120" t="s">
        <v>91</v>
      </c>
      <c r="AM54" s="114"/>
      <c r="AN54" s="115"/>
      <c r="AO54" s="134"/>
      <c r="AP54" s="134"/>
      <c r="AQ54" s="116"/>
    </row>
    <row r="55" spans="1:43" x14ac:dyDescent="0.2">
      <c r="A55" s="116"/>
      <c r="B55" s="118"/>
      <c r="C55" s="114"/>
      <c r="D55" s="115"/>
      <c r="E55" s="426"/>
      <c r="F55" s="426"/>
      <c r="G55" s="426"/>
      <c r="H55" s="426"/>
      <c r="I55" s="426"/>
      <c r="J55" s="426"/>
      <c r="K55" s="426"/>
      <c r="L55" s="426"/>
      <c r="M55" s="426"/>
      <c r="N55" s="426"/>
      <c r="O55" s="426"/>
      <c r="P55" s="426"/>
      <c r="Q55" s="426"/>
      <c r="R55" s="426"/>
      <c r="S55" s="426"/>
      <c r="T55" s="426"/>
      <c r="U55" s="205"/>
      <c r="V55" s="115"/>
      <c r="W55" s="134" t="s">
        <v>59</v>
      </c>
      <c r="X55" s="134"/>
      <c r="Y55" s="136" t="s">
        <v>8</v>
      </c>
      <c r="Z55" s="136"/>
      <c r="AA55" s="136"/>
      <c r="AB55" s="136"/>
      <c r="AC55" s="136"/>
      <c r="AD55" s="136"/>
      <c r="AE55" s="136"/>
      <c r="AF55" s="136"/>
      <c r="AG55" s="136"/>
      <c r="AH55" s="136"/>
      <c r="AI55" s="136"/>
      <c r="AJ55" s="136"/>
      <c r="AK55" s="136"/>
      <c r="AL55" s="120" t="s">
        <v>92</v>
      </c>
      <c r="AM55" s="114"/>
      <c r="AN55" s="115"/>
      <c r="AO55" s="134"/>
      <c r="AP55" s="134"/>
      <c r="AQ55" s="116"/>
    </row>
    <row r="56" spans="1:43" x14ac:dyDescent="0.2">
      <c r="A56" s="116"/>
      <c r="B56" s="381"/>
      <c r="C56" s="114"/>
      <c r="D56" s="115"/>
      <c r="E56" s="426"/>
      <c r="F56" s="426"/>
      <c r="G56" s="426"/>
      <c r="H56" s="426"/>
      <c r="I56" s="426"/>
      <c r="J56" s="426"/>
      <c r="K56" s="426"/>
      <c r="L56" s="426"/>
      <c r="M56" s="426"/>
      <c r="N56" s="426"/>
      <c r="O56" s="426"/>
      <c r="P56" s="426"/>
      <c r="Q56" s="426"/>
      <c r="R56" s="426"/>
      <c r="S56" s="426"/>
      <c r="T56" s="426"/>
      <c r="U56" s="205"/>
      <c r="V56" s="115"/>
      <c r="W56" s="134" t="s">
        <v>117</v>
      </c>
      <c r="X56" s="134"/>
      <c r="Y56" s="134"/>
      <c r="Z56" s="134"/>
      <c r="AA56" s="134"/>
      <c r="AB56" s="136" t="s">
        <v>8</v>
      </c>
      <c r="AC56" s="169"/>
      <c r="AD56" s="136"/>
      <c r="AE56" s="136"/>
      <c r="AF56" s="136"/>
      <c r="AG56" s="136"/>
      <c r="AH56" s="136"/>
      <c r="AI56" s="136"/>
      <c r="AJ56" s="136"/>
      <c r="AK56" s="136"/>
      <c r="AL56" s="120" t="s">
        <v>116</v>
      </c>
      <c r="AM56" s="114"/>
      <c r="AN56" s="115"/>
      <c r="AO56" s="134"/>
      <c r="AP56" s="134"/>
      <c r="AQ56" s="116"/>
    </row>
    <row r="57" spans="1:43" ht="6" customHeight="1" thickBot="1" x14ac:dyDescent="0.25">
      <c r="A57" s="198"/>
      <c r="B57" s="379"/>
      <c r="C57" s="196"/>
      <c r="D57" s="197"/>
      <c r="E57" s="198"/>
      <c r="F57" s="198"/>
      <c r="G57" s="198"/>
      <c r="H57" s="198"/>
      <c r="I57" s="198"/>
      <c r="J57" s="198"/>
      <c r="K57" s="198"/>
      <c r="L57" s="198"/>
      <c r="M57" s="198"/>
      <c r="N57" s="198"/>
      <c r="O57" s="198"/>
      <c r="P57" s="198"/>
      <c r="Q57" s="198"/>
      <c r="R57" s="198"/>
      <c r="S57" s="198"/>
      <c r="T57" s="198"/>
      <c r="U57" s="196"/>
      <c r="V57" s="197"/>
      <c r="W57" s="198"/>
      <c r="X57" s="198"/>
      <c r="Y57" s="198"/>
      <c r="Z57" s="198"/>
      <c r="AA57" s="198"/>
      <c r="AB57" s="198"/>
      <c r="AC57" s="198"/>
      <c r="AD57" s="198"/>
      <c r="AE57" s="198"/>
      <c r="AF57" s="198"/>
      <c r="AG57" s="198"/>
      <c r="AH57" s="198"/>
      <c r="AI57" s="198"/>
      <c r="AJ57" s="198"/>
      <c r="AK57" s="198"/>
      <c r="AL57" s="199"/>
      <c r="AM57" s="196"/>
      <c r="AN57" s="197"/>
      <c r="AO57" s="198"/>
      <c r="AP57" s="198"/>
      <c r="AQ57" s="198"/>
    </row>
    <row r="58" spans="1:43" ht="6" customHeight="1" x14ac:dyDescent="0.2">
      <c r="A58" s="184"/>
      <c r="B58" s="185"/>
      <c r="C58" s="186"/>
      <c r="D58" s="187"/>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9"/>
      <c r="AM58" s="186"/>
      <c r="AN58" s="187"/>
      <c r="AO58" s="188"/>
      <c r="AP58" s="188"/>
      <c r="AQ58" s="190"/>
    </row>
    <row r="59" spans="1:43" x14ac:dyDescent="0.2">
      <c r="A59" s="191"/>
      <c r="B59" s="378">
        <v>711</v>
      </c>
      <c r="C59" s="114"/>
      <c r="D59" s="115"/>
      <c r="E59" s="455" t="s">
        <v>522</v>
      </c>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209"/>
      <c r="AN59" s="115"/>
      <c r="AO59" s="116"/>
      <c r="AP59" s="116"/>
      <c r="AQ59" s="192"/>
    </row>
    <row r="60" spans="1:43" x14ac:dyDescent="0.2">
      <c r="A60" s="191"/>
      <c r="B60" s="378"/>
      <c r="C60" s="114"/>
      <c r="D60" s="11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209"/>
      <c r="AN60" s="115"/>
      <c r="AO60" s="116"/>
      <c r="AP60" s="116"/>
      <c r="AQ60" s="192"/>
    </row>
    <row r="61" spans="1:43" ht="6" customHeight="1" thickBot="1" x14ac:dyDescent="0.25">
      <c r="A61" s="194"/>
      <c r="B61" s="379"/>
      <c r="C61" s="196"/>
      <c r="D61" s="197"/>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9"/>
      <c r="AM61" s="196"/>
      <c r="AN61" s="197"/>
      <c r="AO61" s="198"/>
      <c r="AP61" s="198"/>
      <c r="AQ61" s="200"/>
    </row>
    <row r="62" spans="1:43" ht="6" customHeight="1" x14ac:dyDescent="0.2">
      <c r="A62" s="128"/>
      <c r="B62" s="371"/>
      <c r="C62" s="127"/>
      <c r="D62" s="129"/>
      <c r="E62" s="128"/>
      <c r="F62" s="128"/>
      <c r="G62" s="128"/>
      <c r="H62" s="128"/>
      <c r="I62" s="128"/>
      <c r="J62" s="128"/>
      <c r="K62" s="128"/>
      <c r="L62" s="128"/>
      <c r="M62" s="128"/>
      <c r="N62" s="128"/>
      <c r="O62" s="128"/>
      <c r="P62" s="128"/>
      <c r="Q62" s="128"/>
      <c r="R62" s="128"/>
      <c r="S62" s="128"/>
      <c r="T62" s="128"/>
      <c r="U62" s="127"/>
      <c r="V62" s="129"/>
      <c r="W62" s="128"/>
      <c r="X62" s="128"/>
      <c r="Y62" s="128"/>
      <c r="Z62" s="128"/>
      <c r="AA62" s="128"/>
      <c r="AB62" s="128"/>
      <c r="AC62" s="128"/>
      <c r="AD62" s="128"/>
      <c r="AE62" s="128"/>
      <c r="AF62" s="128"/>
      <c r="AG62" s="128"/>
      <c r="AH62" s="128"/>
      <c r="AI62" s="128"/>
      <c r="AJ62" s="128"/>
      <c r="AK62" s="128"/>
      <c r="AL62" s="130"/>
      <c r="AM62" s="127"/>
      <c r="AN62" s="129"/>
      <c r="AO62" s="128"/>
      <c r="AP62" s="128"/>
      <c r="AQ62" s="128"/>
    </row>
    <row r="63" spans="1:43" ht="11.25" customHeight="1" x14ac:dyDescent="0.2">
      <c r="A63" s="116"/>
      <c r="B63" s="378">
        <v>712</v>
      </c>
      <c r="C63" s="114"/>
      <c r="D63" s="115"/>
      <c r="E63" s="426" t="str">
        <f ca="1">VLOOKUP(INDIRECT(ADDRESS(ROW(),COLUMN()-3)),Language_Translations,MATCH(Language_Selected,Language_Options,0),FALSE)</f>
        <v>I don't want to know the results, but have you ever been tested for HIV?</v>
      </c>
      <c r="F63" s="426"/>
      <c r="G63" s="426"/>
      <c r="H63" s="426"/>
      <c r="I63" s="426"/>
      <c r="J63" s="426"/>
      <c r="K63" s="426"/>
      <c r="L63" s="426"/>
      <c r="M63" s="426"/>
      <c r="N63" s="426"/>
      <c r="O63" s="426"/>
      <c r="P63" s="426"/>
      <c r="Q63" s="426"/>
      <c r="R63" s="426"/>
      <c r="S63" s="426"/>
      <c r="T63" s="426"/>
      <c r="U63" s="205"/>
      <c r="V63" s="115"/>
      <c r="W63" s="134" t="s">
        <v>58</v>
      </c>
      <c r="X63" s="134"/>
      <c r="Y63" s="136" t="s">
        <v>8</v>
      </c>
      <c r="Z63" s="136"/>
      <c r="AA63" s="136"/>
      <c r="AB63" s="136"/>
      <c r="AC63" s="136"/>
      <c r="AD63" s="136"/>
      <c r="AE63" s="136"/>
      <c r="AF63" s="136"/>
      <c r="AG63" s="136"/>
      <c r="AH63" s="136"/>
      <c r="AI63" s="136"/>
      <c r="AJ63" s="136"/>
      <c r="AK63" s="136"/>
      <c r="AL63" s="120" t="s">
        <v>91</v>
      </c>
      <c r="AM63" s="114"/>
      <c r="AN63" s="115"/>
      <c r="AO63" s="134"/>
      <c r="AP63" s="134"/>
      <c r="AQ63" s="116"/>
    </row>
    <row r="64" spans="1:43" x14ac:dyDescent="0.2">
      <c r="A64" s="116"/>
      <c r="B64" s="118"/>
      <c r="C64" s="114"/>
      <c r="D64" s="115"/>
      <c r="E64" s="426"/>
      <c r="F64" s="426"/>
      <c r="G64" s="426"/>
      <c r="H64" s="426"/>
      <c r="I64" s="426"/>
      <c r="J64" s="426"/>
      <c r="K64" s="426"/>
      <c r="L64" s="426"/>
      <c r="M64" s="426"/>
      <c r="N64" s="426"/>
      <c r="O64" s="426"/>
      <c r="P64" s="426"/>
      <c r="Q64" s="426"/>
      <c r="R64" s="426"/>
      <c r="S64" s="426"/>
      <c r="T64" s="426"/>
      <c r="U64" s="205"/>
      <c r="V64" s="115"/>
      <c r="W64" s="134" t="s">
        <v>59</v>
      </c>
      <c r="X64" s="134"/>
      <c r="Y64" s="136" t="s">
        <v>8</v>
      </c>
      <c r="Z64" s="136"/>
      <c r="AA64" s="136"/>
      <c r="AB64" s="136"/>
      <c r="AC64" s="136"/>
      <c r="AD64" s="136"/>
      <c r="AE64" s="136"/>
      <c r="AF64" s="136"/>
      <c r="AG64" s="136"/>
      <c r="AH64" s="136"/>
      <c r="AI64" s="136"/>
      <c r="AJ64" s="136"/>
      <c r="AK64" s="136"/>
      <c r="AL64" s="120" t="s">
        <v>92</v>
      </c>
      <c r="AM64" s="114"/>
      <c r="AN64" s="115"/>
      <c r="AO64" s="134"/>
      <c r="AP64" s="134">
        <v>716</v>
      </c>
      <c r="AQ64" s="116"/>
    </row>
    <row r="65" spans="1:43" ht="6" customHeight="1" x14ac:dyDescent="0.2">
      <c r="A65" s="123"/>
      <c r="B65" s="382"/>
      <c r="C65" s="122"/>
      <c r="D65" s="124"/>
      <c r="E65" s="123"/>
      <c r="F65" s="123"/>
      <c r="G65" s="123"/>
      <c r="H65" s="123"/>
      <c r="I65" s="123"/>
      <c r="J65" s="123"/>
      <c r="K65" s="123"/>
      <c r="L65" s="123"/>
      <c r="M65" s="123"/>
      <c r="N65" s="123"/>
      <c r="O65" s="123"/>
      <c r="P65" s="123"/>
      <c r="Q65" s="123"/>
      <c r="R65" s="123"/>
      <c r="S65" s="123"/>
      <c r="T65" s="123"/>
      <c r="U65" s="122"/>
      <c r="V65" s="124"/>
      <c r="W65" s="123"/>
      <c r="X65" s="123"/>
      <c r="Y65" s="123"/>
      <c r="Z65" s="123"/>
      <c r="AA65" s="123"/>
      <c r="AB65" s="123"/>
      <c r="AC65" s="123"/>
      <c r="AD65" s="123"/>
      <c r="AE65" s="123"/>
      <c r="AF65" s="123"/>
      <c r="AG65" s="123"/>
      <c r="AH65" s="123"/>
      <c r="AI65" s="123"/>
      <c r="AJ65" s="123"/>
      <c r="AK65" s="123"/>
      <c r="AL65" s="125"/>
      <c r="AM65" s="122"/>
      <c r="AN65" s="124"/>
      <c r="AO65" s="123"/>
      <c r="AP65" s="123"/>
      <c r="AQ65" s="123"/>
    </row>
    <row r="66" spans="1:43" ht="6" customHeight="1" x14ac:dyDescent="0.2">
      <c r="A66" s="128"/>
      <c r="B66" s="371"/>
      <c r="C66" s="127"/>
      <c r="D66" s="129"/>
      <c r="E66" s="128"/>
      <c r="F66" s="128"/>
      <c r="G66" s="128"/>
      <c r="H66" s="128"/>
      <c r="I66" s="128"/>
      <c r="J66" s="128"/>
      <c r="K66" s="128"/>
      <c r="L66" s="128"/>
      <c r="M66" s="128"/>
      <c r="N66" s="128"/>
      <c r="O66" s="128"/>
      <c r="P66" s="128"/>
      <c r="Q66" s="128"/>
      <c r="R66" s="128"/>
      <c r="S66" s="128"/>
      <c r="T66" s="128"/>
      <c r="U66" s="127"/>
      <c r="V66" s="129"/>
      <c r="W66" s="128"/>
      <c r="X66" s="128"/>
      <c r="Y66" s="128"/>
      <c r="Z66" s="128"/>
      <c r="AA66" s="128"/>
      <c r="AB66" s="128"/>
      <c r="AC66" s="128"/>
      <c r="AD66" s="128"/>
      <c r="AE66" s="128"/>
      <c r="AF66" s="128"/>
      <c r="AG66" s="128"/>
      <c r="AH66" s="128"/>
      <c r="AI66" s="128"/>
      <c r="AJ66" s="128"/>
      <c r="AK66" s="128"/>
      <c r="AL66" s="130"/>
      <c r="AM66" s="127"/>
      <c r="AN66" s="129"/>
      <c r="AO66" s="128"/>
      <c r="AP66" s="128"/>
      <c r="AQ66" s="128"/>
    </row>
    <row r="67" spans="1:43" ht="11.25" customHeight="1" x14ac:dyDescent="0.2">
      <c r="A67" s="116"/>
      <c r="B67" s="381">
        <v>713</v>
      </c>
      <c r="C67" s="114"/>
      <c r="D67" s="115"/>
      <c r="E67" s="426" t="str">
        <f ca="1">VLOOKUP(INDIRECT(ADDRESS(ROW(),COLUMN()-3)),Language_Translations,MATCH(Language_Selected,Language_Options,0),FALSE)</f>
        <v>How many months ago was your most recent HIV test?</v>
      </c>
      <c r="F67" s="426"/>
      <c r="G67" s="426"/>
      <c r="H67" s="426"/>
      <c r="I67" s="426"/>
      <c r="J67" s="426"/>
      <c r="K67" s="426"/>
      <c r="L67" s="426"/>
      <c r="M67" s="426"/>
      <c r="N67" s="426"/>
      <c r="O67" s="426"/>
      <c r="P67" s="426"/>
      <c r="Q67" s="426"/>
      <c r="R67" s="426"/>
      <c r="S67" s="426"/>
      <c r="T67" s="426"/>
      <c r="U67" s="205"/>
      <c r="V67" s="115"/>
      <c r="W67" s="134"/>
      <c r="X67" s="134"/>
      <c r="Y67" s="134"/>
      <c r="Z67" s="134"/>
      <c r="AA67" s="134"/>
      <c r="AB67" s="134"/>
      <c r="AC67" s="134"/>
      <c r="AD67" s="134"/>
      <c r="AE67" s="134"/>
      <c r="AF67" s="134"/>
      <c r="AG67" s="134"/>
      <c r="AH67" s="134"/>
      <c r="AI67" s="129"/>
      <c r="AJ67" s="127"/>
      <c r="AK67" s="129"/>
      <c r="AL67" s="131"/>
      <c r="AM67" s="114"/>
      <c r="AN67" s="115"/>
      <c r="AO67" s="134"/>
      <c r="AP67" s="134"/>
      <c r="AQ67" s="116"/>
    </row>
    <row r="68" spans="1:43" x14ac:dyDescent="0.2">
      <c r="A68" s="116"/>
      <c r="B68" s="118"/>
      <c r="C68" s="114"/>
      <c r="D68" s="115"/>
      <c r="E68" s="426"/>
      <c r="F68" s="426"/>
      <c r="G68" s="426"/>
      <c r="H68" s="426"/>
      <c r="I68" s="426"/>
      <c r="J68" s="426"/>
      <c r="K68" s="426"/>
      <c r="L68" s="426"/>
      <c r="M68" s="426"/>
      <c r="N68" s="426"/>
      <c r="O68" s="426"/>
      <c r="P68" s="426"/>
      <c r="Q68" s="426"/>
      <c r="R68" s="426"/>
      <c r="S68" s="426"/>
      <c r="T68" s="426"/>
      <c r="U68" s="205"/>
      <c r="V68" s="115"/>
      <c r="W68" s="134" t="s">
        <v>313</v>
      </c>
      <c r="X68" s="134"/>
      <c r="Y68" s="134"/>
      <c r="Z68" s="134"/>
      <c r="AA68" s="134"/>
      <c r="AB68" s="136" t="s">
        <v>8</v>
      </c>
      <c r="AC68" s="136"/>
      <c r="AD68" s="169"/>
      <c r="AE68" s="136"/>
      <c r="AF68" s="136"/>
      <c r="AG68" s="136"/>
      <c r="AH68" s="136"/>
      <c r="AI68" s="124"/>
      <c r="AJ68" s="122"/>
      <c r="AK68" s="124"/>
      <c r="AL68" s="133"/>
      <c r="AM68" s="114"/>
      <c r="AN68" s="115"/>
      <c r="AO68" s="134"/>
      <c r="AP68" s="134"/>
      <c r="AQ68" s="116"/>
    </row>
    <row r="69" spans="1:43" x14ac:dyDescent="0.2">
      <c r="A69" s="116"/>
      <c r="B69" s="118"/>
      <c r="C69" s="114"/>
      <c r="D69" s="115"/>
      <c r="E69" s="426"/>
      <c r="F69" s="426"/>
      <c r="G69" s="426"/>
      <c r="H69" s="426"/>
      <c r="I69" s="426"/>
      <c r="J69" s="426"/>
      <c r="K69" s="426"/>
      <c r="L69" s="426"/>
      <c r="M69" s="426"/>
      <c r="N69" s="426"/>
      <c r="O69" s="426"/>
      <c r="P69" s="426"/>
      <c r="Q69" s="426"/>
      <c r="R69" s="426"/>
      <c r="S69" s="426"/>
      <c r="T69" s="426"/>
      <c r="U69" s="205"/>
      <c r="V69" s="115"/>
      <c r="W69" s="134"/>
      <c r="X69" s="134"/>
      <c r="Y69" s="134"/>
      <c r="Z69" s="134"/>
      <c r="AA69" s="134"/>
      <c r="AB69" s="134"/>
      <c r="AC69" s="134"/>
      <c r="AD69" s="134"/>
      <c r="AE69" s="134"/>
      <c r="AF69" s="134"/>
      <c r="AG69" s="134"/>
      <c r="AH69" s="134"/>
      <c r="AI69" s="134"/>
      <c r="AJ69" s="134"/>
      <c r="AK69" s="134"/>
      <c r="AL69" s="135"/>
      <c r="AM69" s="114"/>
      <c r="AN69" s="115"/>
      <c r="AO69" s="134"/>
      <c r="AP69" s="134"/>
      <c r="AQ69" s="116"/>
    </row>
    <row r="70" spans="1:43" x14ac:dyDescent="0.2">
      <c r="A70" s="116"/>
      <c r="B70" s="381"/>
      <c r="C70" s="114"/>
      <c r="D70" s="115"/>
      <c r="E70" s="426"/>
      <c r="F70" s="426"/>
      <c r="G70" s="426"/>
      <c r="H70" s="426"/>
      <c r="I70" s="426"/>
      <c r="J70" s="426"/>
      <c r="K70" s="426"/>
      <c r="L70" s="426"/>
      <c r="M70" s="426"/>
      <c r="N70" s="426"/>
      <c r="O70" s="426"/>
      <c r="P70" s="426"/>
      <c r="Q70" s="426"/>
      <c r="R70" s="426"/>
      <c r="S70" s="426"/>
      <c r="T70" s="426"/>
      <c r="U70" s="205"/>
      <c r="V70" s="115"/>
      <c r="W70" s="134" t="s">
        <v>532</v>
      </c>
      <c r="X70" s="134"/>
      <c r="Y70" s="134"/>
      <c r="Z70" s="134"/>
      <c r="AA70" s="134"/>
      <c r="AB70" s="134"/>
      <c r="AC70" s="134"/>
      <c r="AD70" s="134"/>
      <c r="AE70" s="136" t="s">
        <v>8</v>
      </c>
      <c r="AF70" s="136"/>
      <c r="AG70" s="169"/>
      <c r="AH70" s="136"/>
      <c r="AI70" s="136"/>
      <c r="AJ70" s="136"/>
      <c r="AK70" s="136"/>
      <c r="AL70" s="135" t="s">
        <v>130</v>
      </c>
      <c r="AM70" s="114"/>
      <c r="AN70" s="115"/>
      <c r="AO70" s="134"/>
      <c r="AP70" s="134"/>
      <c r="AQ70" s="116"/>
    </row>
    <row r="71" spans="1:43" ht="6" customHeight="1" x14ac:dyDescent="0.2">
      <c r="A71" s="123"/>
      <c r="B71" s="382"/>
      <c r="C71" s="122"/>
      <c r="D71" s="124"/>
      <c r="E71" s="123"/>
      <c r="F71" s="123"/>
      <c r="G71" s="123"/>
      <c r="H71" s="123"/>
      <c r="I71" s="123"/>
      <c r="J71" s="123"/>
      <c r="K71" s="123"/>
      <c r="L71" s="123"/>
      <c r="M71" s="123"/>
      <c r="N71" s="123"/>
      <c r="O71" s="123"/>
      <c r="P71" s="123"/>
      <c r="Q71" s="123"/>
      <c r="R71" s="123"/>
      <c r="S71" s="123"/>
      <c r="T71" s="123"/>
      <c r="U71" s="122"/>
      <c r="V71" s="124"/>
      <c r="W71" s="123"/>
      <c r="X71" s="123"/>
      <c r="Y71" s="123"/>
      <c r="Z71" s="123"/>
      <c r="AA71" s="123"/>
      <c r="AB71" s="123"/>
      <c r="AC71" s="123"/>
      <c r="AD71" s="123"/>
      <c r="AE71" s="123"/>
      <c r="AF71" s="123"/>
      <c r="AG71" s="123"/>
      <c r="AH71" s="123"/>
      <c r="AI71" s="123"/>
      <c r="AJ71" s="123"/>
      <c r="AK71" s="123"/>
      <c r="AL71" s="125"/>
      <c r="AM71" s="122"/>
      <c r="AN71" s="124"/>
      <c r="AO71" s="123"/>
      <c r="AP71" s="123"/>
      <c r="AQ71" s="123"/>
    </row>
    <row r="72" spans="1:43" ht="6" customHeight="1" x14ac:dyDescent="0.2">
      <c r="A72" s="128"/>
      <c r="B72" s="371"/>
      <c r="C72" s="127"/>
      <c r="D72" s="129"/>
      <c r="E72" s="128"/>
      <c r="F72" s="128"/>
      <c r="G72" s="128"/>
      <c r="H72" s="128"/>
      <c r="I72" s="128"/>
      <c r="J72" s="128"/>
      <c r="K72" s="128"/>
      <c r="L72" s="128"/>
      <c r="M72" s="128"/>
      <c r="N72" s="128"/>
      <c r="O72" s="128"/>
      <c r="P72" s="128"/>
      <c r="Q72" s="128"/>
      <c r="R72" s="128"/>
      <c r="S72" s="128"/>
      <c r="T72" s="128"/>
      <c r="U72" s="127"/>
      <c r="V72" s="129"/>
      <c r="W72" s="128"/>
      <c r="X72" s="128"/>
      <c r="Y72" s="128"/>
      <c r="Z72" s="128"/>
      <c r="AA72" s="128"/>
      <c r="AB72" s="128"/>
      <c r="AC72" s="128"/>
      <c r="AD72" s="128"/>
      <c r="AE72" s="128"/>
      <c r="AF72" s="128"/>
      <c r="AG72" s="128"/>
      <c r="AH72" s="128"/>
      <c r="AI72" s="128"/>
      <c r="AJ72" s="128"/>
      <c r="AK72" s="128"/>
      <c r="AL72" s="130"/>
      <c r="AM72" s="127"/>
      <c r="AN72" s="129"/>
      <c r="AO72" s="128"/>
      <c r="AP72" s="128"/>
      <c r="AQ72" s="128"/>
    </row>
    <row r="73" spans="1:43" ht="11.25" customHeight="1" x14ac:dyDescent="0.2">
      <c r="A73" s="116"/>
      <c r="B73" s="378">
        <v>714</v>
      </c>
      <c r="C73" s="114"/>
      <c r="D73" s="115"/>
      <c r="E73" s="432" t="str">
        <f ca="1">VLOOKUP(INDIRECT(ADDRESS(ROW(),COLUMN()-3)),Language_Translations,MATCH(Language_Selected,Language_Options,0),FALSE)</f>
        <v>I don't want to know the results, but did you get the results of the test?</v>
      </c>
      <c r="F73" s="432"/>
      <c r="G73" s="432"/>
      <c r="H73" s="432"/>
      <c r="I73" s="432"/>
      <c r="J73" s="432"/>
      <c r="K73" s="432"/>
      <c r="L73" s="432"/>
      <c r="M73" s="432"/>
      <c r="N73" s="432"/>
      <c r="O73" s="432"/>
      <c r="P73" s="432"/>
      <c r="Q73" s="432"/>
      <c r="R73" s="432"/>
      <c r="S73" s="432"/>
      <c r="T73" s="432"/>
      <c r="U73" s="205"/>
      <c r="V73" s="115"/>
      <c r="W73" s="134" t="s">
        <v>58</v>
      </c>
      <c r="X73" s="134"/>
      <c r="Y73" s="136" t="s">
        <v>8</v>
      </c>
      <c r="Z73" s="136"/>
      <c r="AA73" s="136"/>
      <c r="AB73" s="136"/>
      <c r="AC73" s="136"/>
      <c r="AD73" s="136"/>
      <c r="AE73" s="136"/>
      <c r="AF73" s="136"/>
      <c r="AG73" s="136"/>
      <c r="AH73" s="136"/>
      <c r="AI73" s="136"/>
      <c r="AJ73" s="136"/>
      <c r="AK73" s="136"/>
      <c r="AL73" s="120" t="s">
        <v>91</v>
      </c>
      <c r="AM73" s="114"/>
      <c r="AN73" s="115"/>
      <c r="AO73" s="116"/>
      <c r="AP73" s="116"/>
      <c r="AQ73" s="116"/>
    </row>
    <row r="74" spans="1:43" x14ac:dyDescent="0.2">
      <c r="A74" s="116"/>
      <c r="B74" s="118"/>
      <c r="C74" s="114"/>
      <c r="D74" s="115"/>
      <c r="E74" s="432"/>
      <c r="F74" s="432"/>
      <c r="G74" s="432"/>
      <c r="H74" s="432"/>
      <c r="I74" s="432"/>
      <c r="J74" s="432"/>
      <c r="K74" s="432"/>
      <c r="L74" s="432"/>
      <c r="M74" s="432"/>
      <c r="N74" s="432"/>
      <c r="O74" s="432"/>
      <c r="P74" s="432"/>
      <c r="Q74" s="432"/>
      <c r="R74" s="432"/>
      <c r="S74" s="432"/>
      <c r="T74" s="432"/>
      <c r="U74" s="205"/>
      <c r="V74" s="115"/>
      <c r="W74" s="134" t="s">
        <v>59</v>
      </c>
      <c r="X74" s="134"/>
      <c r="Y74" s="136" t="s">
        <v>8</v>
      </c>
      <c r="Z74" s="136"/>
      <c r="AA74" s="136"/>
      <c r="AB74" s="136"/>
      <c r="AC74" s="136"/>
      <c r="AD74" s="136"/>
      <c r="AE74" s="136"/>
      <c r="AF74" s="136"/>
      <c r="AG74" s="136"/>
      <c r="AH74" s="136"/>
      <c r="AI74" s="136"/>
      <c r="AJ74" s="136"/>
      <c r="AK74" s="136"/>
      <c r="AL74" s="120" t="s">
        <v>92</v>
      </c>
      <c r="AM74" s="114"/>
      <c r="AN74" s="115"/>
      <c r="AO74" s="116"/>
      <c r="AP74" s="116"/>
      <c r="AQ74" s="116"/>
    </row>
    <row r="75" spans="1:43" ht="6" customHeight="1" x14ac:dyDescent="0.2">
      <c r="A75" s="123"/>
      <c r="B75" s="382"/>
      <c r="C75" s="122"/>
      <c r="D75" s="124"/>
      <c r="E75" s="123"/>
      <c r="F75" s="123"/>
      <c r="G75" s="123"/>
      <c r="H75" s="123"/>
      <c r="I75" s="123"/>
      <c r="J75" s="123"/>
      <c r="K75" s="123"/>
      <c r="L75" s="123"/>
      <c r="M75" s="123"/>
      <c r="N75" s="123"/>
      <c r="O75" s="123"/>
      <c r="P75" s="123"/>
      <c r="Q75" s="123"/>
      <c r="R75" s="123"/>
      <c r="S75" s="123"/>
      <c r="T75" s="123"/>
      <c r="U75" s="122"/>
      <c r="V75" s="124"/>
      <c r="W75" s="123"/>
      <c r="X75" s="123"/>
      <c r="Y75" s="123"/>
      <c r="Z75" s="123"/>
      <c r="AA75" s="123"/>
      <c r="AB75" s="123"/>
      <c r="AC75" s="123"/>
      <c r="AD75" s="123"/>
      <c r="AE75" s="123"/>
      <c r="AF75" s="123"/>
      <c r="AG75" s="123"/>
      <c r="AH75" s="123"/>
      <c r="AI75" s="123"/>
      <c r="AJ75" s="123"/>
      <c r="AK75" s="123"/>
      <c r="AL75" s="125"/>
      <c r="AM75" s="122"/>
      <c r="AN75" s="124"/>
      <c r="AO75" s="123"/>
      <c r="AP75" s="123"/>
      <c r="AQ75" s="123"/>
    </row>
    <row r="76" spans="1:43" ht="6" customHeight="1" x14ac:dyDescent="0.2">
      <c r="A76" s="128"/>
      <c r="B76" s="371"/>
      <c r="C76" s="127"/>
      <c r="D76" s="129"/>
      <c r="E76" s="128"/>
      <c r="F76" s="128"/>
      <c r="G76" s="128"/>
      <c r="H76" s="128"/>
      <c r="I76" s="128"/>
      <c r="J76" s="128"/>
      <c r="K76" s="128"/>
      <c r="L76" s="128"/>
      <c r="M76" s="128"/>
      <c r="N76" s="128"/>
      <c r="O76" s="128"/>
      <c r="P76" s="128"/>
      <c r="Q76" s="128"/>
      <c r="R76" s="128"/>
      <c r="S76" s="128"/>
      <c r="T76" s="128"/>
      <c r="U76" s="127"/>
      <c r="V76" s="129"/>
      <c r="W76" s="128"/>
      <c r="X76" s="128"/>
      <c r="Y76" s="128"/>
      <c r="Z76" s="128"/>
      <c r="AA76" s="128"/>
      <c r="AB76" s="128"/>
      <c r="AC76" s="128"/>
      <c r="AD76" s="128"/>
      <c r="AE76" s="128"/>
      <c r="AF76" s="128"/>
      <c r="AG76" s="128"/>
      <c r="AH76" s="128"/>
      <c r="AI76" s="128"/>
      <c r="AJ76" s="128"/>
      <c r="AK76" s="128"/>
      <c r="AL76" s="130"/>
      <c r="AM76" s="127"/>
      <c r="AN76" s="129"/>
      <c r="AO76" s="128"/>
      <c r="AP76" s="128"/>
      <c r="AQ76" s="128"/>
    </row>
    <row r="77" spans="1:43" ht="11.25" customHeight="1" x14ac:dyDescent="0.2">
      <c r="A77" s="116"/>
      <c r="B77" s="381">
        <v>715</v>
      </c>
      <c r="C77" s="114"/>
      <c r="D77" s="115"/>
      <c r="E77" s="426" t="str">
        <f ca="1">VLOOKUP(INDIRECT(ADDRESS(ROW(),COLUMN()-3)),Language_Translations,MATCH(Language_Selected,Language_Options,0),FALSE)</f>
        <v>Where was the test done?</v>
      </c>
      <c r="F77" s="426"/>
      <c r="G77" s="426"/>
      <c r="H77" s="426"/>
      <c r="I77" s="426"/>
      <c r="J77" s="426"/>
      <c r="K77" s="426"/>
      <c r="L77" s="426"/>
      <c r="M77" s="426"/>
      <c r="N77" s="426"/>
      <c r="O77" s="426"/>
      <c r="P77" s="426"/>
      <c r="Q77" s="426"/>
      <c r="R77" s="426"/>
      <c r="S77" s="426"/>
      <c r="T77" s="426"/>
      <c r="U77" s="205"/>
      <c r="V77" s="115"/>
      <c r="W77" s="210" t="s">
        <v>352</v>
      </c>
      <c r="X77" s="134"/>
      <c r="Y77" s="134"/>
      <c r="Z77" s="134"/>
      <c r="AA77" s="134"/>
      <c r="AB77" s="134"/>
      <c r="AC77" s="134"/>
      <c r="AD77" s="134"/>
      <c r="AE77" s="134"/>
      <c r="AF77" s="134"/>
      <c r="AG77" s="134"/>
      <c r="AH77" s="134"/>
      <c r="AI77" s="134"/>
      <c r="AJ77" s="134"/>
      <c r="AK77" s="134"/>
      <c r="AL77" s="135"/>
      <c r="AM77" s="114"/>
      <c r="AN77" s="115"/>
      <c r="AO77" s="116"/>
      <c r="AP77" s="116"/>
      <c r="AQ77" s="116"/>
    </row>
    <row r="78" spans="1:43" x14ac:dyDescent="0.2">
      <c r="A78" s="116"/>
      <c r="B78" s="118" t="s">
        <v>83</v>
      </c>
      <c r="C78" s="114"/>
      <c r="D78" s="115"/>
      <c r="E78" s="426"/>
      <c r="F78" s="426"/>
      <c r="G78" s="426"/>
      <c r="H78" s="426"/>
      <c r="I78" s="426"/>
      <c r="J78" s="426"/>
      <c r="K78" s="426"/>
      <c r="L78" s="426"/>
      <c r="M78" s="426"/>
      <c r="N78" s="426"/>
      <c r="O78" s="426"/>
      <c r="P78" s="426"/>
      <c r="Q78" s="426"/>
      <c r="R78" s="426"/>
      <c r="S78" s="426"/>
      <c r="T78" s="426"/>
      <c r="U78" s="114"/>
      <c r="V78" s="115"/>
      <c r="W78" s="134"/>
      <c r="X78" s="134" t="s">
        <v>353</v>
      </c>
      <c r="Y78" s="134"/>
      <c r="Z78" s="134"/>
      <c r="AA78" s="134"/>
      <c r="AB78" s="134"/>
      <c r="AC78" s="134"/>
      <c r="AD78" s="134"/>
      <c r="AE78" s="134"/>
      <c r="AF78" s="136" t="s">
        <v>8</v>
      </c>
      <c r="AG78" s="136"/>
      <c r="AH78" s="169"/>
      <c r="AI78" s="136"/>
      <c r="AJ78" s="136"/>
      <c r="AK78" s="136"/>
      <c r="AL78" s="135" t="s">
        <v>212</v>
      </c>
      <c r="AM78" s="114"/>
      <c r="AN78" s="115"/>
      <c r="AO78" s="134"/>
      <c r="AP78" s="116"/>
      <c r="AQ78" s="116"/>
    </row>
    <row r="79" spans="1:43" x14ac:dyDescent="0.2">
      <c r="A79" s="116"/>
      <c r="B79" s="381"/>
      <c r="C79" s="114"/>
      <c r="D79" s="115"/>
      <c r="E79" s="37"/>
      <c r="F79" s="37"/>
      <c r="G79" s="37"/>
      <c r="H79" s="37"/>
      <c r="I79" s="37"/>
      <c r="J79" s="37"/>
      <c r="K79" s="37"/>
      <c r="L79" s="37"/>
      <c r="M79" s="37"/>
      <c r="N79" s="37"/>
      <c r="O79" s="37"/>
      <c r="P79" s="37"/>
      <c r="Q79" s="38"/>
      <c r="R79" s="38"/>
      <c r="S79" s="37"/>
      <c r="T79" s="38"/>
      <c r="U79" s="56"/>
      <c r="V79" s="115"/>
      <c r="W79" s="134"/>
      <c r="X79" s="134" t="s">
        <v>616</v>
      </c>
      <c r="Y79" s="134"/>
      <c r="Z79" s="134"/>
      <c r="AA79" s="134"/>
      <c r="AB79" s="134"/>
      <c r="AC79" s="134"/>
      <c r="AD79" s="134"/>
      <c r="AE79" s="134"/>
      <c r="AG79" s="136"/>
      <c r="AI79" s="136" t="s">
        <v>8</v>
      </c>
      <c r="AJ79" s="136"/>
      <c r="AK79" s="136"/>
      <c r="AL79" s="135" t="s">
        <v>214</v>
      </c>
      <c r="AM79" s="114"/>
      <c r="AN79" s="115"/>
      <c r="AO79" s="134"/>
      <c r="AP79" s="116"/>
      <c r="AQ79" s="116"/>
    </row>
    <row r="80" spans="1:43" x14ac:dyDescent="0.2">
      <c r="A80" s="116"/>
      <c r="B80" s="381"/>
      <c r="C80" s="114"/>
      <c r="D80" s="115"/>
      <c r="E80" s="37"/>
      <c r="F80" s="37"/>
      <c r="G80" s="37"/>
      <c r="H80" s="37"/>
      <c r="I80" s="37"/>
      <c r="J80" s="37"/>
      <c r="K80" s="37"/>
      <c r="L80" s="37"/>
      <c r="M80" s="37"/>
      <c r="N80" s="37"/>
      <c r="O80" s="37"/>
      <c r="P80" s="37"/>
      <c r="Q80" s="38"/>
      <c r="R80" s="38"/>
      <c r="S80" s="37"/>
      <c r="T80" s="38"/>
      <c r="U80" s="56"/>
      <c r="V80" s="115"/>
      <c r="W80" s="134"/>
      <c r="X80" s="134" t="s">
        <v>623</v>
      </c>
      <c r="Y80" s="134"/>
      <c r="Z80" s="134"/>
      <c r="AA80" s="134"/>
      <c r="AB80" s="134"/>
      <c r="AC80" s="134"/>
      <c r="AD80" s="134"/>
      <c r="AE80" s="211"/>
      <c r="AF80" s="211"/>
      <c r="AG80" s="136" t="s">
        <v>8</v>
      </c>
      <c r="AH80" s="212"/>
      <c r="AI80" s="212"/>
      <c r="AJ80" s="169"/>
      <c r="AK80" s="136"/>
      <c r="AL80" s="135" t="s">
        <v>216</v>
      </c>
      <c r="AM80" s="114"/>
      <c r="AN80" s="115"/>
      <c r="AO80" s="134"/>
      <c r="AP80" s="116"/>
      <c r="AQ80" s="116"/>
    </row>
    <row r="81" spans="1:43" x14ac:dyDescent="0.2">
      <c r="A81" s="116"/>
      <c r="B81" s="381"/>
      <c r="C81" s="114"/>
      <c r="D81" s="115"/>
      <c r="U81" s="56"/>
      <c r="V81" s="115"/>
      <c r="W81" s="134"/>
      <c r="X81" s="134" t="s">
        <v>354</v>
      </c>
      <c r="Y81" s="134"/>
      <c r="Z81" s="134"/>
      <c r="AA81" s="134"/>
      <c r="AB81" s="134"/>
      <c r="AC81" s="134"/>
      <c r="AD81" s="134"/>
      <c r="AE81" s="134"/>
      <c r="AF81" s="134"/>
      <c r="AG81" s="136" t="s">
        <v>8</v>
      </c>
      <c r="AH81" s="169"/>
      <c r="AI81" s="136"/>
      <c r="AJ81" s="136"/>
      <c r="AK81" s="136"/>
      <c r="AL81" s="135" t="s">
        <v>356</v>
      </c>
      <c r="AM81" s="114"/>
      <c r="AN81" s="115"/>
      <c r="AO81" s="116"/>
      <c r="AP81" s="116"/>
      <c r="AQ81" s="116"/>
    </row>
    <row r="82" spans="1:43" x14ac:dyDescent="0.2">
      <c r="A82" s="116"/>
      <c r="B82" s="381"/>
      <c r="C82" s="114"/>
      <c r="D82" s="115"/>
      <c r="E82" s="399" t="s">
        <v>524</v>
      </c>
      <c r="F82" s="399"/>
      <c r="G82" s="399"/>
      <c r="H82" s="399"/>
      <c r="I82" s="399"/>
      <c r="J82" s="399"/>
      <c r="K82" s="399"/>
      <c r="L82" s="399"/>
      <c r="M82" s="399"/>
      <c r="N82" s="399"/>
      <c r="O82" s="399"/>
      <c r="P82" s="399"/>
      <c r="Q82" s="399"/>
      <c r="R82" s="399"/>
      <c r="S82" s="399"/>
      <c r="T82" s="399"/>
      <c r="U82" s="56"/>
      <c r="V82" s="115"/>
      <c r="W82" s="134"/>
      <c r="X82" s="134" t="s">
        <v>525</v>
      </c>
      <c r="Y82" s="134"/>
      <c r="Z82" s="134"/>
      <c r="AA82" s="134"/>
      <c r="AB82" s="134"/>
      <c r="AC82" s="134"/>
      <c r="AD82" s="134"/>
      <c r="AF82" s="136" t="s">
        <v>8</v>
      </c>
      <c r="AG82" s="136"/>
      <c r="AH82" s="136"/>
      <c r="AI82" s="136"/>
      <c r="AJ82" s="136"/>
      <c r="AK82" s="136"/>
      <c r="AL82" s="135" t="s">
        <v>358</v>
      </c>
      <c r="AM82" s="114"/>
      <c r="AN82" s="115"/>
      <c r="AO82" s="116"/>
      <c r="AP82" s="116"/>
      <c r="AQ82" s="116"/>
    </row>
    <row r="83" spans="1:43" x14ac:dyDescent="0.2">
      <c r="A83" s="116"/>
      <c r="B83" s="381"/>
      <c r="C83" s="114"/>
      <c r="D83" s="115"/>
      <c r="E83" s="399"/>
      <c r="F83" s="399"/>
      <c r="G83" s="399"/>
      <c r="H83" s="399"/>
      <c r="I83" s="399"/>
      <c r="J83" s="399"/>
      <c r="K83" s="399"/>
      <c r="L83" s="399"/>
      <c r="M83" s="399"/>
      <c r="N83" s="399"/>
      <c r="O83" s="399"/>
      <c r="P83" s="399"/>
      <c r="Q83" s="399"/>
      <c r="R83" s="399"/>
      <c r="S83" s="399"/>
      <c r="T83" s="399"/>
      <c r="U83" s="56"/>
      <c r="V83" s="115"/>
      <c r="W83" s="134"/>
      <c r="X83" s="134" t="s">
        <v>411</v>
      </c>
      <c r="Y83" s="134"/>
      <c r="Z83" s="134"/>
      <c r="AA83" s="134"/>
      <c r="AB83" s="134"/>
      <c r="AC83" s="134"/>
      <c r="AD83" s="134"/>
      <c r="AE83" s="134"/>
      <c r="AF83" s="134"/>
      <c r="AG83" s="134"/>
      <c r="AH83" s="134"/>
      <c r="AI83" s="134"/>
      <c r="AJ83" s="134"/>
      <c r="AK83" s="134"/>
      <c r="AL83" s="135"/>
      <c r="AM83" s="114"/>
      <c r="AN83" s="115"/>
      <c r="AO83" s="116"/>
      <c r="AP83" s="116"/>
      <c r="AQ83" s="116"/>
    </row>
    <row r="84" spans="1:43" x14ac:dyDescent="0.2">
      <c r="A84" s="116"/>
      <c r="B84" s="381"/>
      <c r="C84" s="114"/>
      <c r="D84" s="115"/>
      <c r="E84" s="399"/>
      <c r="F84" s="399"/>
      <c r="G84" s="399"/>
      <c r="H84" s="399"/>
      <c r="I84" s="399"/>
      <c r="J84" s="399"/>
      <c r="K84" s="399"/>
      <c r="L84" s="399"/>
      <c r="M84" s="399"/>
      <c r="N84" s="399"/>
      <c r="O84" s="399"/>
      <c r="P84" s="399"/>
      <c r="Q84" s="399"/>
      <c r="R84" s="399"/>
      <c r="S84" s="399"/>
      <c r="T84" s="399"/>
      <c r="U84" s="56"/>
      <c r="V84" s="115"/>
      <c r="W84" s="134"/>
      <c r="X84" s="134"/>
      <c r="Y84" s="134"/>
      <c r="Z84" s="134"/>
      <c r="AA84" s="134"/>
      <c r="AB84" s="134"/>
      <c r="AC84" s="134"/>
      <c r="AD84" s="134"/>
      <c r="AE84" s="134"/>
      <c r="AF84" s="134"/>
      <c r="AG84" s="134"/>
      <c r="AH84" s="134"/>
      <c r="AI84" s="134"/>
      <c r="AJ84" s="134"/>
      <c r="AK84" s="134"/>
      <c r="AL84" s="135"/>
      <c r="AM84" s="114"/>
      <c r="AN84" s="115"/>
      <c r="AO84" s="116"/>
      <c r="AP84" s="116"/>
      <c r="AQ84" s="116"/>
    </row>
    <row r="85" spans="1:43" x14ac:dyDescent="0.2">
      <c r="A85" s="116"/>
      <c r="B85" s="381"/>
      <c r="C85" s="114"/>
      <c r="D85" s="115"/>
      <c r="E85" s="399"/>
      <c r="F85" s="399"/>
      <c r="G85" s="399"/>
      <c r="H85" s="399"/>
      <c r="I85" s="399"/>
      <c r="J85" s="399"/>
      <c r="K85" s="399"/>
      <c r="L85" s="399"/>
      <c r="M85" s="399"/>
      <c r="N85" s="399"/>
      <c r="O85" s="399"/>
      <c r="P85" s="399"/>
      <c r="Q85" s="399"/>
      <c r="R85" s="399"/>
      <c r="S85" s="399"/>
      <c r="T85" s="399"/>
      <c r="U85" s="56"/>
      <c r="V85" s="115"/>
      <c r="W85" s="134"/>
      <c r="X85" s="38"/>
      <c r="Y85" s="134"/>
      <c r="Z85" s="134"/>
      <c r="AA85" s="134"/>
      <c r="AB85" s="134"/>
      <c r="AC85" s="134"/>
      <c r="AD85" s="134"/>
      <c r="AE85" s="116"/>
      <c r="AF85" s="116"/>
      <c r="AG85" s="116"/>
      <c r="AH85" s="116"/>
      <c r="AI85" s="116"/>
      <c r="AJ85" s="116"/>
      <c r="AK85" s="116"/>
      <c r="AL85" s="135" t="s">
        <v>359</v>
      </c>
      <c r="AM85" s="114"/>
      <c r="AN85" s="115"/>
      <c r="AO85" s="116"/>
      <c r="AP85" s="116"/>
      <c r="AQ85" s="116"/>
    </row>
    <row r="86" spans="1:43" x14ac:dyDescent="0.2">
      <c r="A86" s="116"/>
      <c r="B86" s="381"/>
      <c r="C86" s="114"/>
      <c r="D86" s="115"/>
      <c r="E86" s="399"/>
      <c r="F86" s="399"/>
      <c r="G86" s="399"/>
      <c r="H86" s="399"/>
      <c r="I86" s="399"/>
      <c r="J86" s="399"/>
      <c r="K86" s="399"/>
      <c r="L86" s="399"/>
      <c r="M86" s="399"/>
      <c r="N86" s="399"/>
      <c r="O86" s="399"/>
      <c r="P86" s="399"/>
      <c r="Q86" s="399"/>
      <c r="R86" s="399"/>
      <c r="S86" s="399"/>
      <c r="T86" s="399"/>
      <c r="U86" s="56"/>
      <c r="V86" s="115"/>
      <c r="W86" s="134"/>
      <c r="X86" s="134"/>
      <c r="Z86" s="434" t="s">
        <v>98</v>
      </c>
      <c r="AA86" s="434"/>
      <c r="AB86" s="434"/>
      <c r="AC86" s="434"/>
      <c r="AD86" s="434"/>
      <c r="AE86" s="434"/>
      <c r="AF86" s="434"/>
      <c r="AG86" s="434"/>
      <c r="AH86" s="434"/>
      <c r="AI86" s="434"/>
      <c r="AJ86" s="434"/>
      <c r="AK86" s="434"/>
      <c r="AL86" s="135"/>
      <c r="AM86" s="114"/>
      <c r="AN86" s="115"/>
      <c r="AO86" s="116"/>
      <c r="AP86" s="116"/>
      <c r="AQ86" s="116"/>
    </row>
    <row r="87" spans="1:43" x14ac:dyDescent="0.2">
      <c r="A87" s="116"/>
      <c r="B87" s="381"/>
      <c r="C87" s="114"/>
      <c r="D87" s="115"/>
      <c r="E87" s="399"/>
      <c r="F87" s="399"/>
      <c r="G87" s="399"/>
      <c r="H87" s="399"/>
      <c r="I87" s="399"/>
      <c r="J87" s="399"/>
      <c r="K87" s="399"/>
      <c r="L87" s="399"/>
      <c r="M87" s="399"/>
      <c r="N87" s="399"/>
      <c r="O87" s="399"/>
      <c r="P87" s="399"/>
      <c r="Q87" s="399"/>
      <c r="R87" s="399"/>
      <c r="S87" s="399"/>
      <c r="T87" s="399"/>
      <c r="U87" s="56"/>
      <c r="V87" s="115"/>
      <c r="W87" s="210" t="s">
        <v>361</v>
      </c>
      <c r="X87" s="134"/>
      <c r="Y87" s="134"/>
      <c r="Z87" s="134"/>
      <c r="AA87" s="134"/>
      <c r="AB87" s="134"/>
      <c r="AC87" s="134"/>
      <c r="AD87" s="134"/>
      <c r="AE87" s="134"/>
      <c r="AF87" s="134"/>
      <c r="AG87" s="134"/>
      <c r="AH87" s="134"/>
      <c r="AI87" s="134"/>
      <c r="AJ87" s="134"/>
      <c r="AK87" s="134"/>
      <c r="AL87" s="135"/>
      <c r="AM87" s="114"/>
      <c r="AN87" s="115"/>
      <c r="AO87" s="116"/>
      <c r="AP87" s="116"/>
      <c r="AQ87" s="116"/>
    </row>
    <row r="88" spans="1:43" x14ac:dyDescent="0.2">
      <c r="A88" s="116"/>
      <c r="B88" s="381"/>
      <c r="C88" s="114"/>
      <c r="D88" s="115"/>
      <c r="E88" s="399"/>
      <c r="F88" s="399"/>
      <c r="G88" s="399"/>
      <c r="H88" s="399"/>
      <c r="I88" s="399"/>
      <c r="J88" s="399"/>
      <c r="K88" s="399"/>
      <c r="L88" s="399"/>
      <c r="M88" s="399"/>
      <c r="N88" s="399"/>
      <c r="O88" s="399"/>
      <c r="P88" s="399"/>
      <c r="Q88" s="399"/>
      <c r="R88" s="399"/>
      <c r="S88" s="399"/>
      <c r="T88" s="399"/>
      <c r="U88" s="56"/>
      <c r="V88" s="115"/>
      <c r="W88" s="134"/>
      <c r="X88" s="134" t="s">
        <v>526</v>
      </c>
      <c r="Y88" s="134"/>
      <c r="Z88" s="134"/>
      <c r="AA88" s="134"/>
      <c r="AB88" s="134"/>
      <c r="AC88" s="134"/>
      <c r="AD88" s="134"/>
      <c r="AE88" s="134"/>
      <c r="AF88" s="134"/>
      <c r="AG88" s="134"/>
      <c r="AH88" s="134"/>
      <c r="AI88" s="134"/>
      <c r="AJ88" s="134"/>
      <c r="AK88" s="134"/>
      <c r="AL88" s="135"/>
      <c r="AM88" s="114"/>
      <c r="AN88" s="115"/>
      <c r="AO88" s="116"/>
      <c r="AP88" s="116"/>
      <c r="AQ88" s="116"/>
    </row>
    <row r="89" spans="1:43" x14ac:dyDescent="0.2">
      <c r="A89" s="116"/>
      <c r="B89" s="381"/>
      <c r="C89" s="114"/>
      <c r="D89" s="115"/>
      <c r="F89" s="38"/>
      <c r="G89" s="38"/>
      <c r="H89" s="38"/>
      <c r="I89" s="38"/>
      <c r="J89" s="38"/>
      <c r="K89" s="38"/>
      <c r="L89" s="38"/>
      <c r="M89" s="38"/>
      <c r="N89" s="38"/>
      <c r="O89" s="38"/>
      <c r="P89" s="38"/>
      <c r="Q89" s="38"/>
      <c r="R89" s="38"/>
      <c r="S89" s="38"/>
      <c r="T89" s="38"/>
      <c r="U89" s="56"/>
      <c r="V89" s="115"/>
      <c r="W89" s="134"/>
      <c r="X89" s="134"/>
      <c r="Y89" s="134" t="s">
        <v>366</v>
      </c>
      <c r="Z89" s="134"/>
      <c r="AA89" s="134"/>
      <c r="AB89" s="134"/>
      <c r="AC89" s="134"/>
      <c r="AD89" s="134"/>
      <c r="AE89" s="134"/>
      <c r="AF89" s="136" t="s">
        <v>8</v>
      </c>
      <c r="AG89" s="212"/>
      <c r="AH89" s="212"/>
      <c r="AI89" s="212"/>
      <c r="AJ89" s="212"/>
      <c r="AK89" s="212"/>
      <c r="AL89" s="135" t="s">
        <v>363</v>
      </c>
      <c r="AM89" s="114"/>
      <c r="AN89" s="115"/>
      <c r="AO89" s="116"/>
      <c r="AP89" s="116"/>
      <c r="AQ89" s="116"/>
    </row>
    <row r="90" spans="1:43" x14ac:dyDescent="0.2">
      <c r="A90" s="116"/>
      <c r="B90" s="381"/>
      <c r="C90" s="114"/>
      <c r="D90" s="115"/>
      <c r="E90" s="416" t="s">
        <v>360</v>
      </c>
      <c r="F90" s="416"/>
      <c r="G90" s="416"/>
      <c r="H90" s="416"/>
      <c r="I90" s="416"/>
      <c r="J90" s="416"/>
      <c r="K90" s="416"/>
      <c r="L90" s="416"/>
      <c r="M90" s="416"/>
      <c r="N90" s="416"/>
      <c r="O90" s="416"/>
      <c r="P90" s="416"/>
      <c r="Q90" s="416"/>
      <c r="R90" s="416"/>
      <c r="S90" s="416"/>
      <c r="T90" s="416"/>
      <c r="U90" s="56"/>
      <c r="V90" s="115"/>
      <c r="W90" s="134"/>
      <c r="X90" s="134" t="s">
        <v>623</v>
      </c>
      <c r="Y90" s="134"/>
      <c r="Z90" s="134"/>
      <c r="AA90" s="134"/>
      <c r="AB90" s="134"/>
      <c r="AC90" s="134"/>
      <c r="AD90" s="134"/>
      <c r="AE90" s="211"/>
      <c r="AF90" s="211"/>
      <c r="AG90" s="211"/>
      <c r="AH90" s="136" t="s">
        <v>104</v>
      </c>
      <c r="AI90" s="169"/>
      <c r="AJ90" s="150"/>
      <c r="AK90" s="212"/>
      <c r="AL90" s="135" t="s">
        <v>365</v>
      </c>
      <c r="AM90" s="114"/>
      <c r="AN90" s="115"/>
      <c r="AO90" s="116"/>
      <c r="AP90" s="116">
        <v>718</v>
      </c>
      <c r="AQ90" s="116"/>
    </row>
    <row r="91" spans="1:43" x14ac:dyDescent="0.2">
      <c r="A91" s="116"/>
      <c r="B91" s="381"/>
      <c r="C91" s="114"/>
      <c r="D91" s="115"/>
      <c r="F91" s="38"/>
      <c r="G91" s="38"/>
      <c r="H91" s="38"/>
      <c r="I91" s="38"/>
      <c r="J91" s="38"/>
      <c r="K91" s="38"/>
      <c r="L91" s="38"/>
      <c r="M91" s="38"/>
      <c r="N91" s="38"/>
      <c r="O91" s="38"/>
      <c r="P91" s="38"/>
      <c r="Q91" s="38"/>
      <c r="R91" s="38"/>
      <c r="S91" s="38"/>
      <c r="T91" s="38"/>
      <c r="U91" s="56"/>
      <c r="V91" s="115"/>
      <c r="W91" s="134"/>
      <c r="X91" s="134" t="s">
        <v>364</v>
      </c>
      <c r="Y91" s="134"/>
      <c r="Z91" s="134"/>
      <c r="AA91" s="134"/>
      <c r="AB91" s="134"/>
      <c r="AC91" s="136" t="s">
        <v>8</v>
      </c>
      <c r="AD91" s="212"/>
      <c r="AE91" s="212"/>
      <c r="AF91" s="212"/>
      <c r="AG91" s="212"/>
      <c r="AH91" s="212"/>
      <c r="AI91" s="212"/>
      <c r="AJ91" s="212"/>
      <c r="AK91" s="136"/>
      <c r="AL91" s="135" t="s">
        <v>367</v>
      </c>
      <c r="AM91" s="114"/>
      <c r="AN91" s="115"/>
      <c r="AO91" s="116"/>
      <c r="AQ91" s="116"/>
    </row>
    <row r="92" spans="1:43" x14ac:dyDescent="0.2">
      <c r="A92" s="116"/>
      <c r="B92" s="381"/>
      <c r="C92" s="114"/>
      <c r="D92" s="115"/>
      <c r="U92" s="56"/>
      <c r="V92" s="115"/>
      <c r="W92" s="134"/>
      <c r="X92" s="134" t="s">
        <v>525</v>
      </c>
      <c r="Y92" s="134"/>
      <c r="Z92" s="134"/>
      <c r="AA92" s="134"/>
      <c r="AB92" s="134"/>
      <c r="AC92" s="134"/>
      <c r="AD92" s="134"/>
      <c r="AF92" s="136" t="s">
        <v>8</v>
      </c>
      <c r="AG92" s="136"/>
      <c r="AH92" s="136"/>
      <c r="AI92" s="136"/>
      <c r="AJ92" s="136"/>
      <c r="AK92" s="136"/>
      <c r="AL92" s="135" t="s">
        <v>368</v>
      </c>
      <c r="AM92" s="114"/>
      <c r="AN92" s="115"/>
      <c r="AO92" s="116"/>
      <c r="AP92" s="116"/>
      <c r="AQ92" s="116"/>
    </row>
    <row r="93" spans="1:43" x14ac:dyDescent="0.2">
      <c r="A93" s="116"/>
      <c r="B93" s="381"/>
      <c r="C93" s="114"/>
      <c r="D93" s="115"/>
      <c r="U93" s="56"/>
      <c r="V93" s="115"/>
      <c r="W93" s="134"/>
      <c r="X93" s="134" t="s">
        <v>410</v>
      </c>
      <c r="Y93" s="134"/>
      <c r="Z93" s="134"/>
      <c r="AA93" s="134"/>
      <c r="AB93" s="134"/>
      <c r="AC93" s="134"/>
      <c r="AD93" s="134"/>
      <c r="AE93" s="134"/>
      <c r="AF93" s="134"/>
      <c r="AG93" s="134"/>
      <c r="AH93" s="134"/>
      <c r="AI93" s="134"/>
      <c r="AJ93" s="134"/>
      <c r="AK93" s="134"/>
      <c r="AL93" s="135"/>
      <c r="AM93" s="114"/>
      <c r="AN93" s="115"/>
      <c r="AO93" s="116"/>
      <c r="AP93" s="116"/>
      <c r="AQ93" s="116"/>
    </row>
    <row r="94" spans="1:43" x14ac:dyDescent="0.2">
      <c r="A94" s="116"/>
      <c r="B94" s="381"/>
      <c r="C94" s="114"/>
      <c r="D94" s="115"/>
      <c r="U94" s="56"/>
      <c r="V94" s="115"/>
      <c r="W94" s="134"/>
      <c r="X94" s="134"/>
      <c r="Y94" s="134"/>
      <c r="Z94" s="134"/>
      <c r="AA94" s="134"/>
      <c r="AB94" s="134"/>
      <c r="AC94" s="134"/>
      <c r="AD94" s="134"/>
      <c r="AE94" s="134"/>
      <c r="AF94" s="134"/>
      <c r="AG94" s="134"/>
      <c r="AH94" s="134"/>
      <c r="AI94" s="134"/>
      <c r="AJ94" s="134"/>
      <c r="AK94" s="134"/>
      <c r="AL94" s="135"/>
      <c r="AM94" s="114"/>
      <c r="AN94" s="115"/>
      <c r="AO94" s="116"/>
      <c r="AP94" s="116"/>
      <c r="AQ94" s="116"/>
    </row>
    <row r="95" spans="1:43" x14ac:dyDescent="0.2">
      <c r="A95" s="116"/>
      <c r="B95" s="381"/>
      <c r="C95" s="114"/>
      <c r="D95" s="115"/>
      <c r="U95" s="56"/>
      <c r="V95" s="115"/>
      <c r="W95" s="134"/>
      <c r="X95" s="38"/>
      <c r="Y95" s="134"/>
      <c r="Z95" s="134"/>
      <c r="AA95" s="134"/>
      <c r="AB95" s="134"/>
      <c r="AC95" s="134"/>
      <c r="AD95" s="134"/>
      <c r="AE95" s="116"/>
      <c r="AF95" s="116"/>
      <c r="AG95" s="116"/>
      <c r="AH95" s="116"/>
      <c r="AI95" s="116"/>
      <c r="AJ95" s="116"/>
      <c r="AK95" s="116"/>
      <c r="AL95" s="120" t="s">
        <v>370</v>
      </c>
      <c r="AM95" s="114"/>
      <c r="AN95" s="115"/>
      <c r="AO95" s="116"/>
      <c r="AP95" s="116"/>
      <c r="AQ95" s="116"/>
    </row>
    <row r="96" spans="1:43" x14ac:dyDescent="0.2">
      <c r="A96" s="116"/>
      <c r="B96" s="381"/>
      <c r="C96" s="114"/>
      <c r="D96" s="115"/>
      <c r="U96" s="56"/>
      <c r="V96" s="115"/>
      <c r="W96" s="134"/>
      <c r="X96" s="134"/>
      <c r="Z96" s="434" t="s">
        <v>98</v>
      </c>
      <c r="AA96" s="434"/>
      <c r="AB96" s="434"/>
      <c r="AC96" s="434"/>
      <c r="AD96" s="434"/>
      <c r="AE96" s="434"/>
      <c r="AF96" s="434"/>
      <c r="AG96" s="434"/>
      <c r="AH96" s="434"/>
      <c r="AI96" s="434"/>
      <c r="AJ96" s="434"/>
      <c r="AK96" s="434"/>
      <c r="AM96" s="114"/>
      <c r="AN96" s="115"/>
      <c r="AO96" s="116"/>
      <c r="AP96" s="116"/>
      <c r="AQ96" s="116"/>
    </row>
    <row r="97" spans="1:43" x14ac:dyDescent="0.2">
      <c r="A97" s="116"/>
      <c r="B97" s="381"/>
      <c r="C97" s="114"/>
      <c r="D97" s="115"/>
      <c r="U97" s="114"/>
      <c r="V97" s="115"/>
      <c r="W97" s="210" t="s">
        <v>371</v>
      </c>
      <c r="X97" s="134"/>
      <c r="Y97" s="134"/>
      <c r="Z97" s="134"/>
      <c r="AA97" s="134"/>
      <c r="AB97" s="134"/>
      <c r="AC97" s="134"/>
      <c r="AD97" s="134"/>
      <c r="AE97" s="134"/>
      <c r="AF97" s="134"/>
      <c r="AG97" s="134"/>
      <c r="AH97" s="134"/>
      <c r="AI97" s="134"/>
      <c r="AJ97" s="134"/>
      <c r="AK97" s="134"/>
      <c r="AL97" s="135"/>
      <c r="AM97" s="114"/>
      <c r="AN97" s="115"/>
      <c r="AO97" s="116"/>
      <c r="AP97" s="116"/>
      <c r="AQ97" s="116"/>
    </row>
    <row r="98" spans="1:43" x14ac:dyDescent="0.2">
      <c r="A98" s="116"/>
      <c r="B98" s="381"/>
      <c r="C98" s="114"/>
      <c r="D98" s="115"/>
      <c r="U98" s="114"/>
      <c r="V98" s="115"/>
      <c r="W98" s="134"/>
      <c r="X98" s="134" t="s">
        <v>527</v>
      </c>
      <c r="Y98" s="134"/>
      <c r="Z98" s="134"/>
      <c r="AA98" s="136" t="s">
        <v>8</v>
      </c>
      <c r="AB98" s="136"/>
      <c r="AC98" s="136"/>
      <c r="AD98" s="136"/>
      <c r="AE98" s="136"/>
      <c r="AF98" s="136"/>
      <c r="AG98" s="136"/>
      <c r="AH98" s="136"/>
      <c r="AI98" s="136"/>
      <c r="AJ98" s="136"/>
      <c r="AK98" s="136"/>
      <c r="AL98" s="135" t="s">
        <v>373</v>
      </c>
      <c r="AM98" s="114"/>
      <c r="AN98" s="115"/>
      <c r="AO98" s="116"/>
      <c r="AP98" s="116"/>
      <c r="AQ98" s="116"/>
    </row>
    <row r="99" spans="1:43" x14ac:dyDescent="0.2">
      <c r="A99" s="116"/>
      <c r="B99" s="381"/>
      <c r="C99" s="114"/>
      <c r="D99" s="115"/>
      <c r="U99" s="114"/>
      <c r="V99" s="115"/>
      <c r="W99" s="134"/>
      <c r="X99" s="134" t="s">
        <v>528</v>
      </c>
      <c r="Y99" s="134"/>
      <c r="Z99" s="134"/>
      <c r="AA99" s="134"/>
      <c r="AB99" s="134"/>
      <c r="AC99" s="136" t="s">
        <v>8</v>
      </c>
      <c r="AD99" s="136"/>
      <c r="AE99" s="136"/>
      <c r="AF99" s="136"/>
      <c r="AG99" s="136"/>
      <c r="AH99" s="136"/>
      <c r="AI99" s="136"/>
      <c r="AJ99" s="136"/>
      <c r="AK99" s="136"/>
      <c r="AL99" s="135" t="s">
        <v>375</v>
      </c>
      <c r="AM99" s="114"/>
      <c r="AN99" s="115"/>
      <c r="AO99" s="116"/>
      <c r="AP99" s="116"/>
      <c r="AQ99" s="116"/>
    </row>
    <row r="100" spans="1:43" x14ac:dyDescent="0.2">
      <c r="A100" s="116"/>
      <c r="B100" s="381"/>
      <c r="C100" s="114"/>
      <c r="D100" s="115"/>
      <c r="E100" s="134"/>
      <c r="F100" s="134"/>
      <c r="G100" s="134"/>
      <c r="H100" s="134"/>
      <c r="I100" s="134"/>
      <c r="J100" s="134"/>
      <c r="K100" s="134"/>
      <c r="L100" s="134"/>
      <c r="M100" s="134"/>
      <c r="N100" s="134"/>
      <c r="O100" s="134"/>
      <c r="P100" s="134"/>
      <c r="Q100" s="134"/>
      <c r="R100" s="134"/>
      <c r="S100" s="134"/>
      <c r="T100" s="134"/>
      <c r="U100" s="114"/>
      <c r="V100" s="115"/>
      <c r="W100" s="134"/>
      <c r="X100" s="134" t="s">
        <v>529</v>
      </c>
      <c r="Y100" s="134"/>
      <c r="Z100" s="134"/>
      <c r="AA100" s="134"/>
      <c r="AB100" s="134"/>
      <c r="AC100" s="134"/>
      <c r="AD100" s="134"/>
      <c r="AE100" s="134"/>
      <c r="AF100" s="134"/>
      <c r="AG100" s="136" t="s">
        <v>8</v>
      </c>
      <c r="AH100" s="169"/>
      <c r="AI100" s="136"/>
      <c r="AJ100" s="136"/>
      <c r="AK100" s="136"/>
      <c r="AL100" s="213" t="s">
        <v>377</v>
      </c>
      <c r="AM100" s="114"/>
      <c r="AN100" s="115"/>
      <c r="AO100" s="116"/>
      <c r="AP100" s="116"/>
      <c r="AQ100" s="116"/>
    </row>
    <row r="101" spans="1:43" x14ac:dyDescent="0.2">
      <c r="A101" s="116"/>
      <c r="B101" s="381"/>
      <c r="C101" s="114"/>
      <c r="D101" s="115"/>
      <c r="E101" s="134"/>
      <c r="F101" s="134"/>
      <c r="G101" s="134"/>
      <c r="H101" s="134"/>
      <c r="I101" s="134"/>
      <c r="J101" s="134"/>
      <c r="K101" s="134"/>
      <c r="L101" s="134"/>
      <c r="M101" s="134"/>
      <c r="N101" s="134"/>
      <c r="O101" s="134"/>
      <c r="P101" s="134"/>
      <c r="Q101" s="134"/>
      <c r="R101" s="134"/>
      <c r="S101" s="134"/>
      <c r="T101" s="134"/>
      <c r="U101" s="114"/>
      <c r="V101" s="115"/>
      <c r="W101" s="134"/>
      <c r="X101" s="134"/>
      <c r="Y101" s="134"/>
      <c r="Z101" s="134"/>
      <c r="AA101" s="134"/>
      <c r="AB101" s="134"/>
      <c r="AC101" s="134"/>
      <c r="AD101" s="134"/>
      <c r="AE101" s="134"/>
      <c r="AF101" s="134"/>
      <c r="AG101" s="134"/>
      <c r="AH101" s="134"/>
      <c r="AI101" s="134"/>
      <c r="AJ101" s="134"/>
      <c r="AK101" s="134"/>
      <c r="AL101" s="135"/>
      <c r="AM101" s="114"/>
      <c r="AN101" s="115"/>
      <c r="AO101" s="116"/>
      <c r="AP101" s="116"/>
      <c r="AQ101" s="116"/>
    </row>
    <row r="102" spans="1:43" x14ac:dyDescent="0.2">
      <c r="A102" s="116"/>
      <c r="B102" s="381"/>
      <c r="C102" s="114"/>
      <c r="D102" s="115"/>
      <c r="E102" s="134"/>
      <c r="F102" s="134"/>
      <c r="G102" s="134"/>
      <c r="H102" s="134"/>
      <c r="I102" s="134"/>
      <c r="J102" s="134"/>
      <c r="K102" s="134"/>
      <c r="L102" s="134"/>
      <c r="M102" s="134"/>
      <c r="N102" s="134"/>
      <c r="O102" s="134"/>
      <c r="P102" s="134"/>
      <c r="Q102" s="134"/>
      <c r="R102" s="134"/>
      <c r="S102" s="134"/>
      <c r="T102" s="134"/>
      <c r="U102" s="114"/>
      <c r="V102" s="115"/>
      <c r="W102" s="134" t="s">
        <v>25</v>
      </c>
      <c r="X102" s="134"/>
      <c r="Y102" s="134"/>
      <c r="Z102" s="134"/>
      <c r="AA102" s="116"/>
      <c r="AB102" s="116"/>
      <c r="AC102" s="116"/>
      <c r="AD102" s="116"/>
      <c r="AE102" s="116"/>
      <c r="AF102" s="116"/>
      <c r="AG102" s="116"/>
      <c r="AH102" s="116"/>
      <c r="AI102" s="116"/>
      <c r="AJ102" s="116"/>
      <c r="AK102" s="116"/>
      <c r="AL102" s="135" t="s">
        <v>250</v>
      </c>
      <c r="AM102" s="114"/>
      <c r="AN102" s="115"/>
      <c r="AO102" s="116"/>
      <c r="AP102" s="116"/>
      <c r="AQ102" s="116"/>
    </row>
    <row r="103" spans="1:43" x14ac:dyDescent="0.2">
      <c r="A103" s="116"/>
      <c r="B103" s="381"/>
      <c r="C103" s="114"/>
      <c r="D103" s="115"/>
      <c r="E103" s="134"/>
      <c r="F103" s="134"/>
      <c r="G103" s="134"/>
      <c r="H103" s="134"/>
      <c r="I103" s="134"/>
      <c r="J103" s="134"/>
      <c r="K103" s="134"/>
      <c r="L103" s="134"/>
      <c r="M103" s="134"/>
      <c r="N103" s="134"/>
      <c r="O103" s="134"/>
      <c r="P103" s="134"/>
      <c r="Q103" s="134"/>
      <c r="R103" s="134"/>
      <c r="S103" s="134"/>
      <c r="T103" s="134"/>
      <c r="U103" s="114"/>
      <c r="V103" s="115"/>
      <c r="W103" s="116"/>
      <c r="X103" s="116"/>
      <c r="Y103" s="116"/>
      <c r="Z103" s="434" t="s">
        <v>98</v>
      </c>
      <c r="AA103" s="434"/>
      <c r="AB103" s="434"/>
      <c r="AC103" s="434"/>
      <c r="AD103" s="434"/>
      <c r="AE103" s="434"/>
      <c r="AF103" s="434"/>
      <c r="AG103" s="434"/>
      <c r="AH103" s="434"/>
      <c r="AI103" s="434"/>
      <c r="AJ103" s="434"/>
      <c r="AK103" s="434"/>
      <c r="AL103" s="117"/>
      <c r="AM103" s="114"/>
      <c r="AN103" s="115"/>
      <c r="AO103" s="116"/>
      <c r="AP103" s="116"/>
      <c r="AQ103" s="116"/>
    </row>
    <row r="104" spans="1:43" ht="6" customHeight="1" x14ac:dyDescent="0.2">
      <c r="A104" s="123"/>
      <c r="B104" s="382"/>
      <c r="C104" s="122"/>
      <c r="D104" s="124"/>
      <c r="E104" s="123"/>
      <c r="F104" s="123"/>
      <c r="G104" s="123"/>
      <c r="H104" s="123"/>
      <c r="I104" s="123"/>
      <c r="J104" s="123"/>
      <c r="K104" s="123"/>
      <c r="L104" s="123"/>
      <c r="M104" s="123"/>
      <c r="N104" s="123"/>
      <c r="O104" s="123"/>
      <c r="P104" s="123"/>
      <c r="Q104" s="123"/>
      <c r="R104" s="123"/>
      <c r="S104" s="123"/>
      <c r="T104" s="123"/>
      <c r="U104" s="122"/>
      <c r="V104" s="124"/>
      <c r="W104" s="123"/>
      <c r="X104" s="123"/>
      <c r="Y104" s="123"/>
      <c r="Z104" s="123"/>
      <c r="AA104" s="123"/>
      <c r="AB104" s="123"/>
      <c r="AC104" s="123"/>
      <c r="AD104" s="123"/>
      <c r="AE104" s="123"/>
      <c r="AF104" s="123"/>
      <c r="AG104" s="123"/>
      <c r="AH104" s="123"/>
      <c r="AI104" s="123"/>
      <c r="AJ104" s="123"/>
      <c r="AK104" s="123"/>
      <c r="AL104" s="125"/>
      <c r="AM104" s="122"/>
      <c r="AN104" s="124"/>
      <c r="AO104" s="123"/>
      <c r="AP104" s="123"/>
      <c r="AQ104" s="123"/>
    </row>
    <row r="105" spans="1:43" ht="6" customHeight="1" x14ac:dyDescent="0.2">
      <c r="A105" s="128"/>
      <c r="B105" s="371"/>
      <c r="C105" s="127"/>
      <c r="D105" s="129"/>
      <c r="E105" s="128"/>
      <c r="F105" s="128"/>
      <c r="G105" s="128"/>
      <c r="H105" s="128"/>
      <c r="I105" s="128"/>
      <c r="J105" s="128"/>
      <c r="K105" s="128"/>
      <c r="L105" s="128"/>
      <c r="M105" s="128"/>
      <c r="N105" s="128"/>
      <c r="O105" s="128"/>
      <c r="P105" s="128"/>
      <c r="Q105" s="128"/>
      <c r="R105" s="128"/>
      <c r="S105" s="128"/>
      <c r="T105" s="128"/>
      <c r="U105" s="127"/>
      <c r="V105" s="129"/>
      <c r="W105" s="128"/>
      <c r="X105" s="128"/>
      <c r="Y105" s="128"/>
      <c r="Z105" s="128"/>
      <c r="AA105" s="128"/>
      <c r="AB105" s="128"/>
      <c r="AC105" s="128"/>
      <c r="AD105" s="128"/>
      <c r="AE105" s="128"/>
      <c r="AF105" s="128"/>
      <c r="AG105" s="128"/>
      <c r="AH105" s="128"/>
      <c r="AI105" s="128"/>
      <c r="AJ105" s="128"/>
      <c r="AK105" s="128"/>
      <c r="AL105" s="130"/>
      <c r="AM105" s="127"/>
      <c r="AN105" s="129"/>
      <c r="AO105" s="128"/>
      <c r="AP105" s="128"/>
      <c r="AQ105" s="128"/>
    </row>
    <row r="106" spans="1:43" ht="11.25" customHeight="1" x14ac:dyDescent="0.2">
      <c r="A106" s="116"/>
      <c r="B106" s="118">
        <v>716</v>
      </c>
      <c r="C106" s="114"/>
      <c r="D106" s="115"/>
      <c r="E106" s="432" t="str">
        <f ca="1">VLOOKUP(INDIRECT(ADDRESS(ROW(),COLUMN()-3)),Language_Translations,MATCH(Language_Selected,Language_Options,0),FALSE)</f>
        <v>Do you know of a place where people can go to get an HIV test?</v>
      </c>
      <c r="F106" s="432"/>
      <c r="G106" s="432"/>
      <c r="H106" s="432"/>
      <c r="I106" s="432"/>
      <c r="J106" s="432"/>
      <c r="K106" s="432"/>
      <c r="L106" s="432"/>
      <c r="M106" s="432"/>
      <c r="N106" s="432"/>
      <c r="O106" s="432"/>
      <c r="P106" s="432"/>
      <c r="Q106" s="432"/>
      <c r="R106" s="432"/>
      <c r="S106" s="432"/>
      <c r="T106" s="432"/>
      <c r="U106" s="205"/>
      <c r="V106" s="115"/>
      <c r="W106" s="134" t="s">
        <v>58</v>
      </c>
      <c r="X106" s="134"/>
      <c r="Y106" s="136" t="s">
        <v>8</v>
      </c>
      <c r="Z106" s="136"/>
      <c r="AA106" s="136"/>
      <c r="AB106" s="136"/>
      <c r="AC106" s="136"/>
      <c r="AD106" s="136"/>
      <c r="AE106" s="136"/>
      <c r="AF106" s="136"/>
      <c r="AG106" s="136"/>
      <c r="AH106" s="136"/>
      <c r="AI106" s="136"/>
      <c r="AJ106" s="136"/>
      <c r="AK106" s="136"/>
      <c r="AL106" s="120" t="s">
        <v>91</v>
      </c>
      <c r="AM106" s="114"/>
      <c r="AN106" s="115"/>
      <c r="AO106" s="116"/>
      <c r="AP106" s="116"/>
      <c r="AQ106" s="116"/>
    </row>
    <row r="107" spans="1:43" x14ac:dyDescent="0.2">
      <c r="A107" s="116"/>
      <c r="B107" s="378"/>
      <c r="C107" s="114"/>
      <c r="D107" s="115"/>
      <c r="E107" s="432"/>
      <c r="F107" s="432"/>
      <c r="G107" s="432"/>
      <c r="H107" s="432"/>
      <c r="I107" s="432"/>
      <c r="J107" s="432"/>
      <c r="K107" s="432"/>
      <c r="L107" s="432"/>
      <c r="M107" s="432"/>
      <c r="N107" s="432"/>
      <c r="O107" s="432"/>
      <c r="P107" s="432"/>
      <c r="Q107" s="432"/>
      <c r="R107" s="432"/>
      <c r="S107" s="432"/>
      <c r="T107" s="432"/>
      <c r="U107" s="205"/>
      <c r="V107" s="115"/>
      <c r="W107" s="134" t="s">
        <v>59</v>
      </c>
      <c r="X107" s="134"/>
      <c r="Y107" s="136" t="s">
        <v>8</v>
      </c>
      <c r="Z107" s="136"/>
      <c r="AA107" s="136"/>
      <c r="AB107" s="136"/>
      <c r="AC107" s="136"/>
      <c r="AD107" s="136"/>
      <c r="AE107" s="136"/>
      <c r="AF107" s="136"/>
      <c r="AG107" s="136"/>
      <c r="AH107" s="136"/>
      <c r="AI107" s="136"/>
      <c r="AJ107" s="136"/>
      <c r="AK107" s="136"/>
      <c r="AL107" s="120" t="s">
        <v>92</v>
      </c>
      <c r="AM107" s="114"/>
      <c r="AN107" s="115"/>
      <c r="AO107" s="134"/>
      <c r="AP107" s="134">
        <v>718</v>
      </c>
      <c r="AQ107" s="116"/>
    </row>
    <row r="108" spans="1:43" ht="6" customHeight="1" x14ac:dyDescent="0.2">
      <c r="A108" s="123"/>
      <c r="B108" s="382"/>
      <c r="C108" s="122"/>
      <c r="D108" s="124"/>
      <c r="E108" s="123"/>
      <c r="F108" s="123"/>
      <c r="G108" s="123"/>
      <c r="H108" s="123"/>
      <c r="I108" s="123"/>
      <c r="J108" s="123"/>
      <c r="K108" s="123"/>
      <c r="L108" s="123"/>
      <c r="M108" s="123"/>
      <c r="N108" s="123"/>
      <c r="O108" s="123"/>
      <c r="P108" s="123"/>
      <c r="Q108" s="123"/>
      <c r="R108" s="123"/>
      <c r="S108" s="123"/>
      <c r="T108" s="123"/>
      <c r="U108" s="122"/>
      <c r="V108" s="124"/>
      <c r="W108" s="123"/>
      <c r="X108" s="123"/>
      <c r="Y108" s="123"/>
      <c r="Z108" s="123"/>
      <c r="AA108" s="123"/>
      <c r="AB108" s="123"/>
      <c r="AC108" s="123"/>
      <c r="AD108" s="123"/>
      <c r="AE108" s="123"/>
      <c r="AF108" s="123"/>
      <c r="AG108" s="123"/>
      <c r="AH108" s="123"/>
      <c r="AI108" s="123"/>
      <c r="AJ108" s="123"/>
      <c r="AK108" s="123"/>
      <c r="AL108" s="125"/>
      <c r="AM108" s="122"/>
      <c r="AN108" s="124"/>
      <c r="AO108" s="123"/>
      <c r="AP108" s="123"/>
      <c r="AQ108" s="123"/>
    </row>
    <row r="109" spans="1:43" ht="6" customHeight="1" x14ac:dyDescent="0.2">
      <c r="A109" s="128"/>
      <c r="B109" s="371"/>
      <c r="C109" s="127"/>
      <c r="D109" s="129"/>
      <c r="E109" s="128"/>
      <c r="F109" s="128"/>
      <c r="G109" s="128"/>
      <c r="H109" s="128"/>
      <c r="I109" s="128"/>
      <c r="J109" s="128"/>
      <c r="K109" s="128"/>
      <c r="L109" s="128"/>
      <c r="M109" s="128"/>
      <c r="N109" s="128"/>
      <c r="O109" s="128"/>
      <c r="P109" s="128"/>
      <c r="Q109" s="128"/>
      <c r="R109" s="128"/>
      <c r="S109" s="128"/>
      <c r="T109" s="128"/>
      <c r="U109" s="127"/>
      <c r="V109" s="129"/>
      <c r="W109" s="128"/>
      <c r="X109" s="128"/>
      <c r="Y109" s="128"/>
      <c r="Z109" s="128"/>
      <c r="AA109" s="128"/>
      <c r="AB109" s="128"/>
      <c r="AC109" s="128"/>
      <c r="AD109" s="128"/>
      <c r="AE109" s="128"/>
      <c r="AF109" s="128"/>
      <c r="AG109" s="128"/>
      <c r="AH109" s="128"/>
      <c r="AI109" s="128"/>
      <c r="AJ109" s="128"/>
      <c r="AK109" s="128"/>
      <c r="AL109" s="126"/>
      <c r="AM109" s="127"/>
      <c r="AN109" s="129"/>
      <c r="AO109" s="128"/>
      <c r="AP109" s="128"/>
      <c r="AQ109" s="128"/>
    </row>
    <row r="110" spans="1:43" ht="11.25" customHeight="1" x14ac:dyDescent="0.2">
      <c r="A110" s="116"/>
      <c r="B110" s="381">
        <v>717</v>
      </c>
      <c r="C110" s="114"/>
      <c r="D110" s="115"/>
      <c r="E110" s="426" t="str">
        <f ca="1">VLOOKUP(INDIRECT(ADDRESS(ROW(),COLUMN()-3)),Language_Translations,MATCH(Language_Selected,Language_Options,0),FALSE)</f>
        <v>Where is that?
Any other place?</v>
      </c>
      <c r="F110" s="426"/>
      <c r="G110" s="426"/>
      <c r="H110" s="426"/>
      <c r="I110" s="426"/>
      <c r="J110" s="426"/>
      <c r="K110" s="426"/>
      <c r="L110" s="426"/>
      <c r="M110" s="426"/>
      <c r="N110" s="426"/>
      <c r="O110" s="426"/>
      <c r="P110" s="426"/>
      <c r="Q110" s="426"/>
      <c r="R110" s="426"/>
      <c r="S110" s="426"/>
      <c r="T110" s="426"/>
      <c r="U110" s="205"/>
      <c r="V110" s="115"/>
      <c r="W110" s="210" t="s">
        <v>352</v>
      </c>
      <c r="X110" s="134"/>
      <c r="Y110" s="134"/>
      <c r="Z110" s="134"/>
      <c r="AA110" s="134"/>
      <c r="AB110" s="134"/>
      <c r="AC110" s="134"/>
      <c r="AD110" s="134"/>
      <c r="AE110" s="134"/>
      <c r="AF110" s="134"/>
      <c r="AG110" s="134"/>
      <c r="AH110" s="134"/>
      <c r="AI110" s="134"/>
      <c r="AJ110" s="134"/>
      <c r="AK110" s="134"/>
      <c r="AL110" s="141"/>
      <c r="AM110" s="114"/>
      <c r="AN110" s="115"/>
      <c r="AO110" s="116"/>
      <c r="AP110" s="116"/>
      <c r="AQ110" s="116"/>
    </row>
    <row r="111" spans="1:43" x14ac:dyDescent="0.2">
      <c r="A111" s="116"/>
      <c r="B111" s="118" t="s">
        <v>83</v>
      </c>
      <c r="C111" s="114"/>
      <c r="D111" s="115"/>
      <c r="E111" s="426"/>
      <c r="F111" s="426"/>
      <c r="G111" s="426"/>
      <c r="H111" s="426"/>
      <c r="I111" s="426"/>
      <c r="J111" s="426"/>
      <c r="K111" s="426"/>
      <c r="L111" s="426"/>
      <c r="M111" s="426"/>
      <c r="N111" s="426"/>
      <c r="O111" s="426"/>
      <c r="P111" s="426"/>
      <c r="Q111" s="426"/>
      <c r="R111" s="426"/>
      <c r="S111" s="426"/>
      <c r="T111" s="426"/>
      <c r="U111" s="114"/>
      <c r="V111" s="115"/>
      <c r="W111" s="134"/>
      <c r="X111" s="134" t="s">
        <v>353</v>
      </c>
      <c r="Y111" s="134"/>
      <c r="Z111" s="134"/>
      <c r="AA111" s="134"/>
      <c r="AB111" s="134"/>
      <c r="AC111" s="134"/>
      <c r="AD111" s="134"/>
      <c r="AE111" s="134"/>
      <c r="AF111" s="136" t="s">
        <v>8</v>
      </c>
      <c r="AG111" s="136"/>
      <c r="AH111" s="169"/>
      <c r="AI111" s="136"/>
      <c r="AJ111" s="136"/>
      <c r="AK111" s="136"/>
      <c r="AL111" s="141" t="s">
        <v>109</v>
      </c>
      <c r="AM111" s="114"/>
      <c r="AN111" s="115"/>
      <c r="AO111" s="116"/>
      <c r="AP111" s="116"/>
      <c r="AQ111" s="116"/>
    </row>
    <row r="112" spans="1:43" ht="11.25" customHeight="1" x14ac:dyDescent="0.2">
      <c r="A112" s="116"/>
      <c r="B112" s="381"/>
      <c r="C112" s="114"/>
      <c r="D112" s="115"/>
      <c r="E112" s="426"/>
      <c r="F112" s="426"/>
      <c r="G112" s="426"/>
      <c r="H112" s="426"/>
      <c r="I112" s="426"/>
      <c r="J112" s="426"/>
      <c r="K112" s="426"/>
      <c r="L112" s="426"/>
      <c r="M112" s="426"/>
      <c r="N112" s="426"/>
      <c r="O112" s="426"/>
      <c r="P112" s="426"/>
      <c r="Q112" s="426"/>
      <c r="R112" s="426"/>
      <c r="S112" s="426"/>
      <c r="T112" s="426"/>
      <c r="U112" s="149"/>
      <c r="V112" s="115"/>
      <c r="W112" s="134"/>
      <c r="X112" s="134" t="s">
        <v>616</v>
      </c>
      <c r="Y112" s="134"/>
      <c r="Z112" s="134"/>
      <c r="AA112" s="134"/>
      <c r="AB112" s="134"/>
      <c r="AC112" s="134"/>
      <c r="AD112" s="134"/>
      <c r="AE112" s="134"/>
      <c r="AG112" s="136"/>
      <c r="AI112" s="136" t="s">
        <v>8</v>
      </c>
      <c r="AJ112" s="136"/>
      <c r="AK112" s="136"/>
      <c r="AL112" s="141" t="s">
        <v>106</v>
      </c>
      <c r="AM112" s="114"/>
      <c r="AN112" s="115"/>
      <c r="AO112" s="116"/>
      <c r="AP112" s="116"/>
      <c r="AQ112" s="116"/>
    </row>
    <row r="113" spans="1:43" x14ac:dyDescent="0.2">
      <c r="A113" s="116"/>
      <c r="B113" s="381"/>
      <c r="C113" s="114"/>
      <c r="D113" s="115"/>
      <c r="E113" s="38"/>
      <c r="F113" s="38"/>
      <c r="G113" s="38"/>
      <c r="H113" s="38"/>
      <c r="I113" s="38"/>
      <c r="J113" s="38"/>
      <c r="K113" s="38"/>
      <c r="L113" s="38"/>
      <c r="M113" s="38"/>
      <c r="N113" s="38"/>
      <c r="O113" s="38"/>
      <c r="P113" s="38"/>
      <c r="Q113" s="38"/>
      <c r="R113" s="38"/>
      <c r="S113" s="38"/>
      <c r="T113" s="38"/>
      <c r="U113" s="56"/>
      <c r="V113" s="115"/>
      <c r="W113" s="134"/>
      <c r="X113" s="134" t="s">
        <v>623</v>
      </c>
      <c r="Y113" s="134"/>
      <c r="Z113" s="134"/>
      <c r="AA113" s="134"/>
      <c r="AB113" s="134"/>
      <c r="AC113" s="134"/>
      <c r="AD113" s="134"/>
      <c r="AE113" s="211"/>
      <c r="AF113" s="211"/>
      <c r="AG113" s="211"/>
      <c r="AH113" s="136" t="s">
        <v>8</v>
      </c>
      <c r="AI113" s="212"/>
      <c r="AJ113" s="169"/>
      <c r="AK113" s="136"/>
      <c r="AL113" s="141" t="s">
        <v>103</v>
      </c>
      <c r="AM113" s="114"/>
      <c r="AN113" s="115"/>
      <c r="AO113" s="116"/>
      <c r="AP113" s="116"/>
      <c r="AQ113" s="116"/>
    </row>
    <row r="114" spans="1:43" x14ac:dyDescent="0.2">
      <c r="A114" s="116"/>
      <c r="B114" s="381"/>
      <c r="C114" s="114"/>
      <c r="D114" s="115"/>
      <c r="U114" s="56"/>
      <c r="V114" s="115"/>
      <c r="W114" s="134"/>
      <c r="X114" s="134" t="s">
        <v>354</v>
      </c>
      <c r="Y114" s="134"/>
      <c r="Z114" s="134"/>
      <c r="AA114" s="134"/>
      <c r="AB114" s="134"/>
      <c r="AC114" s="134"/>
      <c r="AD114" s="134"/>
      <c r="AE114" s="134"/>
      <c r="AF114" s="134"/>
      <c r="AG114" s="136" t="s">
        <v>8</v>
      </c>
      <c r="AH114" s="169"/>
      <c r="AI114" s="136"/>
      <c r="AJ114" s="136"/>
      <c r="AK114" s="136"/>
      <c r="AL114" s="141" t="s">
        <v>100</v>
      </c>
      <c r="AM114" s="114"/>
      <c r="AN114" s="115"/>
      <c r="AO114" s="116"/>
      <c r="AP114" s="116"/>
      <c r="AQ114" s="116"/>
    </row>
    <row r="115" spans="1:43" x14ac:dyDescent="0.2">
      <c r="A115" s="116"/>
      <c r="B115" s="381"/>
      <c r="C115" s="114"/>
      <c r="D115" s="115"/>
      <c r="E115" s="399" t="s">
        <v>524</v>
      </c>
      <c r="F115" s="399"/>
      <c r="G115" s="399"/>
      <c r="H115" s="399"/>
      <c r="I115" s="399"/>
      <c r="J115" s="399"/>
      <c r="K115" s="399"/>
      <c r="L115" s="399"/>
      <c r="M115" s="399"/>
      <c r="N115" s="399"/>
      <c r="O115" s="399"/>
      <c r="P115" s="399"/>
      <c r="Q115" s="399"/>
      <c r="R115" s="399"/>
      <c r="S115" s="399"/>
      <c r="T115" s="399"/>
      <c r="U115" s="56"/>
      <c r="V115" s="115"/>
      <c r="W115" s="134"/>
      <c r="X115" s="134" t="s">
        <v>525</v>
      </c>
      <c r="Y115" s="134"/>
      <c r="Z115" s="134"/>
      <c r="AA115" s="134"/>
      <c r="AB115" s="134"/>
      <c r="AC115" s="134"/>
      <c r="AD115" s="134"/>
      <c r="AF115" s="136" t="s">
        <v>8</v>
      </c>
      <c r="AG115" s="136"/>
      <c r="AH115" s="136"/>
      <c r="AI115" s="136"/>
      <c r="AJ115" s="136"/>
      <c r="AK115" s="136"/>
      <c r="AL115" s="141" t="s">
        <v>384</v>
      </c>
      <c r="AM115" s="114"/>
      <c r="AN115" s="115"/>
      <c r="AO115" s="116"/>
      <c r="AP115" s="116"/>
      <c r="AQ115" s="116"/>
    </row>
    <row r="116" spans="1:43" x14ac:dyDescent="0.2">
      <c r="A116" s="116"/>
      <c r="B116" s="381"/>
      <c r="C116" s="114"/>
      <c r="D116" s="115"/>
      <c r="E116" s="399"/>
      <c r="F116" s="399"/>
      <c r="G116" s="399"/>
      <c r="H116" s="399"/>
      <c r="I116" s="399"/>
      <c r="J116" s="399"/>
      <c r="K116" s="399"/>
      <c r="L116" s="399"/>
      <c r="M116" s="399"/>
      <c r="N116" s="399"/>
      <c r="O116" s="399"/>
      <c r="P116" s="399"/>
      <c r="Q116" s="399"/>
      <c r="R116" s="399"/>
      <c r="S116" s="399"/>
      <c r="T116" s="399"/>
      <c r="U116" s="56"/>
      <c r="V116" s="115"/>
      <c r="W116" s="134"/>
      <c r="X116" s="134" t="s">
        <v>411</v>
      </c>
      <c r="Y116" s="134"/>
      <c r="Z116" s="134"/>
      <c r="AA116" s="134"/>
      <c r="AB116" s="134"/>
      <c r="AC116" s="134"/>
      <c r="AD116" s="134"/>
      <c r="AE116" s="134"/>
      <c r="AF116" s="134"/>
      <c r="AG116" s="134"/>
      <c r="AH116" s="134"/>
      <c r="AI116" s="134"/>
      <c r="AJ116" s="134"/>
      <c r="AK116" s="134"/>
      <c r="AL116" s="208"/>
      <c r="AM116" s="114"/>
      <c r="AN116" s="115"/>
      <c r="AO116" s="116"/>
      <c r="AP116" s="116"/>
      <c r="AQ116" s="116"/>
    </row>
    <row r="117" spans="1:43" x14ac:dyDescent="0.2">
      <c r="A117" s="116"/>
      <c r="B117" s="381"/>
      <c r="C117" s="114"/>
      <c r="D117" s="115"/>
      <c r="E117" s="399"/>
      <c r="F117" s="399"/>
      <c r="G117" s="399"/>
      <c r="H117" s="399"/>
      <c r="I117" s="399"/>
      <c r="J117" s="399"/>
      <c r="K117" s="399"/>
      <c r="L117" s="399"/>
      <c r="M117" s="399"/>
      <c r="N117" s="399"/>
      <c r="O117" s="399"/>
      <c r="P117" s="399"/>
      <c r="Q117" s="399"/>
      <c r="R117" s="399"/>
      <c r="S117" s="399"/>
      <c r="T117" s="399"/>
      <c r="U117" s="56"/>
      <c r="V117" s="115"/>
      <c r="W117" s="134"/>
      <c r="X117" s="134"/>
      <c r="Y117" s="134"/>
      <c r="Z117" s="134"/>
      <c r="AA117" s="134"/>
      <c r="AB117" s="134"/>
      <c r="AC117" s="134"/>
      <c r="AD117" s="134"/>
      <c r="AE117" s="134"/>
      <c r="AF117" s="134"/>
      <c r="AG117" s="134"/>
      <c r="AH117" s="134"/>
      <c r="AI117" s="134"/>
      <c r="AJ117" s="134"/>
      <c r="AK117" s="134"/>
      <c r="AL117" s="208"/>
      <c r="AM117" s="114"/>
      <c r="AN117" s="115"/>
      <c r="AO117" s="116"/>
      <c r="AP117" s="116"/>
      <c r="AQ117" s="116"/>
    </row>
    <row r="118" spans="1:43" x14ac:dyDescent="0.2">
      <c r="A118" s="116"/>
      <c r="B118" s="381"/>
      <c r="C118" s="114"/>
      <c r="D118" s="115"/>
      <c r="E118" s="399"/>
      <c r="F118" s="399"/>
      <c r="G118" s="399"/>
      <c r="H118" s="399"/>
      <c r="I118" s="399"/>
      <c r="J118" s="399"/>
      <c r="K118" s="399"/>
      <c r="L118" s="399"/>
      <c r="M118" s="399"/>
      <c r="N118" s="399"/>
      <c r="O118" s="399"/>
      <c r="P118" s="399"/>
      <c r="Q118" s="399"/>
      <c r="R118" s="399"/>
      <c r="S118" s="399"/>
      <c r="T118" s="399"/>
      <c r="U118" s="56"/>
      <c r="V118" s="115"/>
      <c r="W118" s="134"/>
      <c r="X118" s="38"/>
      <c r="Y118" s="134"/>
      <c r="Z118" s="134"/>
      <c r="AA118" s="134"/>
      <c r="AB118" s="134"/>
      <c r="AC118" s="134"/>
      <c r="AD118" s="134"/>
      <c r="AE118" s="116"/>
      <c r="AF118" s="116"/>
      <c r="AG118" s="116"/>
      <c r="AH118" s="116"/>
      <c r="AI118" s="116"/>
      <c r="AJ118" s="116"/>
      <c r="AK118" s="116"/>
      <c r="AL118" s="141" t="s">
        <v>386</v>
      </c>
      <c r="AM118" s="114"/>
      <c r="AN118" s="115"/>
      <c r="AO118" s="116"/>
      <c r="AP118" s="116"/>
      <c r="AQ118" s="116"/>
    </row>
    <row r="119" spans="1:43" x14ac:dyDescent="0.2">
      <c r="A119" s="116"/>
      <c r="B119" s="381"/>
      <c r="C119" s="114"/>
      <c r="D119" s="115"/>
      <c r="E119" s="399"/>
      <c r="F119" s="399"/>
      <c r="G119" s="399"/>
      <c r="H119" s="399"/>
      <c r="I119" s="399"/>
      <c r="J119" s="399"/>
      <c r="K119" s="399"/>
      <c r="L119" s="399"/>
      <c r="M119" s="399"/>
      <c r="N119" s="399"/>
      <c r="O119" s="399"/>
      <c r="P119" s="399"/>
      <c r="Q119" s="399"/>
      <c r="R119" s="399"/>
      <c r="S119" s="399"/>
      <c r="T119" s="399"/>
      <c r="U119" s="56"/>
      <c r="V119" s="115"/>
      <c r="W119" s="134"/>
      <c r="X119" s="134"/>
      <c r="Z119" s="434" t="s">
        <v>98</v>
      </c>
      <c r="AA119" s="434"/>
      <c r="AB119" s="434"/>
      <c r="AC119" s="434"/>
      <c r="AD119" s="434"/>
      <c r="AE119" s="434"/>
      <c r="AF119" s="434"/>
      <c r="AG119" s="434"/>
      <c r="AH119" s="434"/>
      <c r="AI119" s="434"/>
      <c r="AJ119" s="434"/>
      <c r="AK119" s="434"/>
      <c r="AL119" s="208"/>
      <c r="AM119" s="114"/>
      <c r="AN119" s="115"/>
      <c r="AO119" s="116"/>
      <c r="AP119" s="116"/>
      <c r="AQ119" s="116"/>
    </row>
    <row r="120" spans="1:43" x14ac:dyDescent="0.2">
      <c r="A120" s="116"/>
      <c r="B120" s="381"/>
      <c r="C120" s="114"/>
      <c r="D120" s="115"/>
      <c r="E120" s="399"/>
      <c r="F120" s="399"/>
      <c r="G120" s="399"/>
      <c r="H120" s="399"/>
      <c r="I120" s="399"/>
      <c r="J120" s="399"/>
      <c r="K120" s="399"/>
      <c r="L120" s="399"/>
      <c r="M120" s="399"/>
      <c r="N120" s="399"/>
      <c r="O120" s="399"/>
      <c r="P120" s="399"/>
      <c r="Q120" s="399"/>
      <c r="R120" s="399"/>
      <c r="S120" s="399"/>
      <c r="T120" s="399"/>
      <c r="U120" s="56"/>
      <c r="V120" s="115"/>
      <c r="W120" s="210" t="s">
        <v>361</v>
      </c>
      <c r="X120" s="134"/>
      <c r="Y120" s="134"/>
      <c r="Z120" s="134"/>
      <c r="AA120" s="134"/>
      <c r="AB120" s="134"/>
      <c r="AC120" s="134"/>
      <c r="AD120" s="134"/>
      <c r="AE120" s="134"/>
      <c r="AF120" s="134"/>
      <c r="AG120" s="134"/>
      <c r="AH120" s="134"/>
      <c r="AI120" s="134"/>
      <c r="AJ120" s="134"/>
      <c r="AK120" s="134"/>
      <c r="AL120" s="141"/>
      <c r="AM120" s="114"/>
      <c r="AN120" s="115"/>
      <c r="AO120" s="116"/>
      <c r="AP120" s="116"/>
      <c r="AQ120" s="116"/>
    </row>
    <row r="121" spans="1:43" x14ac:dyDescent="0.2">
      <c r="A121" s="116"/>
      <c r="B121" s="381"/>
      <c r="C121" s="114"/>
      <c r="D121" s="115"/>
      <c r="E121" s="399"/>
      <c r="F121" s="399"/>
      <c r="G121" s="399"/>
      <c r="H121" s="399"/>
      <c r="I121" s="399"/>
      <c r="J121" s="399"/>
      <c r="K121" s="399"/>
      <c r="L121" s="399"/>
      <c r="M121" s="399"/>
      <c r="N121" s="399"/>
      <c r="O121" s="399"/>
      <c r="P121" s="399"/>
      <c r="Q121" s="399"/>
      <c r="R121" s="399"/>
      <c r="S121" s="399"/>
      <c r="T121" s="399"/>
      <c r="U121" s="56"/>
      <c r="V121" s="115"/>
      <c r="W121" s="134"/>
      <c r="X121" s="134" t="s">
        <v>526</v>
      </c>
      <c r="Y121" s="134"/>
      <c r="Z121" s="134"/>
      <c r="AA121" s="134"/>
      <c r="AB121" s="134"/>
      <c r="AC121" s="134"/>
      <c r="AD121" s="134"/>
      <c r="AE121" s="134"/>
      <c r="AF121" s="134"/>
      <c r="AG121" s="134"/>
      <c r="AH121" s="134"/>
      <c r="AI121" s="134"/>
      <c r="AJ121" s="134"/>
      <c r="AK121" s="134"/>
      <c r="AL121" s="106"/>
      <c r="AM121" s="114"/>
      <c r="AN121" s="115"/>
      <c r="AO121" s="116"/>
      <c r="AP121" s="116"/>
      <c r="AQ121" s="116"/>
    </row>
    <row r="122" spans="1:43" x14ac:dyDescent="0.2">
      <c r="A122" s="116"/>
      <c r="B122" s="381"/>
      <c r="C122" s="114"/>
      <c r="D122" s="115"/>
      <c r="F122" s="38"/>
      <c r="G122" s="38"/>
      <c r="H122" s="38"/>
      <c r="I122" s="38"/>
      <c r="J122" s="38"/>
      <c r="K122" s="38"/>
      <c r="L122" s="38"/>
      <c r="M122" s="38"/>
      <c r="N122" s="38"/>
      <c r="O122" s="38"/>
      <c r="P122" s="38"/>
      <c r="Q122" s="38"/>
      <c r="R122" s="38"/>
      <c r="S122" s="38"/>
      <c r="T122" s="38"/>
      <c r="U122" s="56"/>
      <c r="V122" s="115"/>
      <c r="W122" s="134"/>
      <c r="X122" s="134"/>
      <c r="Y122" s="134" t="s">
        <v>366</v>
      </c>
      <c r="Z122" s="134"/>
      <c r="AA122" s="134"/>
      <c r="AB122" s="134"/>
      <c r="AC122" s="134"/>
      <c r="AD122" s="134"/>
      <c r="AE122" s="134"/>
      <c r="AF122" s="136" t="s">
        <v>8</v>
      </c>
      <c r="AG122" s="212"/>
      <c r="AH122" s="212"/>
      <c r="AI122" s="212"/>
      <c r="AJ122" s="212"/>
      <c r="AK122" s="212"/>
      <c r="AL122" s="141" t="s">
        <v>388</v>
      </c>
      <c r="AM122" s="114"/>
      <c r="AN122" s="115"/>
      <c r="AO122" s="116"/>
      <c r="AP122" s="116"/>
      <c r="AQ122" s="116"/>
    </row>
    <row r="123" spans="1:43" x14ac:dyDescent="0.2">
      <c r="A123" s="116"/>
      <c r="B123" s="381"/>
      <c r="C123" s="114"/>
      <c r="D123" s="115"/>
      <c r="E123" s="416" t="s">
        <v>360</v>
      </c>
      <c r="F123" s="416"/>
      <c r="G123" s="416"/>
      <c r="H123" s="416"/>
      <c r="I123" s="416"/>
      <c r="J123" s="416"/>
      <c r="K123" s="416"/>
      <c r="L123" s="416"/>
      <c r="M123" s="416"/>
      <c r="N123" s="416"/>
      <c r="O123" s="416"/>
      <c r="P123" s="416"/>
      <c r="Q123" s="416"/>
      <c r="R123" s="416"/>
      <c r="S123" s="416"/>
      <c r="T123" s="416"/>
      <c r="U123" s="56"/>
      <c r="V123" s="115"/>
      <c r="W123" s="134"/>
      <c r="X123" s="134" t="s">
        <v>623</v>
      </c>
      <c r="Y123" s="134"/>
      <c r="Z123" s="134"/>
      <c r="AA123" s="134"/>
      <c r="AB123" s="134"/>
      <c r="AC123" s="134"/>
      <c r="AD123" s="134"/>
      <c r="AE123" s="211"/>
      <c r="AF123" s="211"/>
      <c r="AG123" s="211"/>
      <c r="AH123" s="136" t="s">
        <v>104</v>
      </c>
      <c r="AI123" s="169"/>
      <c r="AJ123" s="150"/>
      <c r="AK123" s="212"/>
      <c r="AL123" s="141" t="s">
        <v>389</v>
      </c>
      <c r="AM123" s="114"/>
      <c r="AN123" s="115"/>
      <c r="AO123" s="116"/>
      <c r="AP123" s="116"/>
      <c r="AQ123" s="116"/>
    </row>
    <row r="124" spans="1:43" x14ac:dyDescent="0.2">
      <c r="A124" s="116"/>
      <c r="B124" s="381"/>
      <c r="C124" s="114"/>
      <c r="D124" s="115"/>
      <c r="U124" s="56"/>
      <c r="V124" s="115"/>
      <c r="W124" s="134"/>
      <c r="X124" s="134" t="s">
        <v>364</v>
      </c>
      <c r="Y124" s="134"/>
      <c r="Z124" s="134"/>
      <c r="AA124" s="134"/>
      <c r="AB124" s="134"/>
      <c r="AC124" s="136" t="s">
        <v>8</v>
      </c>
      <c r="AD124" s="212"/>
      <c r="AE124" s="212"/>
      <c r="AF124" s="212"/>
      <c r="AG124" s="212"/>
      <c r="AH124" s="212"/>
      <c r="AI124" s="212"/>
      <c r="AJ124" s="212"/>
      <c r="AK124" s="136"/>
      <c r="AL124" s="141" t="s">
        <v>390</v>
      </c>
      <c r="AM124" s="114"/>
      <c r="AN124" s="115"/>
      <c r="AO124" s="116"/>
      <c r="AP124" s="116"/>
      <c r="AQ124" s="116"/>
    </row>
    <row r="125" spans="1:43" x14ac:dyDescent="0.2">
      <c r="A125" s="116"/>
      <c r="B125" s="381"/>
      <c r="C125" s="114"/>
      <c r="D125" s="115"/>
      <c r="U125" s="114"/>
      <c r="V125" s="115"/>
      <c r="W125" s="134"/>
      <c r="X125" s="134" t="s">
        <v>525</v>
      </c>
      <c r="Y125" s="134"/>
      <c r="Z125" s="134"/>
      <c r="AA125" s="134"/>
      <c r="AB125" s="134"/>
      <c r="AC125" s="134"/>
      <c r="AD125" s="134"/>
      <c r="AF125" s="136" t="s">
        <v>8</v>
      </c>
      <c r="AG125" s="136"/>
      <c r="AH125" s="136"/>
      <c r="AI125" s="136"/>
      <c r="AJ125" s="136"/>
      <c r="AK125" s="136"/>
      <c r="AL125" s="141" t="s">
        <v>391</v>
      </c>
      <c r="AM125" s="114"/>
      <c r="AN125" s="115"/>
      <c r="AO125" s="116"/>
      <c r="AP125" s="116"/>
      <c r="AQ125" s="116"/>
    </row>
    <row r="126" spans="1:43" x14ac:dyDescent="0.2">
      <c r="A126" s="116"/>
      <c r="B126" s="381"/>
      <c r="C126" s="114"/>
      <c r="D126" s="115"/>
      <c r="U126" s="114"/>
      <c r="V126" s="115"/>
      <c r="W126" s="134"/>
      <c r="X126" s="134" t="s">
        <v>410</v>
      </c>
      <c r="Y126" s="134"/>
      <c r="Z126" s="134"/>
      <c r="AA126" s="134"/>
      <c r="AB126" s="134"/>
      <c r="AC126" s="134"/>
      <c r="AD126" s="134"/>
      <c r="AE126" s="134"/>
      <c r="AF126" s="134"/>
      <c r="AG126" s="134"/>
      <c r="AH126" s="134"/>
      <c r="AI126" s="134"/>
      <c r="AJ126" s="134"/>
      <c r="AK126" s="134"/>
      <c r="AL126" s="208"/>
      <c r="AM126" s="114"/>
      <c r="AN126" s="115"/>
      <c r="AO126" s="116"/>
      <c r="AP126" s="116"/>
      <c r="AQ126" s="116"/>
    </row>
    <row r="127" spans="1:43" x14ac:dyDescent="0.2">
      <c r="A127" s="116"/>
      <c r="B127" s="381"/>
      <c r="C127" s="114"/>
      <c r="D127" s="115"/>
      <c r="U127" s="114"/>
      <c r="V127" s="115"/>
      <c r="W127" s="134"/>
      <c r="X127" s="134"/>
      <c r="Y127" s="134"/>
      <c r="Z127" s="134"/>
      <c r="AA127" s="134"/>
      <c r="AB127" s="134"/>
      <c r="AC127" s="134"/>
      <c r="AD127" s="134"/>
      <c r="AE127" s="134"/>
      <c r="AF127" s="134"/>
      <c r="AG127" s="134"/>
      <c r="AH127" s="134"/>
      <c r="AI127" s="134"/>
      <c r="AJ127" s="134"/>
      <c r="AK127" s="134"/>
      <c r="AL127" s="208"/>
      <c r="AM127" s="114"/>
      <c r="AN127" s="115"/>
      <c r="AO127" s="116"/>
      <c r="AP127" s="116"/>
      <c r="AQ127" s="116"/>
    </row>
    <row r="128" spans="1:43" x14ac:dyDescent="0.2">
      <c r="A128" s="116"/>
      <c r="B128" s="381"/>
      <c r="C128" s="114"/>
      <c r="D128" s="115"/>
      <c r="U128" s="114"/>
      <c r="V128" s="115"/>
      <c r="W128" s="134"/>
      <c r="X128" s="38"/>
      <c r="Y128" s="134"/>
      <c r="Z128" s="134"/>
      <c r="AA128" s="134"/>
      <c r="AB128" s="134"/>
      <c r="AC128" s="134"/>
      <c r="AD128" s="134"/>
      <c r="AE128" s="116"/>
      <c r="AF128" s="116"/>
      <c r="AG128" s="116"/>
      <c r="AH128" s="116"/>
      <c r="AI128" s="116"/>
      <c r="AJ128" s="116"/>
      <c r="AK128" s="116"/>
      <c r="AL128" s="141" t="s">
        <v>393</v>
      </c>
      <c r="AM128" s="114"/>
      <c r="AN128" s="115"/>
      <c r="AO128" s="116"/>
      <c r="AP128" s="116"/>
      <c r="AQ128" s="116"/>
    </row>
    <row r="129" spans="1:43" x14ac:dyDescent="0.2">
      <c r="A129" s="116"/>
      <c r="B129" s="381"/>
      <c r="C129" s="114"/>
      <c r="D129" s="115"/>
      <c r="U129" s="114"/>
      <c r="V129" s="115"/>
      <c r="W129" s="134"/>
      <c r="X129" s="134"/>
      <c r="Z129" s="434" t="s">
        <v>98</v>
      </c>
      <c r="AA129" s="434"/>
      <c r="AB129" s="434"/>
      <c r="AC129" s="434"/>
      <c r="AD129" s="434"/>
      <c r="AE129" s="434"/>
      <c r="AF129" s="434"/>
      <c r="AG129" s="434"/>
      <c r="AH129" s="434"/>
      <c r="AI129" s="434"/>
      <c r="AJ129" s="434"/>
      <c r="AK129" s="434"/>
      <c r="AL129" s="208"/>
      <c r="AM129" s="114"/>
      <c r="AN129" s="115"/>
      <c r="AO129" s="116"/>
      <c r="AP129" s="116"/>
      <c r="AQ129" s="116"/>
    </row>
    <row r="130" spans="1:43" x14ac:dyDescent="0.2">
      <c r="A130" s="116"/>
      <c r="B130" s="381"/>
      <c r="C130" s="114"/>
      <c r="D130" s="115"/>
      <c r="U130" s="114"/>
      <c r="V130" s="115"/>
      <c r="W130" s="134"/>
      <c r="X130" s="134"/>
      <c r="Z130" s="113"/>
      <c r="AA130" s="113"/>
      <c r="AB130" s="113"/>
      <c r="AC130" s="113"/>
      <c r="AD130" s="113"/>
      <c r="AE130" s="113"/>
      <c r="AF130" s="113"/>
      <c r="AG130" s="113"/>
      <c r="AH130" s="113"/>
      <c r="AI130" s="113"/>
      <c r="AJ130" s="113"/>
      <c r="AK130" s="113"/>
      <c r="AL130" s="208"/>
      <c r="AM130" s="114"/>
      <c r="AN130" s="115"/>
      <c r="AO130" s="116"/>
      <c r="AP130" s="116"/>
      <c r="AQ130" s="116"/>
    </row>
    <row r="131" spans="1:43" x14ac:dyDescent="0.2">
      <c r="A131" s="116"/>
      <c r="B131" s="381"/>
      <c r="C131" s="114"/>
      <c r="D131" s="115"/>
      <c r="U131" s="114"/>
      <c r="V131" s="115"/>
      <c r="W131" s="134" t="s">
        <v>25</v>
      </c>
      <c r="X131" s="134"/>
      <c r="Y131" s="134"/>
      <c r="Z131" s="134"/>
      <c r="AA131" s="116"/>
      <c r="AB131" s="116"/>
      <c r="AC131" s="116"/>
      <c r="AD131" s="116"/>
      <c r="AE131" s="116"/>
      <c r="AF131" s="116"/>
      <c r="AG131" s="116"/>
      <c r="AH131" s="116"/>
      <c r="AI131" s="116"/>
      <c r="AJ131" s="116"/>
      <c r="AK131" s="116"/>
      <c r="AL131" s="141" t="s">
        <v>99</v>
      </c>
      <c r="AM131" s="114"/>
      <c r="AN131" s="115"/>
      <c r="AO131" s="116"/>
      <c r="AP131" s="116"/>
      <c r="AQ131" s="116"/>
    </row>
    <row r="132" spans="1:43" x14ac:dyDescent="0.2">
      <c r="A132" s="116"/>
      <c r="B132" s="381"/>
      <c r="C132" s="114"/>
      <c r="D132" s="115"/>
      <c r="U132" s="114"/>
      <c r="V132" s="115"/>
      <c r="W132" s="116"/>
      <c r="X132" s="116"/>
      <c r="Y132" s="116"/>
      <c r="Z132" s="434" t="s">
        <v>98</v>
      </c>
      <c r="AA132" s="434"/>
      <c r="AB132" s="434"/>
      <c r="AC132" s="434"/>
      <c r="AD132" s="434"/>
      <c r="AE132" s="434"/>
      <c r="AF132" s="434"/>
      <c r="AG132" s="434"/>
      <c r="AH132" s="434"/>
      <c r="AI132" s="434"/>
      <c r="AJ132" s="434"/>
      <c r="AK132" s="434"/>
      <c r="AL132" s="113"/>
      <c r="AM132" s="114"/>
      <c r="AN132" s="115"/>
      <c r="AO132" s="116"/>
      <c r="AP132" s="116"/>
      <c r="AQ132" s="116"/>
    </row>
    <row r="133" spans="1:43" ht="6" customHeight="1" x14ac:dyDescent="0.2">
      <c r="A133" s="123"/>
      <c r="B133" s="382"/>
      <c r="C133" s="122"/>
      <c r="D133" s="124"/>
      <c r="E133" s="123"/>
      <c r="F133" s="123"/>
      <c r="G133" s="123"/>
      <c r="H133" s="123"/>
      <c r="I133" s="123"/>
      <c r="J133" s="123"/>
      <c r="K133" s="123"/>
      <c r="L133" s="123"/>
      <c r="M133" s="123"/>
      <c r="N133" s="123"/>
      <c r="O133" s="123"/>
      <c r="P133" s="123"/>
      <c r="Q133" s="123"/>
      <c r="R133" s="123"/>
      <c r="S133" s="123"/>
      <c r="T133" s="123"/>
      <c r="U133" s="122"/>
      <c r="V133" s="124"/>
      <c r="W133" s="123"/>
      <c r="X133" s="123"/>
      <c r="Y133" s="123"/>
      <c r="Z133" s="123"/>
      <c r="AA133" s="123"/>
      <c r="AB133" s="123"/>
      <c r="AC133" s="123"/>
      <c r="AD133" s="123"/>
      <c r="AE133" s="123"/>
      <c r="AF133" s="123"/>
      <c r="AG133" s="123"/>
      <c r="AH133" s="123"/>
      <c r="AI133" s="123"/>
      <c r="AJ133" s="123"/>
      <c r="AK133" s="123"/>
      <c r="AL133" s="121"/>
      <c r="AM133" s="122"/>
      <c r="AN133" s="124"/>
      <c r="AO133" s="123"/>
      <c r="AP133" s="123"/>
      <c r="AQ133" s="123"/>
    </row>
    <row r="134" spans="1:43" ht="6" customHeight="1" x14ac:dyDescent="0.2">
      <c r="A134" s="128"/>
      <c r="B134" s="371"/>
      <c r="C134" s="127"/>
      <c r="D134" s="129"/>
      <c r="E134" s="128"/>
      <c r="F134" s="128"/>
      <c r="G134" s="128"/>
      <c r="H134" s="128"/>
      <c r="I134" s="128"/>
      <c r="J134" s="128"/>
      <c r="K134" s="128"/>
      <c r="L134" s="128"/>
      <c r="M134" s="128"/>
      <c r="N134" s="128"/>
      <c r="O134" s="128"/>
      <c r="P134" s="128"/>
      <c r="Q134" s="128"/>
      <c r="R134" s="128"/>
      <c r="S134" s="128"/>
      <c r="T134" s="128"/>
      <c r="U134" s="127"/>
      <c r="V134" s="129"/>
      <c r="W134" s="128"/>
      <c r="X134" s="128"/>
      <c r="Y134" s="128"/>
      <c r="Z134" s="128"/>
      <c r="AA134" s="128"/>
      <c r="AB134" s="128"/>
      <c r="AC134" s="128"/>
      <c r="AD134" s="128"/>
      <c r="AE134" s="128"/>
      <c r="AF134" s="128"/>
      <c r="AG134" s="128"/>
      <c r="AH134" s="128"/>
      <c r="AI134" s="128"/>
      <c r="AJ134" s="128"/>
      <c r="AK134" s="128"/>
      <c r="AL134" s="130"/>
      <c r="AM134" s="127"/>
      <c r="AN134" s="129"/>
      <c r="AO134" s="128"/>
      <c r="AP134" s="128"/>
      <c r="AQ134" s="128"/>
    </row>
    <row r="135" spans="1:43" ht="11.25" customHeight="1" x14ac:dyDescent="0.2">
      <c r="A135" s="116"/>
      <c r="B135" s="378">
        <v>718</v>
      </c>
      <c r="C135" s="114"/>
      <c r="D135" s="115"/>
      <c r="E135" s="432" t="str">
        <f ca="1">VLOOKUP(INDIRECT(ADDRESS(ROW(),COLUMN()-3)),Language_Translations,MATCH(Language_Selected,Language_Options,0),FALSE)</f>
        <v>Have you heard of test kits people can use to test themselves for HIV?</v>
      </c>
      <c r="F135" s="432"/>
      <c r="G135" s="432"/>
      <c r="H135" s="432"/>
      <c r="I135" s="432"/>
      <c r="J135" s="432"/>
      <c r="K135" s="432"/>
      <c r="L135" s="432"/>
      <c r="M135" s="432"/>
      <c r="N135" s="432"/>
      <c r="O135" s="432"/>
      <c r="P135" s="432"/>
      <c r="Q135" s="432"/>
      <c r="R135" s="432"/>
      <c r="S135" s="432"/>
      <c r="T135" s="432"/>
      <c r="U135" s="205"/>
      <c r="V135" s="115"/>
      <c r="W135" s="134" t="s">
        <v>58</v>
      </c>
      <c r="X135" s="134"/>
      <c r="Y135" s="136" t="s">
        <v>8</v>
      </c>
      <c r="Z135" s="136"/>
      <c r="AA135" s="136"/>
      <c r="AB135" s="136"/>
      <c r="AC135" s="136"/>
      <c r="AD135" s="136"/>
      <c r="AE135" s="136"/>
      <c r="AF135" s="136"/>
      <c r="AG135" s="136"/>
      <c r="AH135" s="136"/>
      <c r="AI135" s="136"/>
      <c r="AJ135" s="136"/>
      <c r="AK135" s="136"/>
      <c r="AL135" s="120" t="s">
        <v>91</v>
      </c>
      <c r="AM135" s="114"/>
      <c r="AN135" s="115"/>
      <c r="AO135" s="116"/>
      <c r="AP135" s="116"/>
      <c r="AQ135" s="116"/>
    </row>
    <row r="136" spans="1:43" x14ac:dyDescent="0.2">
      <c r="A136" s="116"/>
      <c r="B136" s="118"/>
      <c r="C136" s="114"/>
      <c r="D136" s="115"/>
      <c r="E136" s="432"/>
      <c r="F136" s="432"/>
      <c r="G136" s="432"/>
      <c r="H136" s="432"/>
      <c r="I136" s="432"/>
      <c r="J136" s="432"/>
      <c r="K136" s="432"/>
      <c r="L136" s="432"/>
      <c r="M136" s="432"/>
      <c r="N136" s="432"/>
      <c r="O136" s="432"/>
      <c r="P136" s="432"/>
      <c r="Q136" s="432"/>
      <c r="R136" s="432"/>
      <c r="S136" s="432"/>
      <c r="T136" s="432"/>
      <c r="U136" s="205"/>
      <c r="V136" s="115"/>
      <c r="W136" s="134" t="s">
        <v>59</v>
      </c>
      <c r="X136" s="134"/>
      <c r="Y136" s="136" t="s">
        <v>8</v>
      </c>
      <c r="Z136" s="136"/>
      <c r="AA136" s="136"/>
      <c r="AB136" s="136"/>
      <c r="AC136" s="136"/>
      <c r="AD136" s="136"/>
      <c r="AE136" s="136"/>
      <c r="AF136" s="136"/>
      <c r="AG136" s="136"/>
      <c r="AH136" s="136"/>
      <c r="AI136" s="136"/>
      <c r="AJ136" s="136"/>
      <c r="AK136" s="136"/>
      <c r="AL136" s="120" t="s">
        <v>92</v>
      </c>
      <c r="AM136" s="114"/>
      <c r="AN136" s="115"/>
      <c r="AO136" s="116"/>
      <c r="AP136" s="116">
        <v>720</v>
      </c>
      <c r="AQ136" s="116"/>
    </row>
    <row r="137" spans="1:43" ht="6" customHeight="1" x14ac:dyDescent="0.2">
      <c r="A137" s="123"/>
      <c r="B137" s="382"/>
      <c r="C137" s="122"/>
      <c r="D137" s="124"/>
      <c r="E137" s="123"/>
      <c r="F137" s="123"/>
      <c r="G137" s="123"/>
      <c r="H137" s="123"/>
      <c r="I137" s="123"/>
      <c r="J137" s="123"/>
      <c r="K137" s="123"/>
      <c r="L137" s="123"/>
      <c r="M137" s="123"/>
      <c r="N137" s="123"/>
      <c r="O137" s="123"/>
      <c r="P137" s="123"/>
      <c r="Q137" s="123"/>
      <c r="R137" s="123"/>
      <c r="S137" s="123"/>
      <c r="T137" s="123"/>
      <c r="U137" s="122"/>
      <c r="V137" s="124"/>
      <c r="W137" s="123"/>
      <c r="X137" s="123"/>
      <c r="Y137" s="123"/>
      <c r="Z137" s="123"/>
      <c r="AA137" s="123"/>
      <c r="AB137" s="123"/>
      <c r="AC137" s="123"/>
      <c r="AD137" s="123"/>
      <c r="AE137" s="123"/>
      <c r="AF137" s="123"/>
      <c r="AG137" s="123"/>
      <c r="AH137" s="123"/>
      <c r="AI137" s="123"/>
      <c r="AJ137" s="123"/>
      <c r="AK137" s="123"/>
      <c r="AL137" s="125"/>
      <c r="AM137" s="122"/>
      <c r="AN137" s="124"/>
      <c r="AO137" s="123"/>
      <c r="AP137" s="123"/>
      <c r="AQ137" s="123"/>
    </row>
    <row r="138" spans="1:43" ht="6" customHeight="1" x14ac:dyDescent="0.2">
      <c r="A138" s="128"/>
      <c r="B138" s="371"/>
      <c r="C138" s="127"/>
      <c r="D138" s="129"/>
      <c r="E138" s="128"/>
      <c r="F138" s="128"/>
      <c r="G138" s="128"/>
      <c r="H138" s="128"/>
      <c r="I138" s="128"/>
      <c r="J138" s="128"/>
      <c r="K138" s="128"/>
      <c r="L138" s="128"/>
      <c r="M138" s="128"/>
      <c r="N138" s="128"/>
      <c r="O138" s="128"/>
      <c r="P138" s="128"/>
      <c r="Q138" s="128"/>
      <c r="R138" s="128"/>
      <c r="S138" s="128"/>
      <c r="T138" s="128"/>
      <c r="U138" s="127"/>
      <c r="V138" s="129"/>
      <c r="W138" s="128"/>
      <c r="X138" s="128"/>
      <c r="Y138" s="128"/>
      <c r="Z138" s="128"/>
      <c r="AA138" s="128"/>
      <c r="AB138" s="128"/>
      <c r="AC138" s="128"/>
      <c r="AD138" s="128"/>
      <c r="AE138" s="128"/>
      <c r="AF138" s="128"/>
      <c r="AG138" s="128"/>
      <c r="AH138" s="128"/>
      <c r="AI138" s="128"/>
      <c r="AJ138" s="128"/>
      <c r="AK138" s="128"/>
      <c r="AL138" s="130"/>
      <c r="AM138" s="127"/>
      <c r="AN138" s="129"/>
      <c r="AO138" s="128"/>
      <c r="AP138" s="128"/>
      <c r="AQ138" s="128"/>
    </row>
    <row r="139" spans="1:43" ht="11.25" customHeight="1" x14ac:dyDescent="0.2">
      <c r="A139" s="116"/>
      <c r="B139" s="378">
        <v>719</v>
      </c>
      <c r="C139" s="114"/>
      <c r="D139" s="115"/>
      <c r="E139" s="432" t="str">
        <f ca="1">VLOOKUP(INDIRECT(ADDRESS(ROW(),COLUMN()-3)),Language_Translations,MATCH(Language_Selected,Language_Options,0),FALSE)</f>
        <v>Have you ever tested yourself for HIV using a self-test kit?</v>
      </c>
      <c r="F139" s="432"/>
      <c r="G139" s="432"/>
      <c r="H139" s="432"/>
      <c r="I139" s="432"/>
      <c r="J139" s="432"/>
      <c r="K139" s="432"/>
      <c r="L139" s="432"/>
      <c r="M139" s="432"/>
      <c r="N139" s="432"/>
      <c r="O139" s="432"/>
      <c r="P139" s="432"/>
      <c r="Q139" s="432"/>
      <c r="R139" s="432"/>
      <c r="S139" s="432"/>
      <c r="T139" s="432"/>
      <c r="U139" s="205"/>
      <c r="V139" s="115"/>
      <c r="W139" s="134" t="s">
        <v>58</v>
      </c>
      <c r="X139" s="134"/>
      <c r="Y139" s="136" t="s">
        <v>8</v>
      </c>
      <c r="Z139" s="136"/>
      <c r="AA139" s="136"/>
      <c r="AB139" s="136"/>
      <c r="AC139" s="136"/>
      <c r="AD139" s="136"/>
      <c r="AE139" s="136"/>
      <c r="AF139" s="136"/>
      <c r="AG139" s="136"/>
      <c r="AH139" s="136"/>
      <c r="AI139" s="136"/>
      <c r="AJ139" s="136"/>
      <c r="AK139" s="136"/>
      <c r="AL139" s="120" t="s">
        <v>91</v>
      </c>
      <c r="AM139" s="114"/>
      <c r="AN139" s="115"/>
      <c r="AO139" s="116"/>
      <c r="AP139" s="116"/>
      <c r="AQ139" s="116"/>
    </row>
    <row r="140" spans="1:43" x14ac:dyDescent="0.2">
      <c r="A140" s="116"/>
      <c r="B140" s="118"/>
      <c r="C140" s="114"/>
      <c r="D140" s="115"/>
      <c r="E140" s="432"/>
      <c r="F140" s="432"/>
      <c r="G140" s="432"/>
      <c r="H140" s="432"/>
      <c r="I140" s="432"/>
      <c r="J140" s="432"/>
      <c r="K140" s="432"/>
      <c r="L140" s="432"/>
      <c r="M140" s="432"/>
      <c r="N140" s="432"/>
      <c r="O140" s="432"/>
      <c r="P140" s="432"/>
      <c r="Q140" s="432"/>
      <c r="R140" s="432"/>
      <c r="S140" s="432"/>
      <c r="T140" s="432"/>
      <c r="U140" s="205"/>
      <c r="V140" s="115"/>
      <c r="W140" s="134" t="s">
        <v>59</v>
      </c>
      <c r="X140" s="134"/>
      <c r="Y140" s="136" t="s">
        <v>8</v>
      </c>
      <c r="Z140" s="136"/>
      <c r="AA140" s="136"/>
      <c r="AB140" s="136"/>
      <c r="AC140" s="136"/>
      <c r="AD140" s="136"/>
      <c r="AE140" s="136"/>
      <c r="AF140" s="136"/>
      <c r="AG140" s="136"/>
      <c r="AH140" s="136"/>
      <c r="AI140" s="136"/>
      <c r="AJ140" s="136"/>
      <c r="AK140" s="136"/>
      <c r="AL140" s="120" t="s">
        <v>92</v>
      </c>
      <c r="AM140" s="114"/>
      <c r="AN140" s="115"/>
      <c r="AO140" s="116"/>
      <c r="AP140" s="116"/>
      <c r="AQ140" s="116"/>
    </row>
    <row r="141" spans="1:43" ht="6" customHeight="1" x14ac:dyDescent="0.2">
      <c r="A141" s="123"/>
      <c r="B141" s="382"/>
      <c r="C141" s="122"/>
      <c r="D141" s="124"/>
      <c r="E141" s="123"/>
      <c r="F141" s="123"/>
      <c r="G141" s="123"/>
      <c r="H141" s="123"/>
      <c r="I141" s="123"/>
      <c r="J141" s="123"/>
      <c r="K141" s="123"/>
      <c r="L141" s="123"/>
      <c r="M141" s="123"/>
      <c r="N141" s="123"/>
      <c r="O141" s="123"/>
      <c r="P141" s="123"/>
      <c r="Q141" s="123"/>
      <c r="R141" s="123"/>
      <c r="S141" s="123"/>
      <c r="T141" s="123"/>
      <c r="U141" s="122"/>
      <c r="V141" s="124"/>
      <c r="W141" s="123"/>
      <c r="X141" s="123"/>
      <c r="Y141" s="123"/>
      <c r="Z141" s="123"/>
      <c r="AA141" s="123"/>
      <c r="AB141" s="123"/>
      <c r="AC141" s="123"/>
      <c r="AD141" s="123"/>
      <c r="AE141" s="123"/>
      <c r="AF141" s="123"/>
      <c r="AG141" s="123"/>
      <c r="AH141" s="123"/>
      <c r="AI141" s="123"/>
      <c r="AJ141" s="123"/>
      <c r="AK141" s="123"/>
      <c r="AL141" s="125"/>
      <c r="AM141" s="122"/>
      <c r="AN141" s="124"/>
      <c r="AO141" s="123"/>
      <c r="AP141" s="123"/>
      <c r="AQ141" s="123"/>
    </row>
    <row r="142" spans="1:43" ht="6" customHeight="1" x14ac:dyDescent="0.2">
      <c r="A142" s="128"/>
      <c r="B142" s="371"/>
      <c r="C142" s="127"/>
      <c r="D142" s="129"/>
      <c r="E142" s="128"/>
      <c r="F142" s="128"/>
      <c r="G142" s="128"/>
      <c r="H142" s="128"/>
      <c r="I142" s="128"/>
      <c r="J142" s="128"/>
      <c r="K142" s="128"/>
      <c r="L142" s="128"/>
      <c r="M142" s="128"/>
      <c r="N142" s="128"/>
      <c r="O142" s="128"/>
      <c r="P142" s="128"/>
      <c r="Q142" s="128"/>
      <c r="R142" s="128"/>
      <c r="S142" s="128"/>
      <c r="T142" s="128"/>
      <c r="U142" s="127"/>
      <c r="V142" s="129"/>
      <c r="W142" s="128"/>
      <c r="X142" s="128"/>
      <c r="Y142" s="128"/>
      <c r="Z142" s="128"/>
      <c r="AA142" s="128"/>
      <c r="AB142" s="128"/>
      <c r="AC142" s="128"/>
      <c r="AD142" s="128"/>
      <c r="AE142" s="128"/>
      <c r="AF142" s="128"/>
      <c r="AG142" s="128"/>
      <c r="AH142" s="128"/>
      <c r="AI142" s="128"/>
      <c r="AJ142" s="128"/>
      <c r="AK142" s="128"/>
      <c r="AL142" s="130"/>
      <c r="AM142" s="127"/>
      <c r="AN142" s="129"/>
      <c r="AO142" s="128"/>
      <c r="AP142" s="128"/>
      <c r="AQ142" s="128"/>
    </row>
    <row r="143" spans="1:43" ht="11.25" customHeight="1" x14ac:dyDescent="0.2">
      <c r="A143" s="116"/>
      <c r="B143" s="381">
        <v>720</v>
      </c>
      <c r="C143" s="114"/>
      <c r="D143" s="115"/>
      <c r="E143" s="426" t="str">
        <f ca="1">VLOOKUP(INDIRECT(ADDRESS(ROW(),COLUMN()-3)),Language_Translations,MATCH(Language_Selected,Language_Options,0),FALSE)</f>
        <v>Would you buy fresh vegetables from a shopkeeper or vendor if you knew that this person had HIV?</v>
      </c>
      <c r="F143" s="426"/>
      <c r="G143" s="426"/>
      <c r="H143" s="426"/>
      <c r="I143" s="426"/>
      <c r="J143" s="426"/>
      <c r="K143" s="426"/>
      <c r="L143" s="426"/>
      <c r="M143" s="426"/>
      <c r="N143" s="426"/>
      <c r="O143" s="426"/>
      <c r="P143" s="426"/>
      <c r="Q143" s="426"/>
      <c r="R143" s="426"/>
      <c r="S143" s="426"/>
      <c r="T143" s="426"/>
      <c r="U143" s="205"/>
      <c r="V143" s="115"/>
      <c r="W143" s="134" t="s">
        <v>58</v>
      </c>
      <c r="X143" s="134"/>
      <c r="Y143" s="136" t="s">
        <v>8</v>
      </c>
      <c r="Z143" s="136"/>
      <c r="AA143" s="136"/>
      <c r="AB143" s="136"/>
      <c r="AC143" s="136"/>
      <c r="AD143" s="136"/>
      <c r="AE143" s="136"/>
      <c r="AF143" s="136"/>
      <c r="AG143" s="136"/>
      <c r="AH143" s="136"/>
      <c r="AI143" s="136"/>
      <c r="AJ143" s="136"/>
      <c r="AK143" s="136"/>
      <c r="AL143" s="120" t="s">
        <v>91</v>
      </c>
      <c r="AM143" s="114"/>
      <c r="AN143" s="115"/>
      <c r="AO143" s="134"/>
      <c r="AP143" s="134"/>
      <c r="AQ143" s="116"/>
    </row>
    <row r="144" spans="1:43" x14ac:dyDescent="0.2">
      <c r="A144" s="116"/>
      <c r="B144" s="381"/>
      <c r="C144" s="114"/>
      <c r="D144" s="115"/>
      <c r="E144" s="426"/>
      <c r="F144" s="426"/>
      <c r="G144" s="426"/>
      <c r="H144" s="426"/>
      <c r="I144" s="426"/>
      <c r="J144" s="426"/>
      <c r="K144" s="426"/>
      <c r="L144" s="426"/>
      <c r="M144" s="426"/>
      <c r="N144" s="426"/>
      <c r="O144" s="426"/>
      <c r="P144" s="426"/>
      <c r="Q144" s="426"/>
      <c r="R144" s="426"/>
      <c r="S144" s="426"/>
      <c r="T144" s="426"/>
      <c r="U144" s="205"/>
      <c r="V144" s="115"/>
      <c r="W144" s="134" t="s">
        <v>59</v>
      </c>
      <c r="X144" s="134"/>
      <c r="Y144" s="136" t="s">
        <v>8</v>
      </c>
      <c r="Z144" s="136"/>
      <c r="AA144" s="136"/>
      <c r="AB144" s="136"/>
      <c r="AC144" s="136"/>
      <c r="AD144" s="136"/>
      <c r="AE144" s="136"/>
      <c r="AF144" s="136"/>
      <c r="AG144" s="136"/>
      <c r="AH144" s="136"/>
      <c r="AI144" s="136"/>
      <c r="AJ144" s="136"/>
      <c r="AK144" s="136"/>
      <c r="AL144" s="120" t="s">
        <v>92</v>
      </c>
      <c r="AM144" s="114"/>
      <c r="AN144" s="115"/>
      <c r="AO144" s="134"/>
      <c r="AP144" s="134"/>
      <c r="AQ144" s="116"/>
    </row>
    <row r="145" spans="1:43" x14ac:dyDescent="0.2">
      <c r="A145" s="116"/>
      <c r="B145" s="381"/>
      <c r="C145" s="114"/>
      <c r="D145" s="115"/>
      <c r="E145" s="426"/>
      <c r="F145" s="426"/>
      <c r="G145" s="426"/>
      <c r="H145" s="426"/>
      <c r="I145" s="426"/>
      <c r="J145" s="426"/>
      <c r="K145" s="426"/>
      <c r="L145" s="426"/>
      <c r="M145" s="426"/>
      <c r="N145" s="426"/>
      <c r="O145" s="426"/>
      <c r="P145" s="426"/>
      <c r="Q145" s="426"/>
      <c r="R145" s="426"/>
      <c r="S145" s="426"/>
      <c r="T145" s="426"/>
      <c r="U145" s="205"/>
      <c r="V145" s="115"/>
      <c r="W145" s="134" t="s">
        <v>646</v>
      </c>
      <c r="X145" s="134"/>
      <c r="Y145" s="134"/>
      <c r="Z145" s="134"/>
      <c r="AA145" s="134"/>
      <c r="AB145" s="134"/>
      <c r="AC145" s="134"/>
      <c r="AD145" s="134"/>
      <c r="AF145" s="136"/>
      <c r="AG145" s="169"/>
      <c r="AH145" s="136" t="s">
        <v>8</v>
      </c>
      <c r="AI145" s="136"/>
      <c r="AJ145" s="136"/>
      <c r="AK145" s="150"/>
      <c r="AL145" s="120" t="s">
        <v>116</v>
      </c>
      <c r="AM145" s="114"/>
      <c r="AN145" s="115"/>
      <c r="AO145" s="134"/>
      <c r="AP145" s="134"/>
      <c r="AQ145" s="116"/>
    </row>
    <row r="146" spans="1:43" ht="6" customHeight="1" x14ac:dyDescent="0.2">
      <c r="A146" s="123"/>
      <c r="B146" s="382"/>
      <c r="C146" s="122"/>
      <c r="D146" s="124"/>
      <c r="E146" s="123"/>
      <c r="F146" s="123"/>
      <c r="G146" s="123"/>
      <c r="H146" s="123"/>
      <c r="I146" s="123"/>
      <c r="J146" s="123"/>
      <c r="K146" s="123"/>
      <c r="L146" s="123"/>
      <c r="M146" s="123"/>
      <c r="N146" s="123"/>
      <c r="O146" s="123"/>
      <c r="P146" s="123"/>
      <c r="Q146" s="123"/>
      <c r="R146" s="123"/>
      <c r="S146" s="123"/>
      <c r="T146" s="123"/>
      <c r="U146" s="122"/>
      <c r="V146" s="124"/>
      <c r="W146" s="123"/>
      <c r="X146" s="123"/>
      <c r="Y146" s="123"/>
      <c r="Z146" s="123"/>
      <c r="AA146" s="123"/>
      <c r="AB146" s="123"/>
      <c r="AC146" s="123"/>
      <c r="AD146" s="123"/>
      <c r="AE146" s="123"/>
      <c r="AF146" s="123"/>
      <c r="AG146" s="123"/>
      <c r="AH146" s="123"/>
      <c r="AI146" s="123"/>
      <c r="AJ146" s="123"/>
      <c r="AK146" s="123"/>
      <c r="AL146" s="125"/>
      <c r="AM146" s="122"/>
      <c r="AN146" s="124"/>
      <c r="AO146" s="123"/>
      <c r="AP146" s="123"/>
      <c r="AQ146" s="123"/>
    </row>
    <row r="147" spans="1:43" ht="6" customHeight="1" x14ac:dyDescent="0.2">
      <c r="A147" s="128"/>
      <c r="B147" s="371"/>
      <c r="C147" s="127"/>
      <c r="D147" s="129"/>
      <c r="E147" s="128"/>
      <c r="F147" s="128"/>
      <c r="G147" s="128"/>
      <c r="H147" s="128"/>
      <c r="I147" s="128"/>
      <c r="J147" s="128"/>
      <c r="K147" s="128"/>
      <c r="L147" s="128"/>
      <c r="M147" s="128"/>
      <c r="N147" s="128"/>
      <c r="O147" s="128"/>
      <c r="P147" s="128"/>
      <c r="Q147" s="128"/>
      <c r="R147" s="128"/>
      <c r="S147" s="128"/>
      <c r="T147" s="128"/>
      <c r="U147" s="127"/>
      <c r="V147" s="129"/>
      <c r="W147" s="128"/>
      <c r="X147" s="128"/>
      <c r="Y147" s="128"/>
      <c r="Z147" s="128"/>
      <c r="AA147" s="128"/>
      <c r="AB147" s="128"/>
      <c r="AC147" s="128"/>
      <c r="AD147" s="128"/>
      <c r="AE147" s="128"/>
      <c r="AF147" s="128"/>
      <c r="AG147" s="128"/>
      <c r="AH147" s="128"/>
      <c r="AI147" s="128"/>
      <c r="AJ147" s="128"/>
      <c r="AK147" s="128"/>
      <c r="AL147" s="130"/>
      <c r="AM147" s="127"/>
      <c r="AN147" s="129"/>
      <c r="AO147" s="128"/>
      <c r="AP147" s="128"/>
      <c r="AQ147" s="128"/>
    </row>
    <row r="148" spans="1:43" ht="11.25" customHeight="1" x14ac:dyDescent="0.2">
      <c r="A148" s="116"/>
      <c r="B148" s="381">
        <v>721</v>
      </c>
      <c r="C148" s="114"/>
      <c r="D148" s="115"/>
      <c r="E148" s="426" t="str">
        <f ca="1">VLOOKUP(INDIRECT(ADDRESS(ROW(),COLUMN()-3)),Language_Translations,MATCH(Language_Selected,Language_Options,0),FALSE)</f>
        <v>Do you think children living with HIV should be allowed to attend school with children who do not have HIV?</v>
      </c>
      <c r="F148" s="426"/>
      <c r="G148" s="426"/>
      <c r="H148" s="426"/>
      <c r="I148" s="426"/>
      <c r="J148" s="426"/>
      <c r="K148" s="426"/>
      <c r="L148" s="426"/>
      <c r="M148" s="426"/>
      <c r="N148" s="426"/>
      <c r="O148" s="426"/>
      <c r="P148" s="426"/>
      <c r="Q148" s="426"/>
      <c r="R148" s="426"/>
      <c r="S148" s="426"/>
      <c r="T148" s="426"/>
      <c r="U148" s="205"/>
      <c r="V148" s="115"/>
      <c r="W148" s="134" t="s">
        <v>58</v>
      </c>
      <c r="X148" s="134"/>
      <c r="Y148" s="136" t="s">
        <v>8</v>
      </c>
      <c r="Z148" s="136"/>
      <c r="AA148" s="136"/>
      <c r="AB148" s="136"/>
      <c r="AC148" s="136"/>
      <c r="AD148" s="136"/>
      <c r="AE148" s="136"/>
      <c r="AF148" s="136"/>
      <c r="AG148" s="136"/>
      <c r="AH148" s="136"/>
      <c r="AI148" s="136"/>
      <c r="AJ148" s="136"/>
      <c r="AK148" s="136"/>
      <c r="AL148" s="120" t="s">
        <v>91</v>
      </c>
      <c r="AM148" s="114"/>
      <c r="AN148" s="115"/>
      <c r="AO148" s="134"/>
      <c r="AP148" s="134"/>
      <c r="AQ148" s="116"/>
    </row>
    <row r="149" spans="1:43" x14ac:dyDescent="0.2">
      <c r="A149" s="116"/>
      <c r="B149" s="381"/>
      <c r="C149" s="114"/>
      <c r="D149" s="115"/>
      <c r="E149" s="426"/>
      <c r="F149" s="426"/>
      <c r="G149" s="426"/>
      <c r="H149" s="426"/>
      <c r="I149" s="426"/>
      <c r="J149" s="426"/>
      <c r="K149" s="426"/>
      <c r="L149" s="426"/>
      <c r="M149" s="426"/>
      <c r="N149" s="426"/>
      <c r="O149" s="426"/>
      <c r="P149" s="426"/>
      <c r="Q149" s="426"/>
      <c r="R149" s="426"/>
      <c r="S149" s="426"/>
      <c r="T149" s="426"/>
      <c r="U149" s="205"/>
      <c r="V149" s="115"/>
      <c r="W149" s="134" t="s">
        <v>59</v>
      </c>
      <c r="X149" s="134"/>
      <c r="Y149" s="136" t="s">
        <v>8</v>
      </c>
      <c r="Z149" s="136"/>
      <c r="AA149" s="136"/>
      <c r="AB149" s="136"/>
      <c r="AC149" s="136"/>
      <c r="AD149" s="136"/>
      <c r="AE149" s="136"/>
      <c r="AF149" s="136"/>
      <c r="AG149" s="136"/>
      <c r="AH149" s="136"/>
      <c r="AI149" s="136"/>
      <c r="AJ149" s="136"/>
      <c r="AK149" s="136"/>
      <c r="AL149" s="120" t="s">
        <v>92</v>
      </c>
      <c r="AM149" s="114"/>
      <c r="AN149" s="115"/>
      <c r="AO149" s="134"/>
      <c r="AP149" s="134"/>
      <c r="AQ149" s="116"/>
    </row>
    <row r="150" spans="1:43" x14ac:dyDescent="0.2">
      <c r="A150" s="116"/>
      <c r="B150" s="381"/>
      <c r="C150" s="114"/>
      <c r="D150" s="115"/>
      <c r="E150" s="426"/>
      <c r="F150" s="426"/>
      <c r="G150" s="426"/>
      <c r="H150" s="426"/>
      <c r="I150" s="426"/>
      <c r="J150" s="426"/>
      <c r="K150" s="426"/>
      <c r="L150" s="426"/>
      <c r="M150" s="426"/>
      <c r="N150" s="426"/>
      <c r="O150" s="426"/>
      <c r="P150" s="426"/>
      <c r="Q150" s="426"/>
      <c r="R150" s="426"/>
      <c r="S150" s="426"/>
      <c r="T150" s="426"/>
      <c r="U150" s="205"/>
      <c r="V150" s="115"/>
      <c r="W150" s="134" t="s">
        <v>646</v>
      </c>
      <c r="X150" s="134"/>
      <c r="Y150" s="134"/>
      <c r="Z150" s="134"/>
      <c r="AA150" s="134"/>
      <c r="AB150" s="134"/>
      <c r="AC150" s="134"/>
      <c r="AD150" s="134"/>
      <c r="AF150" s="136"/>
      <c r="AG150" s="169"/>
      <c r="AH150" s="136" t="s">
        <v>8</v>
      </c>
      <c r="AI150" s="136"/>
      <c r="AJ150" s="136"/>
      <c r="AK150" s="150"/>
      <c r="AL150" s="120" t="s">
        <v>116</v>
      </c>
      <c r="AM150" s="114"/>
      <c r="AN150" s="115"/>
      <c r="AO150" s="134"/>
      <c r="AP150" s="134"/>
      <c r="AQ150" s="116"/>
    </row>
    <row r="151" spans="1:43" ht="6" customHeight="1" x14ac:dyDescent="0.2">
      <c r="A151" s="123"/>
      <c r="B151" s="382"/>
      <c r="C151" s="122"/>
      <c r="D151" s="124"/>
      <c r="E151" s="123"/>
      <c r="F151" s="123"/>
      <c r="G151" s="123"/>
      <c r="H151" s="123"/>
      <c r="I151" s="123"/>
      <c r="J151" s="123"/>
      <c r="K151" s="123"/>
      <c r="L151" s="123"/>
      <c r="M151" s="123"/>
      <c r="N151" s="123"/>
      <c r="O151" s="123"/>
      <c r="P151" s="123"/>
      <c r="Q151" s="123"/>
      <c r="R151" s="123"/>
      <c r="S151" s="123"/>
      <c r="T151" s="123"/>
      <c r="U151" s="122"/>
      <c r="V151" s="124"/>
      <c r="W151" s="123"/>
      <c r="X151" s="123"/>
      <c r="Y151" s="123"/>
      <c r="Z151" s="123"/>
      <c r="AA151" s="123"/>
      <c r="AB151" s="123"/>
      <c r="AC151" s="123"/>
      <c r="AD151" s="123"/>
      <c r="AE151" s="123"/>
      <c r="AF151" s="123"/>
      <c r="AG151" s="123"/>
      <c r="AH151" s="123"/>
      <c r="AI151" s="123"/>
      <c r="AJ151" s="123"/>
      <c r="AK151" s="123"/>
      <c r="AL151" s="125"/>
      <c r="AM151" s="122"/>
      <c r="AN151" s="124"/>
      <c r="AO151" s="123"/>
      <c r="AP151" s="123"/>
      <c r="AQ151" s="123"/>
    </row>
    <row r="152" spans="1:43" ht="6" customHeight="1" x14ac:dyDescent="0.2">
      <c r="A152" s="128"/>
      <c r="B152" s="371"/>
      <c r="C152" s="127"/>
      <c r="D152" s="129"/>
      <c r="E152" s="128"/>
      <c r="F152" s="128"/>
      <c r="G152" s="128"/>
      <c r="H152" s="128"/>
      <c r="I152" s="128"/>
      <c r="J152" s="128"/>
      <c r="K152" s="128"/>
      <c r="L152" s="128"/>
      <c r="M152" s="128"/>
      <c r="N152" s="128"/>
      <c r="O152" s="128"/>
      <c r="P152" s="128"/>
      <c r="Q152" s="128"/>
      <c r="R152" s="128"/>
      <c r="S152" s="128"/>
      <c r="T152" s="128"/>
      <c r="U152" s="127"/>
      <c r="V152" s="129"/>
      <c r="W152" s="128"/>
      <c r="X152" s="128"/>
      <c r="Y152" s="128"/>
      <c r="Z152" s="128"/>
      <c r="AA152" s="128"/>
      <c r="AB152" s="128"/>
      <c r="AC152" s="128"/>
      <c r="AD152" s="128"/>
      <c r="AE152" s="128"/>
      <c r="AF152" s="128"/>
      <c r="AG152" s="128"/>
      <c r="AH152" s="128"/>
      <c r="AI152" s="128"/>
      <c r="AJ152" s="128"/>
      <c r="AK152" s="128"/>
      <c r="AL152" s="130"/>
      <c r="AM152" s="127"/>
      <c r="AN152" s="129"/>
      <c r="AO152" s="128"/>
      <c r="AP152" s="128"/>
      <c r="AQ152" s="128"/>
    </row>
    <row r="153" spans="1:43" ht="11.25" customHeight="1" x14ac:dyDescent="0.2">
      <c r="A153" s="116"/>
      <c r="B153" s="381">
        <v>722</v>
      </c>
      <c r="C153" s="114"/>
      <c r="D153" s="115"/>
      <c r="E153" s="426" t="str">
        <f ca="1">VLOOKUP(INDIRECT(ADDRESS(ROW(),COLUMN()-3)),Language_Translations,MATCH(Language_Selected,Language_Options,0),FALSE)</f>
        <v>Do you think people hesitate to take an HIV test because they are afraid of how other people will react if the test result is positive for HIV?</v>
      </c>
      <c r="F153" s="426"/>
      <c r="G153" s="426"/>
      <c r="H153" s="426"/>
      <c r="I153" s="426"/>
      <c r="J153" s="426"/>
      <c r="K153" s="426"/>
      <c r="L153" s="426"/>
      <c r="M153" s="426"/>
      <c r="N153" s="426"/>
      <c r="O153" s="426"/>
      <c r="P153" s="426"/>
      <c r="Q153" s="426"/>
      <c r="R153" s="426"/>
      <c r="S153" s="426"/>
      <c r="T153" s="426"/>
      <c r="U153" s="205"/>
      <c r="V153" s="115"/>
      <c r="W153" s="134" t="s">
        <v>58</v>
      </c>
      <c r="X153" s="134"/>
      <c r="Y153" s="136" t="s">
        <v>8</v>
      </c>
      <c r="Z153" s="136"/>
      <c r="AA153" s="136"/>
      <c r="AB153" s="136"/>
      <c r="AC153" s="136"/>
      <c r="AD153" s="136"/>
      <c r="AE153" s="136"/>
      <c r="AF153" s="136"/>
      <c r="AG153" s="136"/>
      <c r="AH153" s="136"/>
      <c r="AI153" s="136"/>
      <c r="AJ153" s="136"/>
      <c r="AK153" s="136"/>
      <c r="AL153" s="120" t="s">
        <v>91</v>
      </c>
      <c r="AM153" s="114"/>
      <c r="AN153" s="115"/>
      <c r="AO153" s="134"/>
      <c r="AP153" s="134"/>
      <c r="AQ153" s="116"/>
    </row>
    <row r="154" spans="1:43" x14ac:dyDescent="0.2">
      <c r="A154" s="116"/>
      <c r="B154" s="381"/>
      <c r="C154" s="114"/>
      <c r="D154" s="115"/>
      <c r="E154" s="426"/>
      <c r="F154" s="426"/>
      <c r="G154" s="426"/>
      <c r="H154" s="426"/>
      <c r="I154" s="426"/>
      <c r="J154" s="426"/>
      <c r="K154" s="426"/>
      <c r="L154" s="426"/>
      <c r="M154" s="426"/>
      <c r="N154" s="426"/>
      <c r="O154" s="426"/>
      <c r="P154" s="426"/>
      <c r="Q154" s="426"/>
      <c r="R154" s="426"/>
      <c r="S154" s="426"/>
      <c r="T154" s="426"/>
      <c r="U154" s="205"/>
      <c r="V154" s="115"/>
      <c r="W154" s="134" t="s">
        <v>59</v>
      </c>
      <c r="X154" s="134"/>
      <c r="Y154" s="136" t="s">
        <v>8</v>
      </c>
      <c r="Z154" s="136"/>
      <c r="AA154" s="136"/>
      <c r="AB154" s="136"/>
      <c r="AC154" s="136"/>
      <c r="AD154" s="136"/>
      <c r="AE154" s="136"/>
      <c r="AF154" s="136"/>
      <c r="AG154" s="136"/>
      <c r="AH154" s="136"/>
      <c r="AI154" s="136"/>
      <c r="AJ154" s="136"/>
      <c r="AK154" s="136"/>
      <c r="AL154" s="120" t="s">
        <v>92</v>
      </c>
      <c r="AM154" s="114"/>
      <c r="AN154" s="115"/>
      <c r="AO154" s="134"/>
      <c r="AP154" s="134"/>
      <c r="AQ154" s="116"/>
    </row>
    <row r="155" spans="1:43" x14ac:dyDescent="0.2">
      <c r="A155" s="116"/>
      <c r="B155" s="381"/>
      <c r="C155" s="114"/>
      <c r="D155" s="115"/>
      <c r="E155" s="426"/>
      <c r="F155" s="426"/>
      <c r="G155" s="426"/>
      <c r="H155" s="426"/>
      <c r="I155" s="426"/>
      <c r="J155" s="426"/>
      <c r="K155" s="426"/>
      <c r="L155" s="426"/>
      <c r="M155" s="426"/>
      <c r="N155" s="426"/>
      <c r="O155" s="426"/>
      <c r="P155" s="426"/>
      <c r="Q155" s="426"/>
      <c r="R155" s="426"/>
      <c r="S155" s="426"/>
      <c r="T155" s="426"/>
      <c r="U155" s="205"/>
      <c r="V155" s="115"/>
      <c r="W155" s="134" t="s">
        <v>646</v>
      </c>
      <c r="X155" s="134"/>
      <c r="Y155" s="134"/>
      <c r="Z155" s="134"/>
      <c r="AA155" s="134"/>
      <c r="AB155" s="134"/>
      <c r="AC155" s="134"/>
      <c r="AD155" s="134"/>
      <c r="AF155" s="136"/>
      <c r="AG155" s="169"/>
      <c r="AH155" s="136" t="s">
        <v>8</v>
      </c>
      <c r="AI155" s="136"/>
      <c r="AJ155" s="136"/>
      <c r="AK155" s="150"/>
      <c r="AL155" s="120" t="s">
        <v>116</v>
      </c>
      <c r="AM155" s="114"/>
      <c r="AN155" s="115"/>
      <c r="AO155" s="134"/>
      <c r="AP155" s="134"/>
      <c r="AQ155" s="116"/>
    </row>
    <row r="156" spans="1:43" ht="6" customHeight="1" x14ac:dyDescent="0.2">
      <c r="A156" s="123"/>
      <c r="B156" s="382"/>
      <c r="C156" s="122"/>
      <c r="D156" s="124"/>
      <c r="E156" s="123"/>
      <c r="F156" s="123"/>
      <c r="G156" s="123"/>
      <c r="H156" s="123"/>
      <c r="I156" s="123"/>
      <c r="J156" s="123"/>
      <c r="K156" s="123"/>
      <c r="L156" s="123"/>
      <c r="M156" s="123"/>
      <c r="N156" s="123"/>
      <c r="O156" s="123"/>
      <c r="P156" s="123"/>
      <c r="Q156" s="123"/>
      <c r="R156" s="123"/>
      <c r="S156" s="123"/>
      <c r="T156" s="123"/>
      <c r="U156" s="122"/>
      <c r="V156" s="124"/>
      <c r="W156" s="123"/>
      <c r="X156" s="123"/>
      <c r="Y156" s="123"/>
      <c r="Z156" s="123"/>
      <c r="AA156" s="123"/>
      <c r="AB156" s="123"/>
      <c r="AC156" s="123"/>
      <c r="AD156" s="123"/>
      <c r="AE156" s="123"/>
      <c r="AF156" s="123"/>
      <c r="AG156" s="123"/>
      <c r="AH156" s="123"/>
      <c r="AI156" s="123"/>
      <c r="AJ156" s="123"/>
      <c r="AK156" s="123"/>
      <c r="AL156" s="125"/>
      <c r="AM156" s="122"/>
      <c r="AN156" s="124"/>
      <c r="AO156" s="123"/>
      <c r="AP156" s="123"/>
      <c r="AQ156" s="123"/>
    </row>
    <row r="157" spans="1:43" ht="6" customHeight="1" x14ac:dyDescent="0.2">
      <c r="A157" s="128"/>
      <c r="B157" s="371"/>
      <c r="C157" s="127"/>
      <c r="D157" s="129"/>
      <c r="E157" s="128"/>
      <c r="F157" s="128"/>
      <c r="G157" s="128"/>
      <c r="H157" s="128"/>
      <c r="I157" s="128"/>
      <c r="J157" s="128"/>
      <c r="K157" s="128"/>
      <c r="L157" s="128"/>
      <c r="M157" s="128"/>
      <c r="N157" s="128"/>
      <c r="O157" s="128"/>
      <c r="P157" s="128"/>
      <c r="Q157" s="128"/>
      <c r="R157" s="128"/>
      <c r="S157" s="128"/>
      <c r="T157" s="128"/>
      <c r="U157" s="127"/>
      <c r="V157" s="129"/>
      <c r="W157" s="128"/>
      <c r="X157" s="128"/>
      <c r="Y157" s="128"/>
      <c r="Z157" s="128"/>
      <c r="AA157" s="128"/>
      <c r="AB157" s="128"/>
      <c r="AC157" s="128"/>
      <c r="AD157" s="128"/>
      <c r="AE157" s="128"/>
      <c r="AF157" s="128"/>
      <c r="AG157" s="128"/>
      <c r="AH157" s="128"/>
      <c r="AI157" s="128"/>
      <c r="AJ157" s="128"/>
      <c r="AK157" s="128"/>
      <c r="AL157" s="130"/>
      <c r="AM157" s="127"/>
      <c r="AN157" s="129"/>
      <c r="AO157" s="128"/>
      <c r="AP157" s="128"/>
      <c r="AQ157" s="128"/>
    </row>
    <row r="158" spans="1:43" ht="11.25" customHeight="1" x14ac:dyDescent="0.2">
      <c r="A158" s="116"/>
      <c r="B158" s="381">
        <v>723</v>
      </c>
      <c r="C158" s="114"/>
      <c r="D158" s="115"/>
      <c r="E158" s="426" t="str">
        <f ca="1">VLOOKUP(INDIRECT(ADDRESS(ROW(),COLUMN()-3)),Language_Translations,MATCH(Language_Selected,Language_Options,0),FALSE)</f>
        <v>Do people talk badly about people living with HIV, or who are thought to be living with HIV?</v>
      </c>
      <c r="F158" s="426"/>
      <c r="G158" s="426"/>
      <c r="H158" s="426"/>
      <c r="I158" s="426"/>
      <c r="J158" s="426"/>
      <c r="K158" s="426"/>
      <c r="L158" s="426"/>
      <c r="M158" s="426"/>
      <c r="N158" s="426"/>
      <c r="O158" s="426"/>
      <c r="P158" s="426"/>
      <c r="Q158" s="426"/>
      <c r="R158" s="426"/>
      <c r="S158" s="426"/>
      <c r="T158" s="426"/>
      <c r="U158" s="205"/>
      <c r="V158" s="115"/>
      <c r="W158" s="134" t="s">
        <v>58</v>
      </c>
      <c r="X158" s="134"/>
      <c r="Y158" s="136" t="s">
        <v>8</v>
      </c>
      <c r="Z158" s="136"/>
      <c r="AA158" s="136"/>
      <c r="AB158" s="136"/>
      <c r="AC158" s="136"/>
      <c r="AD158" s="136"/>
      <c r="AE158" s="136"/>
      <c r="AF158" s="136"/>
      <c r="AG158" s="136"/>
      <c r="AH158" s="136"/>
      <c r="AI158" s="136"/>
      <c r="AJ158" s="136"/>
      <c r="AK158" s="136"/>
      <c r="AL158" s="120" t="s">
        <v>91</v>
      </c>
      <c r="AM158" s="114"/>
      <c r="AN158" s="115"/>
      <c r="AO158" s="134"/>
      <c r="AP158" s="134"/>
      <c r="AQ158" s="116"/>
    </row>
    <row r="159" spans="1:43" x14ac:dyDescent="0.2">
      <c r="A159" s="116"/>
      <c r="B159" s="381"/>
      <c r="C159" s="114"/>
      <c r="D159" s="115"/>
      <c r="E159" s="426"/>
      <c r="F159" s="426"/>
      <c r="G159" s="426"/>
      <c r="H159" s="426"/>
      <c r="I159" s="426"/>
      <c r="J159" s="426"/>
      <c r="K159" s="426"/>
      <c r="L159" s="426"/>
      <c r="M159" s="426"/>
      <c r="N159" s="426"/>
      <c r="O159" s="426"/>
      <c r="P159" s="426"/>
      <c r="Q159" s="426"/>
      <c r="R159" s="426"/>
      <c r="S159" s="426"/>
      <c r="T159" s="426"/>
      <c r="U159" s="205"/>
      <c r="V159" s="115"/>
      <c r="W159" s="134" t="s">
        <v>59</v>
      </c>
      <c r="X159" s="134"/>
      <c r="Y159" s="136" t="s">
        <v>8</v>
      </c>
      <c r="Z159" s="136"/>
      <c r="AA159" s="136"/>
      <c r="AB159" s="136"/>
      <c r="AC159" s="136"/>
      <c r="AD159" s="136"/>
      <c r="AE159" s="136"/>
      <c r="AF159" s="136"/>
      <c r="AG159" s="136"/>
      <c r="AH159" s="136"/>
      <c r="AI159" s="136"/>
      <c r="AJ159" s="136"/>
      <c r="AK159" s="136"/>
      <c r="AL159" s="120" t="s">
        <v>92</v>
      </c>
      <c r="AM159" s="114"/>
      <c r="AN159" s="115"/>
      <c r="AO159" s="134"/>
      <c r="AP159" s="134"/>
      <c r="AQ159" s="116"/>
    </row>
    <row r="160" spans="1:43" x14ac:dyDescent="0.2">
      <c r="A160" s="116"/>
      <c r="B160" s="381"/>
      <c r="C160" s="114"/>
      <c r="D160" s="115"/>
      <c r="E160" s="426"/>
      <c r="F160" s="426"/>
      <c r="G160" s="426"/>
      <c r="H160" s="426"/>
      <c r="I160" s="426"/>
      <c r="J160" s="426"/>
      <c r="K160" s="426"/>
      <c r="L160" s="426"/>
      <c r="M160" s="426"/>
      <c r="N160" s="426"/>
      <c r="O160" s="426"/>
      <c r="P160" s="426"/>
      <c r="Q160" s="426"/>
      <c r="R160" s="426"/>
      <c r="S160" s="426"/>
      <c r="T160" s="426"/>
      <c r="U160" s="205"/>
      <c r="V160" s="115"/>
      <c r="W160" s="134" t="s">
        <v>646</v>
      </c>
      <c r="X160" s="134"/>
      <c r="Y160" s="134"/>
      <c r="Z160" s="134"/>
      <c r="AA160" s="134"/>
      <c r="AB160" s="134"/>
      <c r="AC160" s="134"/>
      <c r="AD160" s="134"/>
      <c r="AF160" s="136"/>
      <c r="AG160" s="169"/>
      <c r="AH160" s="136" t="s">
        <v>8</v>
      </c>
      <c r="AI160" s="136"/>
      <c r="AJ160" s="136"/>
      <c r="AK160" s="150"/>
      <c r="AL160" s="120" t="s">
        <v>116</v>
      </c>
      <c r="AM160" s="114"/>
      <c r="AN160" s="115"/>
      <c r="AO160" s="134"/>
      <c r="AP160" s="134"/>
      <c r="AQ160" s="116"/>
    </row>
    <row r="161" spans="1:43" ht="6" customHeight="1" x14ac:dyDescent="0.2">
      <c r="A161" s="123"/>
      <c r="B161" s="382"/>
      <c r="C161" s="122"/>
      <c r="D161" s="124"/>
      <c r="E161" s="123"/>
      <c r="F161" s="123"/>
      <c r="G161" s="123"/>
      <c r="H161" s="123"/>
      <c r="I161" s="123"/>
      <c r="J161" s="123"/>
      <c r="K161" s="123"/>
      <c r="L161" s="123"/>
      <c r="M161" s="123"/>
      <c r="N161" s="123"/>
      <c r="O161" s="123"/>
      <c r="P161" s="123"/>
      <c r="Q161" s="123"/>
      <c r="R161" s="123"/>
      <c r="S161" s="123"/>
      <c r="T161" s="123"/>
      <c r="U161" s="122"/>
      <c r="V161" s="124"/>
      <c r="W161" s="123"/>
      <c r="X161" s="123"/>
      <c r="Y161" s="123"/>
      <c r="Z161" s="123"/>
      <c r="AA161" s="123"/>
      <c r="AB161" s="123"/>
      <c r="AC161" s="123"/>
      <c r="AD161" s="123"/>
      <c r="AE161" s="123"/>
      <c r="AF161" s="123"/>
      <c r="AG161" s="123"/>
      <c r="AH161" s="123"/>
      <c r="AI161" s="123"/>
      <c r="AJ161" s="123"/>
      <c r="AK161" s="123"/>
      <c r="AL161" s="125"/>
      <c r="AM161" s="122"/>
      <c r="AN161" s="124"/>
      <c r="AO161" s="123"/>
      <c r="AP161" s="123"/>
      <c r="AQ161" s="123"/>
    </row>
    <row r="162" spans="1:43" ht="6" customHeight="1" x14ac:dyDescent="0.2">
      <c r="A162" s="128"/>
      <c r="B162" s="371"/>
      <c r="C162" s="127"/>
      <c r="D162" s="129"/>
      <c r="E162" s="128"/>
      <c r="F162" s="128"/>
      <c r="G162" s="128"/>
      <c r="H162" s="128"/>
      <c r="I162" s="128"/>
      <c r="J162" s="128"/>
      <c r="K162" s="128"/>
      <c r="L162" s="128"/>
      <c r="M162" s="128"/>
      <c r="N162" s="128"/>
      <c r="O162" s="128"/>
      <c r="P162" s="128"/>
      <c r="Q162" s="128"/>
      <c r="R162" s="128"/>
      <c r="S162" s="128"/>
      <c r="T162" s="128"/>
      <c r="U162" s="127"/>
      <c r="V162" s="129"/>
      <c r="W162" s="128"/>
      <c r="X162" s="128"/>
      <c r="Y162" s="128"/>
      <c r="Z162" s="128"/>
      <c r="AA162" s="128"/>
      <c r="AB162" s="128"/>
      <c r="AC162" s="128"/>
      <c r="AD162" s="128"/>
      <c r="AE162" s="128"/>
      <c r="AF162" s="128"/>
      <c r="AG162" s="128"/>
      <c r="AH162" s="128"/>
      <c r="AI162" s="128"/>
      <c r="AJ162" s="128"/>
      <c r="AK162" s="128"/>
      <c r="AL162" s="130"/>
      <c r="AM162" s="127"/>
      <c r="AN162" s="129"/>
      <c r="AO162" s="128"/>
      <c r="AP162" s="128"/>
      <c r="AQ162" s="128"/>
    </row>
    <row r="163" spans="1:43" ht="11.25" customHeight="1" x14ac:dyDescent="0.2">
      <c r="A163" s="116"/>
      <c r="B163" s="381">
        <v>724</v>
      </c>
      <c r="C163" s="114"/>
      <c r="D163" s="115"/>
      <c r="E163" s="426" t="str">
        <f ca="1">VLOOKUP(INDIRECT(ADDRESS(ROW(),COLUMN()-3)),Language_Translations,MATCH(Language_Selected,Language_Options,0),FALSE)</f>
        <v>Do people living with HIV, or thought to be living with HIV, lose the respect of other people?</v>
      </c>
      <c r="F163" s="426"/>
      <c r="G163" s="426"/>
      <c r="H163" s="426"/>
      <c r="I163" s="426"/>
      <c r="J163" s="426"/>
      <c r="K163" s="426"/>
      <c r="L163" s="426"/>
      <c r="M163" s="426"/>
      <c r="N163" s="426"/>
      <c r="O163" s="426"/>
      <c r="P163" s="426"/>
      <c r="Q163" s="426"/>
      <c r="R163" s="426"/>
      <c r="S163" s="426"/>
      <c r="T163" s="426"/>
      <c r="U163" s="205"/>
      <c r="V163" s="115"/>
      <c r="W163" s="134" t="s">
        <v>58</v>
      </c>
      <c r="X163" s="134"/>
      <c r="Y163" s="136" t="s">
        <v>8</v>
      </c>
      <c r="Z163" s="136"/>
      <c r="AA163" s="136"/>
      <c r="AB163" s="136"/>
      <c r="AC163" s="136"/>
      <c r="AD163" s="136"/>
      <c r="AE163" s="136"/>
      <c r="AF163" s="136"/>
      <c r="AG163" s="136"/>
      <c r="AH163" s="136"/>
      <c r="AI163" s="136"/>
      <c r="AJ163" s="136"/>
      <c r="AK163" s="136"/>
      <c r="AL163" s="120" t="s">
        <v>91</v>
      </c>
      <c r="AM163" s="114"/>
      <c r="AN163" s="115"/>
      <c r="AO163" s="134"/>
      <c r="AP163" s="134"/>
      <c r="AQ163" s="116"/>
    </row>
    <row r="164" spans="1:43" x14ac:dyDescent="0.2">
      <c r="A164" s="116"/>
      <c r="B164" s="381"/>
      <c r="C164" s="114"/>
      <c r="D164" s="115"/>
      <c r="E164" s="426"/>
      <c r="F164" s="426"/>
      <c r="G164" s="426"/>
      <c r="H164" s="426"/>
      <c r="I164" s="426"/>
      <c r="J164" s="426"/>
      <c r="K164" s="426"/>
      <c r="L164" s="426"/>
      <c r="M164" s="426"/>
      <c r="N164" s="426"/>
      <c r="O164" s="426"/>
      <c r="P164" s="426"/>
      <c r="Q164" s="426"/>
      <c r="R164" s="426"/>
      <c r="S164" s="426"/>
      <c r="T164" s="426"/>
      <c r="U164" s="205"/>
      <c r="V164" s="115"/>
      <c r="W164" s="134" t="s">
        <v>59</v>
      </c>
      <c r="X164" s="134"/>
      <c r="Y164" s="136" t="s">
        <v>8</v>
      </c>
      <c r="Z164" s="136"/>
      <c r="AA164" s="136"/>
      <c r="AB164" s="136"/>
      <c r="AC164" s="136"/>
      <c r="AD164" s="136"/>
      <c r="AE164" s="136"/>
      <c r="AF164" s="136"/>
      <c r="AG164" s="136"/>
      <c r="AH164" s="136"/>
      <c r="AI164" s="136"/>
      <c r="AJ164" s="136"/>
      <c r="AK164" s="136"/>
      <c r="AL164" s="120" t="s">
        <v>92</v>
      </c>
      <c r="AM164" s="114"/>
      <c r="AN164" s="115"/>
      <c r="AO164" s="134"/>
      <c r="AP164" s="134"/>
      <c r="AQ164" s="116"/>
    </row>
    <row r="165" spans="1:43" x14ac:dyDescent="0.2">
      <c r="A165" s="116"/>
      <c r="B165" s="381"/>
      <c r="C165" s="114"/>
      <c r="D165" s="115"/>
      <c r="E165" s="426"/>
      <c r="F165" s="426"/>
      <c r="G165" s="426"/>
      <c r="H165" s="426"/>
      <c r="I165" s="426"/>
      <c r="J165" s="426"/>
      <c r="K165" s="426"/>
      <c r="L165" s="426"/>
      <c r="M165" s="426"/>
      <c r="N165" s="426"/>
      <c r="O165" s="426"/>
      <c r="P165" s="426"/>
      <c r="Q165" s="426"/>
      <c r="R165" s="426"/>
      <c r="S165" s="426"/>
      <c r="T165" s="426"/>
      <c r="U165" s="205"/>
      <c r="V165" s="115"/>
      <c r="W165" s="134" t="s">
        <v>646</v>
      </c>
      <c r="X165" s="134"/>
      <c r="Y165" s="134"/>
      <c r="Z165" s="134"/>
      <c r="AA165" s="134"/>
      <c r="AB165" s="134"/>
      <c r="AC165" s="134"/>
      <c r="AD165" s="134"/>
      <c r="AF165" s="136"/>
      <c r="AG165" s="169"/>
      <c r="AH165" s="136" t="s">
        <v>8</v>
      </c>
      <c r="AI165" s="136"/>
      <c r="AJ165" s="136"/>
      <c r="AK165" s="150"/>
      <c r="AL165" s="120" t="s">
        <v>116</v>
      </c>
      <c r="AM165" s="114"/>
      <c r="AN165" s="115"/>
      <c r="AO165" s="134"/>
      <c r="AP165" s="134"/>
      <c r="AQ165" s="116"/>
    </row>
    <row r="166" spans="1:43" ht="6" customHeight="1" x14ac:dyDescent="0.2">
      <c r="A166" s="123"/>
      <c r="B166" s="382"/>
      <c r="C166" s="122"/>
      <c r="D166" s="124"/>
      <c r="E166" s="123"/>
      <c r="F166" s="123"/>
      <c r="G166" s="123"/>
      <c r="H166" s="123"/>
      <c r="I166" s="123"/>
      <c r="J166" s="123"/>
      <c r="K166" s="123"/>
      <c r="L166" s="123"/>
      <c r="M166" s="123"/>
      <c r="N166" s="123"/>
      <c r="O166" s="123"/>
      <c r="P166" s="123"/>
      <c r="Q166" s="123"/>
      <c r="R166" s="123"/>
      <c r="S166" s="123"/>
      <c r="T166" s="123"/>
      <c r="U166" s="122"/>
      <c r="V166" s="124"/>
      <c r="W166" s="123"/>
      <c r="X166" s="123"/>
      <c r="Y166" s="123"/>
      <c r="Z166" s="123"/>
      <c r="AA166" s="123"/>
      <c r="AB166" s="123"/>
      <c r="AC166" s="123"/>
      <c r="AD166" s="123"/>
      <c r="AE166" s="123"/>
      <c r="AF166" s="123"/>
      <c r="AG166" s="123"/>
      <c r="AH166" s="123"/>
      <c r="AI166" s="123"/>
      <c r="AJ166" s="123"/>
      <c r="AK166" s="123"/>
      <c r="AL166" s="125"/>
      <c r="AM166" s="122"/>
      <c r="AN166" s="124"/>
      <c r="AO166" s="123"/>
      <c r="AP166" s="123"/>
      <c r="AQ166" s="123"/>
    </row>
    <row r="167" spans="1:43" ht="6" customHeight="1" x14ac:dyDescent="0.2">
      <c r="A167" s="128"/>
      <c r="B167" s="371"/>
      <c r="C167" s="127"/>
      <c r="D167" s="129"/>
      <c r="E167" s="128"/>
      <c r="F167" s="128"/>
      <c r="G167" s="128"/>
      <c r="H167" s="128"/>
      <c r="I167" s="128"/>
      <c r="J167" s="128"/>
      <c r="K167" s="128"/>
      <c r="L167" s="128"/>
      <c r="M167" s="128"/>
      <c r="N167" s="128"/>
      <c r="O167" s="128"/>
      <c r="P167" s="128"/>
      <c r="Q167" s="128"/>
      <c r="R167" s="128"/>
      <c r="S167" s="128"/>
      <c r="T167" s="128"/>
      <c r="U167" s="127"/>
      <c r="V167" s="129"/>
      <c r="W167" s="128"/>
      <c r="X167" s="128"/>
      <c r="Y167" s="128"/>
      <c r="Z167" s="128"/>
      <c r="AA167" s="128"/>
      <c r="AB167" s="128"/>
      <c r="AC167" s="128"/>
      <c r="AD167" s="128"/>
      <c r="AE167" s="128"/>
      <c r="AF167" s="128"/>
      <c r="AG167" s="128"/>
      <c r="AH167" s="128"/>
      <c r="AI167" s="128"/>
      <c r="AJ167" s="128"/>
      <c r="AK167" s="128"/>
      <c r="AL167" s="130"/>
      <c r="AM167" s="127"/>
      <c r="AN167" s="129"/>
      <c r="AO167" s="128"/>
      <c r="AP167" s="128"/>
      <c r="AQ167" s="128"/>
    </row>
    <row r="168" spans="1:43" ht="11.25" customHeight="1" x14ac:dyDescent="0.2">
      <c r="A168" s="116"/>
      <c r="B168" s="381">
        <v>725</v>
      </c>
      <c r="C168" s="114"/>
      <c r="D168" s="115"/>
      <c r="E168" s="426" t="str">
        <f ca="1">VLOOKUP(INDIRECT(ADDRESS(ROW(),COLUMN()-3)),Language_Translations,MATCH(Language_Selected,Language_Options,0),FALSE)</f>
        <v>Do you agree or disagree with the following statement: I would be ashamed if someone in my family had HIV.</v>
      </c>
      <c r="F168" s="426"/>
      <c r="G168" s="426"/>
      <c r="H168" s="426"/>
      <c r="I168" s="426"/>
      <c r="J168" s="426"/>
      <c r="K168" s="426"/>
      <c r="L168" s="426"/>
      <c r="M168" s="426"/>
      <c r="N168" s="426"/>
      <c r="O168" s="426"/>
      <c r="P168" s="426"/>
      <c r="Q168" s="426"/>
      <c r="R168" s="426"/>
      <c r="S168" s="426"/>
      <c r="T168" s="426"/>
      <c r="U168" s="205"/>
      <c r="V168" s="115"/>
      <c r="W168" s="134" t="s">
        <v>472</v>
      </c>
      <c r="X168" s="134"/>
      <c r="Y168" s="134"/>
      <c r="Z168" s="136" t="s">
        <v>8</v>
      </c>
      <c r="AA168" s="136"/>
      <c r="AB168" s="136"/>
      <c r="AC168" s="136"/>
      <c r="AD168" s="136"/>
      <c r="AE168" s="136"/>
      <c r="AF168" s="136"/>
      <c r="AG168" s="169"/>
      <c r="AH168" s="136"/>
      <c r="AI168" s="136"/>
      <c r="AJ168" s="136"/>
      <c r="AK168" s="136"/>
      <c r="AL168" s="120" t="s">
        <v>91</v>
      </c>
      <c r="AM168" s="114"/>
      <c r="AN168" s="115"/>
      <c r="AO168" s="134"/>
      <c r="AP168" s="134"/>
      <c r="AQ168" s="116"/>
    </row>
    <row r="169" spans="1:43" x14ac:dyDescent="0.2">
      <c r="A169" s="116"/>
      <c r="B169" s="381"/>
      <c r="C169" s="114"/>
      <c r="D169" s="115"/>
      <c r="E169" s="426"/>
      <c r="F169" s="426"/>
      <c r="G169" s="426"/>
      <c r="H169" s="426"/>
      <c r="I169" s="426"/>
      <c r="J169" s="426"/>
      <c r="K169" s="426"/>
      <c r="L169" s="426"/>
      <c r="M169" s="426"/>
      <c r="N169" s="426"/>
      <c r="O169" s="426"/>
      <c r="P169" s="426"/>
      <c r="Q169" s="426"/>
      <c r="R169" s="426"/>
      <c r="S169" s="426"/>
      <c r="T169" s="426"/>
      <c r="U169" s="205"/>
      <c r="V169" s="115"/>
      <c r="W169" s="134" t="s">
        <v>543</v>
      </c>
      <c r="X169" s="134"/>
      <c r="AA169" s="136" t="s">
        <v>8</v>
      </c>
      <c r="AB169" s="136"/>
      <c r="AC169" s="136"/>
      <c r="AD169" s="136"/>
      <c r="AE169" s="136"/>
      <c r="AF169" s="136"/>
      <c r="AG169" s="136"/>
      <c r="AH169" s="136"/>
      <c r="AI169" s="136"/>
      <c r="AJ169" s="136"/>
      <c r="AK169" s="136"/>
      <c r="AL169" s="120" t="s">
        <v>92</v>
      </c>
      <c r="AM169" s="114"/>
      <c r="AN169" s="115"/>
      <c r="AO169" s="134"/>
      <c r="AP169" s="134"/>
      <c r="AQ169" s="116"/>
    </row>
    <row r="170" spans="1:43" x14ac:dyDescent="0.2">
      <c r="A170" s="116"/>
      <c r="B170" s="381"/>
      <c r="C170" s="114"/>
      <c r="D170" s="115"/>
      <c r="E170" s="426"/>
      <c r="F170" s="426"/>
      <c r="G170" s="426"/>
      <c r="H170" s="426"/>
      <c r="I170" s="426"/>
      <c r="J170" s="426"/>
      <c r="K170" s="426"/>
      <c r="L170" s="426"/>
      <c r="M170" s="426"/>
      <c r="N170" s="426"/>
      <c r="O170" s="426"/>
      <c r="P170" s="426"/>
      <c r="Q170" s="426"/>
      <c r="R170" s="426"/>
      <c r="S170" s="426"/>
      <c r="T170" s="426"/>
      <c r="U170" s="205"/>
      <c r="V170" s="115"/>
      <c r="W170" s="134" t="s">
        <v>646</v>
      </c>
      <c r="X170" s="134"/>
      <c r="Y170" s="134"/>
      <c r="Z170" s="134"/>
      <c r="AA170" s="134"/>
      <c r="AB170" s="134"/>
      <c r="AC170" s="134"/>
      <c r="AD170" s="134"/>
      <c r="AF170" s="136"/>
      <c r="AG170" s="169"/>
      <c r="AH170" s="136" t="s">
        <v>8</v>
      </c>
      <c r="AI170" s="136"/>
      <c r="AJ170" s="136"/>
      <c r="AK170" s="150"/>
      <c r="AL170" s="120" t="s">
        <v>116</v>
      </c>
      <c r="AM170" s="114"/>
      <c r="AN170" s="115"/>
      <c r="AO170" s="134"/>
      <c r="AP170" s="134"/>
      <c r="AQ170" s="116"/>
    </row>
    <row r="171" spans="1:43" ht="6" customHeight="1" x14ac:dyDescent="0.2">
      <c r="A171" s="123"/>
      <c r="B171" s="382"/>
      <c r="C171" s="122"/>
      <c r="D171" s="124"/>
      <c r="E171" s="123"/>
      <c r="F171" s="123"/>
      <c r="G171" s="123"/>
      <c r="H171" s="123"/>
      <c r="I171" s="123"/>
      <c r="J171" s="123"/>
      <c r="K171" s="123"/>
      <c r="L171" s="123"/>
      <c r="M171" s="123"/>
      <c r="N171" s="123"/>
      <c r="O171" s="123"/>
      <c r="P171" s="123"/>
      <c r="Q171" s="123"/>
      <c r="R171" s="123"/>
      <c r="S171" s="123"/>
      <c r="T171" s="123"/>
      <c r="U171" s="122"/>
      <c r="V171" s="124"/>
      <c r="W171" s="123"/>
      <c r="X171" s="123"/>
      <c r="Y171" s="123"/>
      <c r="Z171" s="123"/>
      <c r="AA171" s="123"/>
      <c r="AB171" s="123"/>
      <c r="AC171" s="123"/>
      <c r="AD171" s="123"/>
      <c r="AE171" s="123"/>
      <c r="AF171" s="123"/>
      <c r="AG171" s="123"/>
      <c r="AH171" s="123"/>
      <c r="AI171" s="123"/>
      <c r="AJ171" s="123"/>
      <c r="AK171" s="123"/>
      <c r="AL171" s="125"/>
      <c r="AM171" s="122"/>
      <c r="AN171" s="124"/>
      <c r="AO171" s="123"/>
      <c r="AP171" s="123"/>
      <c r="AQ171" s="123"/>
    </row>
    <row r="172" spans="1:43" ht="6" customHeight="1" x14ac:dyDescent="0.2">
      <c r="A172" s="128"/>
      <c r="B172" s="371"/>
      <c r="C172" s="127"/>
      <c r="D172" s="129"/>
      <c r="E172" s="128"/>
      <c r="F172" s="128"/>
      <c r="G172" s="128"/>
      <c r="H172" s="128"/>
      <c r="I172" s="128"/>
      <c r="J172" s="128"/>
      <c r="K172" s="128"/>
      <c r="L172" s="128"/>
      <c r="M172" s="128"/>
      <c r="N172" s="128"/>
      <c r="O172" s="128"/>
      <c r="P172" s="128"/>
      <c r="Q172" s="128"/>
      <c r="R172" s="128"/>
      <c r="S172" s="128"/>
      <c r="T172" s="128"/>
      <c r="U172" s="127"/>
      <c r="V172" s="129"/>
      <c r="W172" s="128"/>
      <c r="X172" s="128"/>
      <c r="Y172" s="128"/>
      <c r="Z172" s="128"/>
      <c r="AA172" s="128"/>
      <c r="AB172" s="128"/>
      <c r="AC172" s="128"/>
      <c r="AD172" s="128"/>
      <c r="AE172" s="128"/>
      <c r="AF172" s="128"/>
      <c r="AG172" s="128"/>
      <c r="AH172" s="128"/>
      <c r="AI172" s="128"/>
      <c r="AJ172" s="128"/>
      <c r="AK172" s="128"/>
      <c r="AL172" s="130"/>
      <c r="AM172" s="127"/>
      <c r="AN172" s="129"/>
      <c r="AO172" s="128"/>
      <c r="AP172" s="128"/>
      <c r="AQ172" s="128"/>
    </row>
    <row r="173" spans="1:43" ht="11.25" customHeight="1" x14ac:dyDescent="0.2">
      <c r="A173" s="116"/>
      <c r="B173" s="381">
        <v>726</v>
      </c>
      <c r="C173" s="114"/>
      <c r="D173" s="115"/>
      <c r="E173" s="426" t="str">
        <f ca="1">VLOOKUP(INDIRECT(ADDRESS(ROW(),COLUMN()-3)),Language_Translations,MATCH(Language_Selected,Language_Options,0),FALSE)</f>
        <v>Do you fear that you could get HIV if you come into contact with the saliva of a person living with HIV?</v>
      </c>
      <c r="F173" s="426"/>
      <c r="G173" s="426"/>
      <c r="H173" s="426"/>
      <c r="I173" s="426"/>
      <c r="J173" s="426"/>
      <c r="K173" s="426"/>
      <c r="L173" s="426"/>
      <c r="M173" s="426"/>
      <c r="N173" s="426"/>
      <c r="O173" s="426"/>
      <c r="P173" s="426"/>
      <c r="Q173" s="426"/>
      <c r="R173" s="426"/>
      <c r="S173" s="426"/>
      <c r="T173" s="426"/>
      <c r="U173" s="205"/>
      <c r="V173" s="115"/>
      <c r="W173" s="134" t="s">
        <v>58</v>
      </c>
      <c r="X173" s="134"/>
      <c r="Y173" s="136" t="s">
        <v>8</v>
      </c>
      <c r="Z173" s="136"/>
      <c r="AA173" s="136"/>
      <c r="AB173" s="136"/>
      <c r="AC173" s="136"/>
      <c r="AD173" s="136"/>
      <c r="AE173" s="136"/>
      <c r="AF173" s="136"/>
      <c r="AG173" s="169"/>
      <c r="AH173" s="136"/>
      <c r="AI173" s="136"/>
      <c r="AJ173" s="136"/>
      <c r="AK173" s="136"/>
      <c r="AL173" s="120" t="s">
        <v>91</v>
      </c>
      <c r="AM173" s="114"/>
      <c r="AN173" s="115"/>
      <c r="AO173" s="134"/>
      <c r="AP173" s="134"/>
      <c r="AQ173" s="116"/>
    </row>
    <row r="174" spans="1:43" x14ac:dyDescent="0.2">
      <c r="A174" s="116"/>
      <c r="B174" s="381"/>
      <c r="C174" s="114"/>
      <c r="D174" s="115"/>
      <c r="E174" s="426"/>
      <c r="F174" s="426"/>
      <c r="G174" s="426"/>
      <c r="H174" s="426"/>
      <c r="I174" s="426"/>
      <c r="J174" s="426"/>
      <c r="K174" s="426"/>
      <c r="L174" s="426"/>
      <c r="M174" s="426"/>
      <c r="N174" s="426"/>
      <c r="O174" s="426"/>
      <c r="P174" s="426"/>
      <c r="Q174" s="426"/>
      <c r="R174" s="426"/>
      <c r="S174" s="426"/>
      <c r="T174" s="426"/>
      <c r="U174" s="205"/>
      <c r="V174" s="115"/>
      <c r="W174" s="134" t="s">
        <v>59</v>
      </c>
      <c r="X174" s="134"/>
      <c r="Y174" s="136" t="s">
        <v>8</v>
      </c>
      <c r="Z174" s="136"/>
      <c r="AA174" s="136"/>
      <c r="AB174" s="136"/>
      <c r="AC174" s="136"/>
      <c r="AD174" s="136"/>
      <c r="AE174" s="136"/>
      <c r="AF174" s="136"/>
      <c r="AG174" s="136"/>
      <c r="AH174" s="136"/>
      <c r="AI174" s="136"/>
      <c r="AJ174" s="136"/>
      <c r="AK174" s="136"/>
      <c r="AL174" s="120" t="s">
        <v>92</v>
      </c>
      <c r="AM174" s="114"/>
      <c r="AN174" s="115"/>
      <c r="AO174" s="134"/>
      <c r="AP174" s="134"/>
      <c r="AQ174" s="116"/>
    </row>
    <row r="175" spans="1:43" x14ac:dyDescent="0.2">
      <c r="A175" s="116"/>
      <c r="B175" s="381"/>
      <c r="C175" s="114"/>
      <c r="D175" s="115"/>
      <c r="E175" s="426"/>
      <c r="F175" s="426"/>
      <c r="G175" s="426"/>
      <c r="H175" s="426"/>
      <c r="I175" s="426"/>
      <c r="J175" s="426"/>
      <c r="K175" s="426"/>
      <c r="L175" s="426"/>
      <c r="M175" s="426"/>
      <c r="N175" s="426"/>
      <c r="O175" s="426"/>
      <c r="P175" s="426"/>
      <c r="Q175" s="426"/>
      <c r="R175" s="426"/>
      <c r="S175" s="426"/>
      <c r="T175" s="426"/>
      <c r="U175" s="205"/>
      <c r="V175" s="115"/>
      <c r="W175" s="134" t="s">
        <v>610</v>
      </c>
      <c r="X175" s="134"/>
      <c r="Y175" s="134"/>
      <c r="Z175" s="134"/>
      <c r="AA175" s="134"/>
      <c r="AB175" s="134"/>
      <c r="AC175" s="134"/>
      <c r="AD175" s="136" t="s">
        <v>8</v>
      </c>
      <c r="AE175" s="136"/>
      <c r="AF175" s="136"/>
      <c r="AG175" s="136"/>
      <c r="AH175" s="136"/>
      <c r="AI175" s="136"/>
      <c r="AJ175" s="136"/>
      <c r="AK175" s="136"/>
      <c r="AL175" s="120" t="s">
        <v>93</v>
      </c>
      <c r="AM175" s="114"/>
      <c r="AN175" s="115"/>
      <c r="AO175" s="134"/>
      <c r="AP175" s="134"/>
      <c r="AQ175" s="116"/>
    </row>
    <row r="176" spans="1:43" x14ac:dyDescent="0.2">
      <c r="A176" s="116"/>
      <c r="B176" s="381"/>
      <c r="C176" s="114"/>
      <c r="D176" s="115"/>
      <c r="E176" s="426"/>
      <c r="F176" s="426"/>
      <c r="G176" s="426"/>
      <c r="H176" s="426"/>
      <c r="I176" s="426"/>
      <c r="J176" s="426"/>
      <c r="K176" s="426"/>
      <c r="L176" s="426"/>
      <c r="M176" s="426"/>
      <c r="N176" s="426"/>
      <c r="O176" s="426"/>
      <c r="P176" s="426"/>
      <c r="Q176" s="426"/>
      <c r="R176" s="426"/>
      <c r="S176" s="426"/>
      <c r="T176" s="426"/>
      <c r="U176" s="205"/>
      <c r="V176" s="115"/>
      <c r="W176" s="134" t="s">
        <v>646</v>
      </c>
      <c r="X176" s="134"/>
      <c r="Y176" s="134"/>
      <c r="Z176" s="134"/>
      <c r="AA176" s="134"/>
      <c r="AB176" s="134"/>
      <c r="AC176" s="134"/>
      <c r="AD176" s="134"/>
      <c r="AF176" s="136"/>
      <c r="AG176" s="169"/>
      <c r="AH176" s="136" t="s">
        <v>8</v>
      </c>
      <c r="AI176" s="136"/>
      <c r="AJ176" s="136"/>
      <c r="AK176" s="150"/>
      <c r="AL176" s="120" t="s">
        <v>116</v>
      </c>
      <c r="AM176" s="114"/>
      <c r="AN176" s="115"/>
      <c r="AO176" s="134"/>
      <c r="AP176" s="134"/>
      <c r="AQ176" s="116"/>
    </row>
    <row r="177" spans="1:43" ht="6" customHeight="1" x14ac:dyDescent="0.2">
      <c r="A177" s="123"/>
      <c r="B177" s="382"/>
      <c r="C177" s="122"/>
      <c r="D177" s="124"/>
      <c r="E177" s="123"/>
      <c r="F177" s="123"/>
      <c r="G177" s="123"/>
      <c r="H177" s="123"/>
      <c r="I177" s="123"/>
      <c r="J177" s="123"/>
      <c r="K177" s="123"/>
      <c r="L177" s="123"/>
      <c r="M177" s="123"/>
      <c r="N177" s="123"/>
      <c r="O177" s="123"/>
      <c r="P177" s="123"/>
      <c r="Q177" s="123"/>
      <c r="R177" s="123"/>
      <c r="S177" s="123"/>
      <c r="T177" s="123"/>
      <c r="U177" s="122"/>
      <c r="V177" s="124"/>
      <c r="W177" s="123"/>
      <c r="X177" s="123"/>
      <c r="Y177" s="123"/>
      <c r="Z177" s="123"/>
      <c r="AA177" s="123"/>
      <c r="AB177" s="123"/>
      <c r="AC177" s="123"/>
      <c r="AD177" s="123"/>
      <c r="AE177" s="123"/>
      <c r="AF177" s="123"/>
      <c r="AG177" s="123"/>
      <c r="AH177" s="123"/>
      <c r="AI177" s="123"/>
      <c r="AJ177" s="123"/>
      <c r="AK177" s="123"/>
      <c r="AL177" s="125"/>
      <c r="AM177" s="122"/>
      <c r="AN177" s="124"/>
      <c r="AO177" s="123"/>
      <c r="AP177" s="123"/>
      <c r="AQ177" s="123"/>
    </row>
    <row r="178" spans="1:43" ht="6" customHeight="1" x14ac:dyDescent="0.2">
      <c r="A178" s="128"/>
      <c r="B178" s="371"/>
      <c r="C178" s="127"/>
      <c r="D178" s="129"/>
      <c r="E178" s="128"/>
      <c r="F178" s="128"/>
      <c r="G178" s="128"/>
      <c r="H178" s="128"/>
      <c r="I178" s="128"/>
      <c r="J178" s="128"/>
      <c r="K178" s="128"/>
      <c r="L178" s="128"/>
      <c r="M178" s="128"/>
      <c r="N178" s="128"/>
      <c r="O178" s="128"/>
      <c r="P178" s="128"/>
      <c r="Q178" s="128"/>
      <c r="R178" s="128"/>
      <c r="S178" s="128"/>
      <c r="T178" s="128"/>
      <c r="U178" s="127"/>
      <c r="V178" s="129"/>
      <c r="W178" s="128"/>
      <c r="X178" s="128"/>
      <c r="Y178" s="128"/>
      <c r="Z178" s="128"/>
      <c r="AA178" s="128"/>
      <c r="AB178" s="128"/>
      <c r="AC178" s="128"/>
      <c r="AD178" s="128"/>
      <c r="AE178" s="128"/>
      <c r="AF178" s="128"/>
      <c r="AG178" s="128"/>
      <c r="AH178" s="128"/>
      <c r="AI178" s="128"/>
      <c r="AJ178" s="128"/>
      <c r="AK178" s="128"/>
      <c r="AL178" s="130"/>
      <c r="AM178" s="127"/>
      <c r="AN178" s="129"/>
      <c r="AO178" s="128"/>
      <c r="AP178" s="128"/>
      <c r="AQ178" s="128"/>
    </row>
    <row r="179" spans="1:43" x14ac:dyDescent="0.2">
      <c r="A179" s="116"/>
      <c r="B179" s="118">
        <v>727</v>
      </c>
      <c r="C179" s="114"/>
      <c r="D179" s="115"/>
      <c r="E179" s="444" t="s">
        <v>563</v>
      </c>
      <c r="F179" s="444"/>
      <c r="G179" s="444"/>
      <c r="H179" s="444"/>
      <c r="I179" s="444"/>
      <c r="J179" s="444"/>
      <c r="K179" s="444"/>
      <c r="L179" s="444"/>
      <c r="M179" s="444"/>
      <c r="N179" s="444"/>
      <c r="O179" s="444"/>
      <c r="P179" s="444"/>
      <c r="Q179" s="444"/>
      <c r="R179" s="444"/>
      <c r="S179" s="444"/>
      <c r="T179" s="444"/>
      <c r="U179" s="114"/>
      <c r="V179" s="115"/>
      <c r="W179" s="116"/>
      <c r="X179" s="116"/>
      <c r="Y179" s="116"/>
      <c r="Z179" s="116"/>
      <c r="AA179" s="116"/>
      <c r="AB179" s="116"/>
      <c r="AC179" s="116"/>
      <c r="AD179" s="116"/>
      <c r="AE179" s="116"/>
      <c r="AF179" s="116"/>
      <c r="AG179" s="116"/>
      <c r="AH179" s="116"/>
      <c r="AI179" s="116"/>
      <c r="AJ179" s="116"/>
      <c r="AK179" s="116"/>
      <c r="AL179" s="117"/>
      <c r="AM179" s="114"/>
      <c r="AN179" s="115"/>
      <c r="AO179" s="116"/>
      <c r="AP179" s="116"/>
      <c r="AQ179" s="116"/>
    </row>
    <row r="180" spans="1:43" ht="6" customHeight="1" x14ac:dyDescent="0.2">
      <c r="A180" s="116"/>
      <c r="B180" s="378"/>
      <c r="C180" s="114"/>
      <c r="D180" s="115"/>
      <c r="E180" s="116"/>
      <c r="F180" s="116"/>
      <c r="G180" s="116"/>
      <c r="H180" s="116"/>
      <c r="I180" s="116"/>
      <c r="J180" s="116"/>
      <c r="K180" s="116"/>
      <c r="L180" s="116"/>
      <c r="M180" s="116"/>
      <c r="N180" s="116"/>
      <c r="O180" s="116"/>
      <c r="P180" s="116"/>
      <c r="R180" s="116"/>
      <c r="S180" s="116"/>
      <c r="T180" s="116"/>
      <c r="U180" s="114"/>
      <c r="V180" s="115"/>
      <c r="W180" s="116"/>
      <c r="X180" s="116"/>
      <c r="Y180" s="116"/>
      <c r="Z180" s="116"/>
      <c r="AA180" s="116"/>
      <c r="AB180" s="116"/>
      <c r="AC180" s="116"/>
      <c r="AD180" s="116"/>
      <c r="AE180" s="116"/>
      <c r="AF180" s="116"/>
      <c r="AG180" s="116"/>
      <c r="AH180" s="116"/>
      <c r="AI180" s="116"/>
      <c r="AJ180" s="116"/>
      <c r="AK180" s="116"/>
      <c r="AL180" s="117"/>
      <c r="AM180" s="114"/>
      <c r="AN180" s="115"/>
      <c r="AO180" s="116"/>
      <c r="AP180" s="116"/>
      <c r="AQ180" s="116"/>
    </row>
    <row r="181" spans="1:43" x14ac:dyDescent="0.2">
      <c r="A181" s="116"/>
      <c r="B181" s="378"/>
      <c r="C181" s="114"/>
      <c r="D181" s="115"/>
      <c r="E181" s="37"/>
      <c r="F181" s="37"/>
      <c r="G181" s="37"/>
      <c r="H181" s="37"/>
      <c r="I181" s="37"/>
      <c r="J181" s="66" t="s">
        <v>545</v>
      </c>
      <c r="K181" s="204"/>
      <c r="L181" s="214"/>
      <c r="M181" s="38"/>
      <c r="N181" s="38"/>
      <c r="O181" s="37"/>
      <c r="P181" s="37"/>
      <c r="S181" s="117" t="s">
        <v>546</v>
      </c>
      <c r="T181" s="37"/>
      <c r="U181" s="56"/>
      <c r="V181" s="115"/>
      <c r="W181" s="116"/>
      <c r="X181" s="116"/>
      <c r="Y181" s="116"/>
      <c r="Z181" s="116"/>
      <c r="AA181" s="116"/>
      <c r="AB181" s="116"/>
      <c r="AC181" s="116"/>
      <c r="AD181" s="116"/>
      <c r="AE181" s="116"/>
      <c r="AF181" s="116"/>
      <c r="AG181" s="116"/>
      <c r="AH181" s="116"/>
      <c r="AI181" s="116"/>
      <c r="AJ181" s="116"/>
      <c r="AK181" s="116"/>
      <c r="AL181" s="117"/>
      <c r="AM181" s="114"/>
      <c r="AN181" s="115"/>
      <c r="AO181" s="116"/>
      <c r="AP181" s="116"/>
      <c r="AQ181" s="116"/>
    </row>
    <row r="182" spans="1:43" x14ac:dyDescent="0.2">
      <c r="A182" s="116"/>
      <c r="B182" s="378"/>
      <c r="C182" s="114"/>
      <c r="D182" s="115"/>
      <c r="E182" s="37"/>
      <c r="F182" s="37"/>
      <c r="G182" s="37"/>
      <c r="H182" s="37"/>
      <c r="I182" s="37"/>
      <c r="J182" s="66" t="s">
        <v>547</v>
      </c>
      <c r="K182" s="204"/>
      <c r="L182" s="214"/>
      <c r="M182" s="38"/>
      <c r="N182" s="38"/>
      <c r="O182" s="37"/>
      <c r="P182" s="37"/>
      <c r="S182" s="117" t="s">
        <v>547</v>
      </c>
      <c r="T182" s="37"/>
      <c r="U182" s="56"/>
      <c r="V182" s="115"/>
      <c r="W182" s="116"/>
      <c r="X182" s="116"/>
      <c r="Y182" s="116"/>
      <c r="Z182" s="116"/>
      <c r="AA182" s="116"/>
      <c r="AB182" s="116"/>
      <c r="AC182" s="116"/>
      <c r="AD182" s="116"/>
      <c r="AE182" s="116"/>
      <c r="AF182" s="116"/>
      <c r="AG182" s="116"/>
      <c r="AH182" s="116"/>
      <c r="AI182" s="116"/>
      <c r="AJ182" s="116"/>
      <c r="AK182" s="116"/>
      <c r="AL182" s="117"/>
      <c r="AM182" s="114"/>
      <c r="AN182" s="115"/>
      <c r="AO182" s="116"/>
      <c r="AP182" s="116"/>
      <c r="AQ182" s="116"/>
    </row>
    <row r="183" spans="1:43" ht="6" customHeight="1" x14ac:dyDescent="0.2">
      <c r="A183" s="116"/>
      <c r="B183" s="378"/>
      <c r="C183" s="114"/>
      <c r="D183" s="115"/>
      <c r="E183" s="116"/>
      <c r="F183" s="116"/>
      <c r="G183" s="116"/>
      <c r="H183" s="116"/>
      <c r="I183" s="116"/>
      <c r="J183" s="116"/>
      <c r="K183" s="116"/>
      <c r="L183" s="215"/>
      <c r="M183" s="116"/>
      <c r="N183" s="116"/>
      <c r="O183" s="116"/>
      <c r="P183" s="116"/>
      <c r="Q183" s="116"/>
      <c r="R183" s="116"/>
      <c r="S183" s="116"/>
      <c r="T183" s="116"/>
      <c r="U183" s="114"/>
      <c r="V183" s="115"/>
      <c r="W183" s="116"/>
      <c r="X183" s="116"/>
      <c r="Y183" s="116"/>
      <c r="Z183" s="116"/>
      <c r="AA183" s="116"/>
      <c r="AB183" s="116"/>
      <c r="AC183" s="116"/>
      <c r="AD183" s="116"/>
      <c r="AE183" s="116"/>
      <c r="AF183" s="116"/>
      <c r="AG183" s="116"/>
      <c r="AH183" s="116"/>
      <c r="AI183" s="116"/>
      <c r="AJ183" s="116"/>
      <c r="AK183" s="116"/>
      <c r="AL183" s="117"/>
      <c r="AM183" s="114"/>
      <c r="AN183" s="115"/>
      <c r="AO183" s="116"/>
      <c r="AP183" s="116"/>
      <c r="AQ183" s="116"/>
    </row>
    <row r="184" spans="1:43" ht="11.25" customHeight="1" x14ac:dyDescent="0.2">
      <c r="A184" s="116"/>
      <c r="B184" s="378"/>
      <c r="C184" s="114"/>
      <c r="D184" s="115"/>
      <c r="E184" s="167" t="s">
        <v>138</v>
      </c>
      <c r="F184" s="432" t="str">
        <f ca="1">VLOOKUP(CONCATENATE($B$179,INDIRECT(ADDRESS(ROW(),COLUMN()-1))),Language_Translations,MATCH(Language_Selected,Language_Options,0),FALSE)</f>
        <v>Apart from HIV, have you heard about other infections that can be transmitted through sexual contact?</v>
      </c>
      <c r="G184" s="432"/>
      <c r="H184" s="432"/>
      <c r="I184" s="432"/>
      <c r="J184" s="432"/>
      <c r="K184" s="432"/>
      <c r="L184" s="438"/>
      <c r="M184" s="216" t="s">
        <v>139</v>
      </c>
      <c r="N184" s="432" t="str">
        <f ca="1">VLOOKUP(CONCATENATE($B$179,INDIRECT(ADDRESS(ROW(),COLUMN()-1))),Language_Translations,MATCH(Language_Selected,Language_Options,0),FALSE)</f>
        <v>Have you heard about infections that can be transmitted through sexual contact?</v>
      </c>
      <c r="O184" s="432"/>
      <c r="P184" s="432"/>
      <c r="Q184" s="432"/>
      <c r="R184" s="432"/>
      <c r="S184" s="432"/>
      <c r="T184" s="432"/>
      <c r="U184" s="205"/>
      <c r="V184" s="115"/>
      <c r="W184" s="38"/>
      <c r="X184" s="38"/>
      <c r="Y184" s="38"/>
      <c r="Z184" s="38"/>
      <c r="AA184" s="38"/>
      <c r="AB184" s="38"/>
      <c r="AC184" s="38"/>
      <c r="AD184" s="38"/>
      <c r="AE184" s="38"/>
      <c r="AF184" s="38"/>
      <c r="AG184" s="38"/>
      <c r="AH184" s="38"/>
      <c r="AI184" s="38"/>
      <c r="AJ184" s="38"/>
      <c r="AK184" s="38"/>
      <c r="AL184" s="107"/>
      <c r="AM184" s="114"/>
      <c r="AN184" s="115"/>
      <c r="AO184" s="116"/>
      <c r="AP184" s="116"/>
      <c r="AQ184" s="116"/>
    </row>
    <row r="185" spans="1:43" x14ac:dyDescent="0.2">
      <c r="A185" s="116"/>
      <c r="B185" s="378"/>
      <c r="C185" s="114"/>
      <c r="D185" s="115"/>
      <c r="E185" s="216"/>
      <c r="F185" s="432"/>
      <c r="G185" s="432"/>
      <c r="H185" s="432"/>
      <c r="I185" s="432"/>
      <c r="J185" s="432"/>
      <c r="K185" s="432"/>
      <c r="L185" s="438"/>
      <c r="M185" s="216"/>
      <c r="N185" s="432"/>
      <c r="O185" s="432"/>
      <c r="P185" s="432"/>
      <c r="Q185" s="432"/>
      <c r="R185" s="432"/>
      <c r="S185" s="432"/>
      <c r="T185" s="432"/>
      <c r="U185" s="205"/>
      <c r="V185" s="115"/>
      <c r="W185" s="134" t="s">
        <v>58</v>
      </c>
      <c r="X185" s="134"/>
      <c r="Y185" s="136" t="s">
        <v>8</v>
      </c>
      <c r="Z185" s="136"/>
      <c r="AA185" s="136"/>
      <c r="AB185" s="136"/>
      <c r="AC185" s="136"/>
      <c r="AD185" s="136"/>
      <c r="AE185" s="136"/>
      <c r="AF185" s="136"/>
      <c r="AG185" s="169"/>
      <c r="AH185" s="136"/>
      <c r="AI185" s="136"/>
      <c r="AJ185" s="136"/>
      <c r="AK185" s="136"/>
      <c r="AL185" s="120" t="s">
        <v>91</v>
      </c>
      <c r="AM185" s="114"/>
      <c r="AN185" s="115"/>
      <c r="AO185" s="116"/>
      <c r="AP185" s="116"/>
      <c r="AQ185" s="116"/>
    </row>
    <row r="186" spans="1:43" x14ac:dyDescent="0.2">
      <c r="A186" s="116"/>
      <c r="B186" s="378"/>
      <c r="C186" s="114"/>
      <c r="D186" s="115"/>
      <c r="E186" s="216"/>
      <c r="F186" s="432"/>
      <c r="G186" s="432"/>
      <c r="H186" s="432"/>
      <c r="I186" s="432"/>
      <c r="J186" s="432"/>
      <c r="K186" s="432"/>
      <c r="L186" s="438"/>
      <c r="M186" s="216"/>
      <c r="N186" s="432"/>
      <c r="O186" s="432"/>
      <c r="P186" s="432"/>
      <c r="Q186" s="432"/>
      <c r="R186" s="432"/>
      <c r="S186" s="432"/>
      <c r="T186" s="432"/>
      <c r="U186" s="205"/>
      <c r="V186" s="115"/>
      <c r="W186" s="134" t="s">
        <v>59</v>
      </c>
      <c r="X186" s="134"/>
      <c r="Y186" s="136" t="s">
        <v>8</v>
      </c>
      <c r="Z186" s="136"/>
      <c r="AA186" s="136"/>
      <c r="AB186" s="136"/>
      <c r="AC186" s="136"/>
      <c r="AD186" s="136"/>
      <c r="AE186" s="136"/>
      <c r="AF186" s="136"/>
      <c r="AG186" s="136"/>
      <c r="AH186" s="136"/>
      <c r="AI186" s="136"/>
      <c r="AJ186" s="136"/>
      <c r="AK186" s="136"/>
      <c r="AL186" s="120" t="s">
        <v>92</v>
      </c>
      <c r="AM186" s="114"/>
      <c r="AN186" s="115"/>
      <c r="AO186" s="116"/>
      <c r="AP186" s="116"/>
      <c r="AQ186" s="116"/>
    </row>
    <row r="187" spans="1:43" x14ac:dyDescent="0.2">
      <c r="A187" s="116"/>
      <c r="B187" s="378"/>
      <c r="C187" s="114"/>
      <c r="D187" s="115"/>
      <c r="E187" s="216"/>
      <c r="F187" s="432"/>
      <c r="G187" s="432"/>
      <c r="H187" s="432"/>
      <c r="I187" s="432"/>
      <c r="J187" s="432"/>
      <c r="K187" s="432"/>
      <c r="L187" s="438"/>
      <c r="M187" s="216"/>
      <c r="N187" s="432"/>
      <c r="O187" s="432"/>
      <c r="P187" s="432"/>
      <c r="Q187" s="432"/>
      <c r="R187" s="432"/>
      <c r="S187" s="432"/>
      <c r="T187" s="432"/>
      <c r="U187" s="205"/>
      <c r="V187" s="115"/>
      <c r="AM187" s="114"/>
      <c r="AN187" s="115"/>
      <c r="AO187" s="116"/>
      <c r="AP187" s="116"/>
      <c r="AQ187" s="116"/>
    </row>
    <row r="188" spans="1:43" x14ac:dyDescent="0.2">
      <c r="A188" s="116"/>
      <c r="B188" s="378"/>
      <c r="C188" s="114"/>
      <c r="D188" s="115"/>
      <c r="E188" s="216"/>
      <c r="F188" s="432"/>
      <c r="G188" s="432"/>
      <c r="H188" s="432"/>
      <c r="I188" s="432"/>
      <c r="J188" s="432"/>
      <c r="K188" s="432"/>
      <c r="L188" s="438"/>
      <c r="M188" s="216"/>
      <c r="N188" s="432"/>
      <c r="O188" s="432"/>
      <c r="P188" s="432"/>
      <c r="Q188" s="432"/>
      <c r="R188" s="432"/>
      <c r="S188" s="432"/>
      <c r="T188" s="432"/>
      <c r="U188" s="205"/>
      <c r="V188" s="115"/>
      <c r="W188" s="116"/>
      <c r="X188" s="116"/>
      <c r="Y188" s="116"/>
      <c r="Z188" s="116"/>
      <c r="AA188" s="116"/>
      <c r="AB188" s="116"/>
      <c r="AC188" s="116"/>
      <c r="AD188" s="116"/>
      <c r="AE188" s="116"/>
      <c r="AF188" s="116"/>
      <c r="AG188" s="116"/>
      <c r="AH188" s="116"/>
      <c r="AI188" s="116"/>
      <c r="AJ188" s="116"/>
      <c r="AK188" s="116"/>
      <c r="AL188" s="117"/>
      <c r="AM188" s="114"/>
      <c r="AN188" s="115"/>
      <c r="AO188" s="116"/>
      <c r="AP188" s="116"/>
      <c r="AQ188" s="116"/>
    </row>
    <row r="189" spans="1:43" ht="6" customHeight="1" thickBot="1" x14ac:dyDescent="0.25">
      <c r="A189" s="198"/>
      <c r="B189" s="379"/>
      <c r="C189" s="196"/>
      <c r="D189" s="197"/>
      <c r="E189" s="198"/>
      <c r="F189" s="198"/>
      <c r="G189" s="198"/>
      <c r="H189" s="198"/>
      <c r="I189" s="198"/>
      <c r="J189" s="198"/>
      <c r="K189" s="198"/>
      <c r="L189" s="198"/>
      <c r="M189" s="198"/>
      <c r="N189" s="198"/>
      <c r="O189" s="198"/>
      <c r="P189" s="198"/>
      <c r="Q189" s="198"/>
      <c r="R189" s="198"/>
      <c r="S189" s="198"/>
      <c r="T189" s="198"/>
      <c r="U189" s="196"/>
      <c r="V189" s="197"/>
      <c r="W189" s="198"/>
      <c r="X189" s="198"/>
      <c r="Y189" s="198"/>
      <c r="Z189" s="198"/>
      <c r="AA189" s="198"/>
      <c r="AB189" s="198"/>
      <c r="AC189" s="198"/>
      <c r="AD189" s="198"/>
      <c r="AE189" s="198"/>
      <c r="AF189" s="198"/>
      <c r="AG189" s="198"/>
      <c r="AH189" s="198"/>
      <c r="AI189" s="198"/>
      <c r="AJ189" s="198"/>
      <c r="AK189" s="198"/>
      <c r="AL189" s="199"/>
      <c r="AM189" s="196"/>
      <c r="AN189" s="197"/>
      <c r="AO189" s="198"/>
      <c r="AP189" s="198"/>
      <c r="AQ189" s="198"/>
    </row>
    <row r="190" spans="1:43" ht="6" customHeight="1" x14ac:dyDescent="0.2">
      <c r="A190" s="184"/>
      <c r="B190" s="185"/>
      <c r="C190" s="186"/>
      <c r="D190" s="187"/>
      <c r="E190" s="188"/>
      <c r="F190" s="188"/>
      <c r="G190" s="188"/>
      <c r="H190" s="188"/>
      <c r="I190" s="188"/>
      <c r="J190" s="188"/>
      <c r="K190" s="188"/>
      <c r="L190" s="188"/>
      <c r="M190" s="188"/>
      <c r="N190" s="188"/>
      <c r="O190" s="188"/>
      <c r="P190" s="188"/>
      <c r="Q190" s="188"/>
      <c r="R190" s="188"/>
      <c r="S190" s="188"/>
      <c r="T190" s="188"/>
      <c r="U190" s="188"/>
      <c r="V190" s="188"/>
      <c r="W190" s="188"/>
      <c r="X190" s="188"/>
      <c r="Y190" s="188"/>
      <c r="Z190" s="188"/>
      <c r="AA190" s="188"/>
      <c r="AB190" s="188"/>
      <c r="AC190" s="188"/>
      <c r="AD190" s="188"/>
      <c r="AE190" s="188"/>
      <c r="AF190" s="188"/>
      <c r="AG190" s="188"/>
      <c r="AH190" s="188"/>
      <c r="AI190" s="188"/>
      <c r="AJ190" s="188"/>
      <c r="AK190" s="188"/>
      <c r="AL190" s="189"/>
      <c r="AM190" s="186"/>
      <c r="AN190" s="187"/>
      <c r="AO190" s="188"/>
      <c r="AP190" s="188"/>
      <c r="AQ190" s="190"/>
    </row>
    <row r="191" spans="1:43" x14ac:dyDescent="0.2">
      <c r="A191" s="191"/>
      <c r="B191" s="118">
        <v>728</v>
      </c>
      <c r="C191" s="114"/>
      <c r="D191" s="115"/>
      <c r="E191" s="444" t="s">
        <v>564</v>
      </c>
      <c r="F191" s="444"/>
      <c r="G191" s="444"/>
      <c r="H191" s="444"/>
      <c r="I191" s="444"/>
      <c r="J191" s="444"/>
      <c r="K191" s="444"/>
      <c r="L191" s="444"/>
      <c r="M191" s="444"/>
      <c r="N191" s="444"/>
      <c r="O191" s="444"/>
      <c r="P191" s="444"/>
      <c r="Q191" s="444"/>
      <c r="R191" s="444"/>
      <c r="S191" s="444"/>
      <c r="T191" s="444"/>
      <c r="U191" s="116"/>
      <c r="V191" s="116"/>
      <c r="W191" s="116"/>
      <c r="X191" s="116"/>
      <c r="Y191" s="116"/>
      <c r="Z191" s="116"/>
      <c r="AA191" s="116"/>
      <c r="AB191" s="116"/>
      <c r="AC191" s="116"/>
      <c r="AD191" s="116"/>
      <c r="AE191" s="116"/>
      <c r="AF191" s="116"/>
      <c r="AG191" s="116"/>
      <c r="AH191" s="116"/>
      <c r="AI191" s="116"/>
      <c r="AJ191" s="116"/>
      <c r="AK191" s="116"/>
      <c r="AL191" s="117"/>
      <c r="AM191" s="114"/>
      <c r="AN191" s="115"/>
      <c r="AO191" s="116"/>
      <c r="AP191" s="116"/>
      <c r="AQ191" s="192"/>
    </row>
    <row r="192" spans="1:43" ht="6" customHeight="1" x14ac:dyDescent="0.2">
      <c r="A192" s="191"/>
      <c r="B192" s="378"/>
      <c r="C192" s="114"/>
      <c r="D192" s="115"/>
      <c r="E192" s="116"/>
      <c r="F192" s="116"/>
      <c r="G192" s="116"/>
      <c r="H192" s="116"/>
      <c r="I192" s="116"/>
      <c r="J192" s="116"/>
      <c r="K192" s="116"/>
      <c r="L192" s="116"/>
      <c r="M192" s="116"/>
      <c r="N192" s="116"/>
      <c r="P192" s="116"/>
      <c r="Q192" s="116"/>
      <c r="R192" s="116"/>
      <c r="S192" s="116"/>
      <c r="T192" s="116"/>
      <c r="U192" s="116"/>
      <c r="V192" s="116"/>
      <c r="W192" s="217"/>
      <c r="X192" s="116"/>
      <c r="Y192" s="116"/>
      <c r="Z192" s="116"/>
      <c r="AA192" s="116"/>
      <c r="AB192" s="116"/>
      <c r="AC192" s="116"/>
      <c r="AD192" s="116"/>
      <c r="AE192" s="116"/>
      <c r="AF192" s="116"/>
      <c r="AG192" s="116"/>
      <c r="AH192" s="116"/>
      <c r="AI192" s="116"/>
      <c r="AJ192" s="116"/>
      <c r="AK192" s="116"/>
      <c r="AL192" s="117"/>
      <c r="AM192" s="114"/>
      <c r="AN192" s="115"/>
      <c r="AO192" s="116"/>
      <c r="AP192" s="116"/>
      <c r="AQ192" s="192"/>
    </row>
    <row r="193" spans="1:43" x14ac:dyDescent="0.2">
      <c r="A193" s="191"/>
      <c r="B193" s="378"/>
      <c r="C193" s="114"/>
      <c r="D193" s="115"/>
      <c r="E193" s="116"/>
      <c r="F193" s="116"/>
      <c r="G193" s="116"/>
      <c r="H193" s="116"/>
      <c r="I193" s="116"/>
      <c r="J193" s="116"/>
      <c r="K193" s="116"/>
      <c r="L193" s="116"/>
      <c r="M193" s="116"/>
      <c r="N193" s="116"/>
      <c r="P193" s="116"/>
      <c r="Q193" s="117" t="s">
        <v>550</v>
      </c>
      <c r="R193" s="116"/>
      <c r="S193" s="116"/>
      <c r="T193" s="116"/>
      <c r="U193" s="116"/>
      <c r="V193" s="116"/>
      <c r="X193" s="116"/>
      <c r="Y193" s="116"/>
      <c r="Z193" s="116"/>
      <c r="AA193" s="116"/>
      <c r="AB193" s="117" t="s">
        <v>308</v>
      </c>
      <c r="AC193" s="116"/>
      <c r="AD193" s="116"/>
      <c r="AE193" s="116"/>
      <c r="AF193" s="116"/>
      <c r="AG193" s="116"/>
      <c r="AH193" s="116"/>
      <c r="AI193" s="116"/>
      <c r="AJ193" s="116"/>
      <c r="AK193" s="116"/>
      <c r="AL193" s="117"/>
      <c r="AM193" s="114"/>
      <c r="AN193" s="115"/>
      <c r="AO193" s="116"/>
      <c r="AP193" s="436">
        <v>736</v>
      </c>
      <c r="AQ193" s="192"/>
    </row>
    <row r="194" spans="1:43" x14ac:dyDescent="0.2">
      <c r="A194" s="191"/>
      <c r="B194" s="378"/>
      <c r="C194" s="114"/>
      <c r="D194" s="115"/>
      <c r="E194" s="116"/>
      <c r="F194" s="116"/>
      <c r="G194" s="116"/>
      <c r="H194" s="116"/>
      <c r="I194" s="116"/>
      <c r="J194" s="116"/>
      <c r="K194" s="116"/>
      <c r="L194" s="116"/>
      <c r="M194" s="116"/>
      <c r="N194" s="116"/>
      <c r="P194" s="116"/>
      <c r="Q194" s="117" t="s">
        <v>309</v>
      </c>
      <c r="R194" s="116"/>
      <c r="S194" s="116"/>
      <c r="T194" s="116"/>
      <c r="U194" s="116"/>
      <c r="V194" s="116"/>
      <c r="X194" s="116"/>
      <c r="Y194" s="116"/>
      <c r="Z194" s="116"/>
      <c r="AA194" s="116"/>
      <c r="AB194" s="117" t="s">
        <v>309</v>
      </c>
      <c r="AC194" s="116"/>
      <c r="AD194" s="116"/>
      <c r="AE194" s="116"/>
      <c r="AF194" s="116"/>
      <c r="AG194" s="116"/>
      <c r="AH194" s="116"/>
      <c r="AI194" s="116"/>
      <c r="AJ194" s="116"/>
      <c r="AK194" s="116"/>
      <c r="AL194" s="117"/>
      <c r="AM194" s="114"/>
      <c r="AN194" s="115"/>
      <c r="AO194" s="116"/>
      <c r="AP194" s="436"/>
      <c r="AQ194" s="192"/>
    </row>
    <row r="195" spans="1:43" ht="6" customHeight="1" thickBot="1" x14ac:dyDescent="0.25">
      <c r="A195" s="194"/>
      <c r="B195" s="379"/>
      <c r="C195" s="196"/>
      <c r="D195" s="197"/>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198"/>
      <c r="AJ195" s="198"/>
      <c r="AK195" s="198"/>
      <c r="AL195" s="199"/>
      <c r="AM195" s="196"/>
      <c r="AN195" s="197"/>
      <c r="AO195" s="198"/>
      <c r="AP195" s="198"/>
      <c r="AQ195" s="200"/>
    </row>
    <row r="196" spans="1:43" ht="6" customHeight="1" x14ac:dyDescent="0.2">
      <c r="A196" s="184"/>
      <c r="B196" s="185"/>
      <c r="C196" s="186"/>
      <c r="D196" s="187"/>
      <c r="E196" s="188"/>
      <c r="F196" s="188"/>
      <c r="G196" s="188"/>
      <c r="H196" s="188"/>
      <c r="I196" s="188"/>
      <c r="J196" s="188"/>
      <c r="K196" s="188"/>
      <c r="L196" s="188"/>
      <c r="M196" s="188"/>
      <c r="N196" s="188"/>
      <c r="O196" s="188"/>
      <c r="P196" s="188"/>
      <c r="Q196" s="188"/>
      <c r="R196" s="188"/>
      <c r="S196" s="188"/>
      <c r="T196" s="188"/>
      <c r="U196" s="188"/>
      <c r="V196" s="188"/>
      <c r="W196" s="188"/>
      <c r="X196" s="188"/>
      <c r="Y196" s="188"/>
      <c r="Z196" s="188"/>
      <c r="AA196" s="188"/>
      <c r="AB196" s="188"/>
      <c r="AC196" s="188"/>
      <c r="AD196" s="188"/>
      <c r="AE196" s="188"/>
      <c r="AF196" s="188"/>
      <c r="AG196" s="188"/>
      <c r="AH196" s="188"/>
      <c r="AI196" s="188"/>
      <c r="AJ196" s="188"/>
      <c r="AK196" s="188"/>
      <c r="AL196" s="189"/>
      <c r="AM196" s="186"/>
      <c r="AN196" s="187"/>
      <c r="AO196" s="188"/>
      <c r="AP196" s="188"/>
      <c r="AQ196" s="190"/>
    </row>
    <row r="197" spans="1:43" x14ac:dyDescent="0.2">
      <c r="A197" s="191"/>
      <c r="B197" s="118">
        <v>729</v>
      </c>
      <c r="C197" s="114"/>
      <c r="D197" s="115"/>
      <c r="E197" s="444" t="s">
        <v>661</v>
      </c>
      <c r="F197" s="444"/>
      <c r="G197" s="444"/>
      <c r="H197" s="444"/>
      <c r="I197" s="444"/>
      <c r="J197" s="444"/>
      <c r="K197" s="444"/>
      <c r="L197" s="444"/>
      <c r="M197" s="444"/>
      <c r="N197" s="444"/>
      <c r="O197" s="444"/>
      <c r="P197" s="444"/>
      <c r="Q197" s="444"/>
      <c r="R197" s="444"/>
      <c r="S197" s="444"/>
      <c r="T197" s="444"/>
      <c r="U197" s="444"/>
      <c r="V197" s="444"/>
      <c r="W197" s="444"/>
      <c r="X197" s="444"/>
      <c r="Y197" s="444"/>
      <c r="Z197" s="444"/>
      <c r="AA197" s="444"/>
      <c r="AB197" s="444"/>
      <c r="AC197" s="444"/>
      <c r="AD197" s="444"/>
      <c r="AE197" s="444"/>
      <c r="AF197" s="444"/>
      <c r="AG197" s="444"/>
      <c r="AH197" s="444"/>
      <c r="AI197" s="444"/>
      <c r="AJ197" s="444"/>
      <c r="AK197" s="444"/>
      <c r="AL197" s="444"/>
      <c r="AM197" s="114"/>
      <c r="AN197" s="115"/>
      <c r="AO197" s="116"/>
      <c r="AP197" s="116"/>
      <c r="AQ197" s="192"/>
    </row>
    <row r="198" spans="1:43" ht="6" customHeight="1" x14ac:dyDescent="0.2">
      <c r="A198" s="191"/>
      <c r="B198" s="378"/>
      <c r="C198" s="114"/>
      <c r="D198" s="57"/>
      <c r="E198" s="38"/>
      <c r="F198" s="38"/>
      <c r="G198" s="38"/>
      <c r="H198" s="38"/>
      <c r="I198" s="38"/>
      <c r="J198" s="38"/>
      <c r="K198" s="38"/>
      <c r="L198" s="38"/>
      <c r="M198" s="38"/>
      <c r="N198" s="38"/>
      <c r="O198" s="38"/>
      <c r="P198" s="38"/>
      <c r="Q198" s="116"/>
      <c r="R198" s="116"/>
      <c r="S198" s="116"/>
      <c r="T198" s="38"/>
      <c r="U198" s="37"/>
      <c r="V198" s="116"/>
      <c r="W198" s="116"/>
      <c r="X198" s="116"/>
      <c r="Y198" s="116"/>
      <c r="Z198" s="116"/>
      <c r="AA198" s="116"/>
      <c r="AB198" s="116"/>
      <c r="AC198" s="116"/>
      <c r="AD198" s="116"/>
      <c r="AE198" s="116"/>
      <c r="AF198" s="116"/>
      <c r="AG198" s="116"/>
      <c r="AH198" s="116"/>
      <c r="AI198" s="116"/>
      <c r="AJ198" s="116"/>
      <c r="AK198" s="116"/>
      <c r="AL198" s="117"/>
      <c r="AM198" s="114"/>
      <c r="AN198" s="115"/>
      <c r="AO198" s="116"/>
      <c r="AP198" s="116"/>
      <c r="AQ198" s="192"/>
    </row>
    <row r="199" spans="1:43" x14ac:dyDescent="0.2">
      <c r="A199" s="191"/>
      <c r="B199" s="378"/>
      <c r="C199" s="114"/>
      <c r="D199" s="57"/>
      <c r="E199" s="38"/>
      <c r="F199" s="38"/>
      <c r="G199" s="38"/>
      <c r="H199" s="38"/>
      <c r="I199" s="38"/>
      <c r="J199" s="38"/>
      <c r="K199" s="38"/>
      <c r="L199" s="38"/>
      <c r="M199" s="38"/>
      <c r="N199" s="38"/>
      <c r="P199" s="38"/>
      <c r="Q199" s="107" t="s">
        <v>58</v>
      </c>
      <c r="R199" s="116"/>
      <c r="S199" s="116"/>
      <c r="T199" s="38"/>
      <c r="U199" s="37"/>
      <c r="V199" s="116"/>
      <c r="X199" s="116"/>
      <c r="Y199" s="116"/>
      <c r="Z199" s="116"/>
      <c r="AA199" s="116"/>
      <c r="AB199" s="117" t="s">
        <v>59</v>
      </c>
      <c r="AC199" s="116"/>
      <c r="AD199" s="116"/>
      <c r="AE199" s="116"/>
      <c r="AF199" s="116"/>
      <c r="AG199" s="116"/>
      <c r="AH199" s="116"/>
      <c r="AI199" s="116"/>
      <c r="AJ199" s="116"/>
      <c r="AK199" s="116"/>
      <c r="AL199" s="117"/>
      <c r="AM199" s="114"/>
      <c r="AN199" s="115"/>
      <c r="AO199" s="116"/>
      <c r="AP199" s="436">
        <v>731</v>
      </c>
      <c r="AQ199" s="192"/>
    </row>
    <row r="200" spans="1:43" x14ac:dyDescent="0.2">
      <c r="A200" s="191"/>
      <c r="B200" s="378"/>
      <c r="C200" s="114"/>
      <c r="D200" s="57"/>
      <c r="E200" s="116"/>
      <c r="F200" s="116"/>
      <c r="G200" s="116"/>
      <c r="H200" s="116"/>
      <c r="I200" s="116"/>
      <c r="J200" s="116"/>
      <c r="K200" s="116"/>
      <c r="L200" s="116"/>
      <c r="M200" s="116"/>
      <c r="N200" s="116"/>
      <c r="O200" s="116"/>
      <c r="P200" s="116"/>
      <c r="Q200" s="116"/>
      <c r="R200" s="116"/>
      <c r="S200" s="116"/>
      <c r="T200" s="37"/>
      <c r="U200" s="116"/>
      <c r="V200" s="116"/>
      <c r="W200" s="116"/>
      <c r="X200" s="116"/>
      <c r="Y200" s="116"/>
      <c r="Z200" s="116"/>
      <c r="AA200" s="116"/>
      <c r="AB200" s="116"/>
      <c r="AC200" s="116"/>
      <c r="AD200" s="116"/>
      <c r="AE200" s="116"/>
      <c r="AF200" s="116"/>
      <c r="AG200" s="116"/>
      <c r="AH200" s="116"/>
      <c r="AI200" s="116"/>
      <c r="AJ200" s="116"/>
      <c r="AK200" s="116"/>
      <c r="AL200" s="117"/>
      <c r="AM200" s="114"/>
      <c r="AN200" s="115"/>
      <c r="AO200" s="116"/>
      <c r="AP200" s="436"/>
      <c r="AQ200" s="192"/>
    </row>
    <row r="201" spans="1:43" ht="6" customHeight="1" thickBot="1" x14ac:dyDescent="0.25">
      <c r="A201" s="194"/>
      <c r="B201" s="379"/>
      <c r="C201" s="196"/>
      <c r="D201" s="197"/>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198"/>
      <c r="AJ201" s="198"/>
      <c r="AK201" s="198"/>
      <c r="AL201" s="199"/>
      <c r="AM201" s="196"/>
      <c r="AN201" s="197"/>
      <c r="AO201" s="198"/>
      <c r="AP201" s="198"/>
      <c r="AQ201" s="200"/>
    </row>
    <row r="202" spans="1:43" ht="6" customHeight="1" x14ac:dyDescent="0.2">
      <c r="A202" s="188"/>
      <c r="B202" s="185"/>
      <c r="C202" s="186"/>
      <c r="D202" s="187"/>
      <c r="E202" s="188"/>
      <c r="F202" s="188"/>
      <c r="G202" s="188"/>
      <c r="H202" s="188"/>
      <c r="I202" s="188"/>
      <c r="J202" s="188"/>
      <c r="K202" s="188"/>
      <c r="L202" s="188"/>
      <c r="M202" s="188"/>
      <c r="N202" s="188"/>
      <c r="O202" s="188"/>
      <c r="P202" s="188"/>
      <c r="Q202" s="188"/>
      <c r="R202" s="188"/>
      <c r="S202" s="188"/>
      <c r="T202" s="188"/>
      <c r="U202" s="186"/>
      <c r="V202" s="187"/>
      <c r="W202" s="188"/>
      <c r="X202" s="188"/>
      <c r="Y202" s="188"/>
      <c r="Z202" s="188"/>
      <c r="AA202" s="188"/>
      <c r="AB202" s="188"/>
      <c r="AC202" s="188"/>
      <c r="AD202" s="188"/>
      <c r="AE202" s="188"/>
      <c r="AF202" s="188"/>
      <c r="AG202" s="188"/>
      <c r="AH202" s="188"/>
      <c r="AI202" s="188"/>
      <c r="AJ202" s="188"/>
      <c r="AK202" s="188"/>
      <c r="AL202" s="189"/>
      <c r="AM202" s="186"/>
      <c r="AN202" s="187"/>
      <c r="AO202" s="188"/>
      <c r="AP202" s="188"/>
      <c r="AQ202" s="188"/>
    </row>
    <row r="203" spans="1:43" ht="11.25" customHeight="1" x14ac:dyDescent="0.2">
      <c r="A203" s="116"/>
      <c r="B203" s="218">
        <v>730</v>
      </c>
      <c r="C203" s="114"/>
      <c r="D203" s="115"/>
      <c r="E203" s="426" t="str">
        <f ca="1">VLOOKUP(INDIRECT(ADDRESS(ROW(),COLUMN()-3)),Language_Translations,MATCH(Language_Selected,Language_Options,0),FALSE)</f>
        <v>Now I would like to ask you some questions about your health in the last 12 months. During the last 12 months, have you had a disease which you got through sexual contact?</v>
      </c>
      <c r="F203" s="426"/>
      <c r="G203" s="426"/>
      <c r="H203" s="426"/>
      <c r="I203" s="426"/>
      <c r="J203" s="426"/>
      <c r="K203" s="426"/>
      <c r="L203" s="426"/>
      <c r="M203" s="426"/>
      <c r="N203" s="426"/>
      <c r="O203" s="426"/>
      <c r="P203" s="426"/>
      <c r="Q203" s="426"/>
      <c r="R203" s="426"/>
      <c r="S203" s="426"/>
      <c r="T203" s="426"/>
      <c r="U203" s="205"/>
      <c r="V203" s="115"/>
      <c r="W203" s="134" t="s">
        <v>58</v>
      </c>
      <c r="X203" s="134"/>
      <c r="Y203" s="136" t="s">
        <v>8</v>
      </c>
      <c r="Z203" s="136"/>
      <c r="AA203" s="136"/>
      <c r="AB203" s="136"/>
      <c r="AC203" s="136"/>
      <c r="AD203" s="136"/>
      <c r="AE203" s="136"/>
      <c r="AF203" s="136"/>
      <c r="AG203" s="136"/>
      <c r="AH203" s="136"/>
      <c r="AI203" s="136"/>
      <c r="AJ203" s="136"/>
      <c r="AK203" s="136"/>
      <c r="AL203" s="120" t="s">
        <v>91</v>
      </c>
      <c r="AM203" s="114"/>
      <c r="AN203" s="115"/>
      <c r="AO203" s="116"/>
      <c r="AP203" s="116"/>
      <c r="AQ203" s="116"/>
    </row>
    <row r="204" spans="1:43" x14ac:dyDescent="0.2">
      <c r="A204" s="116"/>
      <c r="B204" s="381"/>
      <c r="C204" s="114"/>
      <c r="D204" s="115"/>
      <c r="E204" s="426"/>
      <c r="F204" s="426"/>
      <c r="G204" s="426"/>
      <c r="H204" s="426"/>
      <c r="I204" s="426"/>
      <c r="J204" s="426"/>
      <c r="K204" s="426"/>
      <c r="L204" s="426"/>
      <c r="M204" s="426"/>
      <c r="N204" s="426"/>
      <c r="O204" s="426"/>
      <c r="P204" s="426"/>
      <c r="Q204" s="426"/>
      <c r="R204" s="426"/>
      <c r="S204" s="426"/>
      <c r="T204" s="426"/>
      <c r="U204" s="205"/>
      <c r="V204" s="115"/>
      <c r="W204" s="134" t="s">
        <v>59</v>
      </c>
      <c r="X204" s="134"/>
      <c r="Y204" s="136" t="s">
        <v>8</v>
      </c>
      <c r="Z204" s="136"/>
      <c r="AA204" s="136"/>
      <c r="AB204" s="136"/>
      <c r="AC204" s="136"/>
      <c r="AD204" s="136"/>
      <c r="AE204" s="136"/>
      <c r="AF204" s="136"/>
      <c r="AG204" s="136"/>
      <c r="AH204" s="136"/>
      <c r="AI204" s="136"/>
      <c r="AJ204" s="136"/>
      <c r="AK204" s="136"/>
      <c r="AL204" s="120" t="s">
        <v>92</v>
      </c>
      <c r="AM204" s="114"/>
      <c r="AN204" s="115"/>
      <c r="AO204" s="134"/>
      <c r="AP204" s="134"/>
      <c r="AQ204" s="116"/>
    </row>
    <row r="205" spans="1:43" x14ac:dyDescent="0.2">
      <c r="A205" s="116"/>
      <c r="B205" s="381"/>
      <c r="C205" s="114"/>
      <c r="D205" s="115"/>
      <c r="E205" s="426"/>
      <c r="F205" s="426"/>
      <c r="G205" s="426"/>
      <c r="H205" s="426"/>
      <c r="I205" s="426"/>
      <c r="J205" s="426"/>
      <c r="K205" s="426"/>
      <c r="L205" s="426"/>
      <c r="M205" s="426"/>
      <c r="N205" s="426"/>
      <c r="O205" s="426"/>
      <c r="P205" s="426"/>
      <c r="Q205" s="426"/>
      <c r="R205" s="426"/>
      <c r="S205" s="426"/>
      <c r="T205" s="426"/>
      <c r="U205" s="205"/>
      <c r="V205" s="115"/>
      <c r="W205" s="134" t="s">
        <v>117</v>
      </c>
      <c r="X205" s="134"/>
      <c r="Y205" s="134"/>
      <c r="Z205" s="134"/>
      <c r="AA205" s="134"/>
      <c r="AB205" s="136" t="s">
        <v>8</v>
      </c>
      <c r="AC205" s="169"/>
      <c r="AD205" s="136"/>
      <c r="AE205" s="136"/>
      <c r="AF205" s="136"/>
      <c r="AG205" s="136"/>
      <c r="AH205" s="136"/>
      <c r="AI205" s="136"/>
      <c r="AJ205" s="136"/>
      <c r="AK205" s="136"/>
      <c r="AL205" s="120" t="s">
        <v>116</v>
      </c>
      <c r="AM205" s="114"/>
      <c r="AN205" s="115"/>
      <c r="AO205" s="134"/>
      <c r="AP205" s="134"/>
      <c r="AQ205" s="116"/>
    </row>
    <row r="206" spans="1:43" x14ac:dyDescent="0.2">
      <c r="A206" s="116"/>
      <c r="B206" s="381"/>
      <c r="C206" s="114"/>
      <c r="D206" s="115"/>
      <c r="E206" s="426"/>
      <c r="F206" s="426"/>
      <c r="G206" s="426"/>
      <c r="H206" s="426"/>
      <c r="I206" s="426"/>
      <c r="J206" s="426"/>
      <c r="K206" s="426"/>
      <c r="L206" s="426"/>
      <c r="M206" s="426"/>
      <c r="N206" s="426"/>
      <c r="O206" s="426"/>
      <c r="P206" s="426"/>
      <c r="Q206" s="426"/>
      <c r="R206" s="426"/>
      <c r="S206" s="426"/>
      <c r="T206" s="426"/>
      <c r="U206" s="205"/>
      <c r="V206" s="115"/>
      <c r="W206" s="134"/>
      <c r="X206" s="134"/>
      <c r="Y206" s="134"/>
      <c r="Z206" s="134"/>
      <c r="AA206" s="134"/>
      <c r="AB206" s="134"/>
      <c r="AC206" s="134"/>
      <c r="AD206" s="134"/>
      <c r="AE206" s="134"/>
      <c r="AF206" s="134"/>
      <c r="AG206" s="134"/>
      <c r="AH206" s="134"/>
      <c r="AI206" s="134"/>
      <c r="AJ206" s="134"/>
      <c r="AK206" s="134"/>
      <c r="AL206" s="135"/>
      <c r="AM206" s="114"/>
      <c r="AN206" s="115"/>
      <c r="AO206" s="134"/>
      <c r="AP206" s="134"/>
      <c r="AQ206" s="116"/>
    </row>
    <row r="207" spans="1:43" ht="6" customHeight="1" x14ac:dyDescent="0.2">
      <c r="A207" s="123"/>
      <c r="B207" s="382"/>
      <c r="C207" s="122"/>
      <c r="D207" s="124"/>
      <c r="E207" s="123"/>
      <c r="F207" s="123"/>
      <c r="G207" s="123"/>
      <c r="H207" s="123"/>
      <c r="I207" s="123"/>
      <c r="J207" s="123"/>
      <c r="K207" s="123"/>
      <c r="L207" s="123"/>
      <c r="M207" s="123"/>
      <c r="N207" s="123"/>
      <c r="O207" s="123"/>
      <c r="P207" s="123"/>
      <c r="Q207" s="123"/>
      <c r="R207" s="123"/>
      <c r="S207" s="123"/>
      <c r="T207" s="123"/>
      <c r="U207" s="122"/>
      <c r="V207" s="124"/>
      <c r="W207" s="123"/>
      <c r="X207" s="123"/>
      <c r="Y207" s="123"/>
      <c r="Z207" s="123"/>
      <c r="AA207" s="123"/>
      <c r="AB207" s="123"/>
      <c r="AC207" s="123"/>
      <c r="AD207" s="123"/>
      <c r="AE207" s="123"/>
      <c r="AF207" s="123"/>
      <c r="AG207" s="123"/>
      <c r="AH207" s="123"/>
      <c r="AI207" s="123"/>
      <c r="AJ207" s="123"/>
      <c r="AK207" s="123"/>
      <c r="AL207" s="125"/>
      <c r="AM207" s="122"/>
      <c r="AN207" s="124"/>
      <c r="AO207" s="123"/>
      <c r="AP207" s="123"/>
      <c r="AQ207" s="123"/>
    </row>
    <row r="208" spans="1:43" ht="6" customHeight="1" x14ac:dyDescent="0.2">
      <c r="A208" s="128"/>
      <c r="B208" s="371"/>
      <c r="C208" s="127"/>
      <c r="D208" s="129"/>
      <c r="E208" s="128"/>
      <c r="F208" s="128"/>
      <c r="G208" s="128"/>
      <c r="H208" s="128"/>
      <c r="I208" s="128"/>
      <c r="J208" s="128"/>
      <c r="K208" s="128"/>
      <c r="L208" s="128"/>
      <c r="M208" s="128"/>
      <c r="N208" s="128"/>
      <c r="O208" s="128"/>
      <c r="P208" s="128"/>
      <c r="Q208" s="128"/>
      <c r="R208" s="128"/>
      <c r="S208" s="128"/>
      <c r="T208" s="128"/>
      <c r="U208" s="127"/>
      <c r="V208" s="129"/>
      <c r="W208" s="128"/>
      <c r="X208" s="128"/>
      <c r="Y208" s="128"/>
      <c r="Z208" s="128"/>
      <c r="AA208" s="128"/>
      <c r="AB208" s="128"/>
      <c r="AC208" s="128"/>
      <c r="AD208" s="128"/>
      <c r="AE208" s="128"/>
      <c r="AF208" s="128"/>
      <c r="AG208" s="128"/>
      <c r="AH208" s="128"/>
      <c r="AI208" s="128"/>
      <c r="AJ208" s="128"/>
      <c r="AK208" s="128"/>
      <c r="AL208" s="130"/>
      <c r="AM208" s="127"/>
      <c r="AN208" s="129"/>
      <c r="AO208" s="128"/>
      <c r="AP208" s="128"/>
      <c r="AQ208" s="128"/>
    </row>
    <row r="209" spans="1:43" ht="11.25" customHeight="1" x14ac:dyDescent="0.2">
      <c r="A209" s="116"/>
      <c r="B209" s="218">
        <v>731</v>
      </c>
      <c r="C209" s="114"/>
      <c r="D209" s="115"/>
      <c r="E209" s="432" t="str">
        <f ca="1">VLOOKUP(INDIRECT(ADDRESS(ROW(),COLUMN()-3)),Language_Translations,MATCH(Language_Selected,Language_Options,0),FALSE)</f>
        <v>Sometimes men experience an abnormal discharge from their penis. During the last 12 months, have you had an abnormal discharge from your penis?</v>
      </c>
      <c r="F209" s="432"/>
      <c r="G209" s="432"/>
      <c r="H209" s="432"/>
      <c r="I209" s="432"/>
      <c r="J209" s="432"/>
      <c r="K209" s="432"/>
      <c r="L209" s="432"/>
      <c r="M209" s="432"/>
      <c r="N209" s="432"/>
      <c r="O209" s="432"/>
      <c r="P209" s="432"/>
      <c r="Q209" s="432"/>
      <c r="R209" s="432"/>
      <c r="S209" s="432"/>
      <c r="T209" s="432"/>
      <c r="U209" s="205"/>
      <c r="V209" s="115"/>
      <c r="W209" s="134" t="s">
        <v>58</v>
      </c>
      <c r="X209" s="134"/>
      <c r="Y209" s="136" t="s">
        <v>8</v>
      </c>
      <c r="Z209" s="136"/>
      <c r="AA209" s="136"/>
      <c r="AB209" s="136"/>
      <c r="AC209" s="136"/>
      <c r="AD209" s="136"/>
      <c r="AE209" s="136"/>
      <c r="AF209" s="136"/>
      <c r="AG209" s="136"/>
      <c r="AH209" s="136"/>
      <c r="AI209" s="136"/>
      <c r="AJ209" s="136"/>
      <c r="AK209" s="136"/>
      <c r="AL209" s="120" t="s">
        <v>91</v>
      </c>
      <c r="AM209" s="114"/>
      <c r="AN209" s="115"/>
      <c r="AO209" s="116"/>
      <c r="AP209" s="116"/>
      <c r="AQ209" s="116"/>
    </row>
    <row r="210" spans="1:43" x14ac:dyDescent="0.2">
      <c r="A210" s="116"/>
      <c r="B210" s="383"/>
      <c r="C210" s="114"/>
      <c r="D210" s="115"/>
      <c r="E210" s="432"/>
      <c r="F210" s="432"/>
      <c r="G210" s="432"/>
      <c r="H210" s="432"/>
      <c r="I210" s="432"/>
      <c r="J210" s="432"/>
      <c r="K210" s="432"/>
      <c r="L210" s="432"/>
      <c r="M210" s="432"/>
      <c r="N210" s="432"/>
      <c r="O210" s="432"/>
      <c r="P210" s="432"/>
      <c r="Q210" s="432"/>
      <c r="R210" s="432"/>
      <c r="S210" s="432"/>
      <c r="T210" s="432"/>
      <c r="U210" s="205"/>
      <c r="V210" s="115"/>
      <c r="W210" s="134" t="s">
        <v>59</v>
      </c>
      <c r="X210" s="134"/>
      <c r="Y210" s="136" t="s">
        <v>8</v>
      </c>
      <c r="Z210" s="136"/>
      <c r="AA210" s="136"/>
      <c r="AB210" s="136"/>
      <c r="AC210" s="136"/>
      <c r="AD210" s="136"/>
      <c r="AE210" s="136"/>
      <c r="AF210" s="136"/>
      <c r="AG210" s="136"/>
      <c r="AH210" s="136"/>
      <c r="AI210" s="136"/>
      <c r="AJ210" s="136"/>
      <c r="AK210" s="136"/>
      <c r="AL210" s="120" t="s">
        <v>92</v>
      </c>
      <c r="AM210" s="114"/>
      <c r="AN210" s="115"/>
      <c r="AO210" s="134"/>
      <c r="AP210" s="134"/>
      <c r="AQ210" s="116"/>
    </row>
    <row r="211" spans="1:43" ht="11.25" customHeight="1" x14ac:dyDescent="0.2">
      <c r="A211" s="116"/>
      <c r="B211" s="381"/>
      <c r="C211" s="114"/>
      <c r="D211" s="115"/>
      <c r="E211" s="432"/>
      <c r="F211" s="432"/>
      <c r="G211" s="432"/>
      <c r="H211" s="432"/>
      <c r="I211" s="432"/>
      <c r="J211" s="432"/>
      <c r="K211" s="432"/>
      <c r="L211" s="432"/>
      <c r="M211" s="432"/>
      <c r="N211" s="432"/>
      <c r="O211" s="432"/>
      <c r="P211" s="432"/>
      <c r="Q211" s="432"/>
      <c r="R211" s="432"/>
      <c r="S211" s="432"/>
      <c r="T211" s="432"/>
      <c r="U211" s="205"/>
      <c r="V211" s="115"/>
      <c r="W211" s="134" t="s">
        <v>117</v>
      </c>
      <c r="X211" s="134"/>
      <c r="Y211" s="134"/>
      <c r="Z211" s="134"/>
      <c r="AA211" s="134"/>
      <c r="AB211" s="136" t="s">
        <v>8</v>
      </c>
      <c r="AC211" s="169"/>
      <c r="AD211" s="136"/>
      <c r="AE211" s="136"/>
      <c r="AF211" s="136"/>
      <c r="AG211" s="136"/>
      <c r="AH211" s="136"/>
      <c r="AI211" s="136"/>
      <c r="AJ211" s="136"/>
      <c r="AK211" s="136"/>
      <c r="AL211" s="120" t="s">
        <v>116</v>
      </c>
      <c r="AM211" s="114"/>
      <c r="AN211" s="115"/>
      <c r="AO211" s="134"/>
      <c r="AP211" s="134"/>
      <c r="AQ211" s="116"/>
    </row>
    <row r="212" spans="1:43" x14ac:dyDescent="0.2">
      <c r="A212" s="116"/>
      <c r="B212" s="381"/>
      <c r="C212" s="114"/>
      <c r="D212" s="115"/>
      <c r="E212" s="432"/>
      <c r="F212" s="432"/>
      <c r="G212" s="432"/>
      <c r="H212" s="432"/>
      <c r="I212" s="432"/>
      <c r="J212" s="432"/>
      <c r="K212" s="432"/>
      <c r="L212" s="432"/>
      <c r="M212" s="432"/>
      <c r="N212" s="432"/>
      <c r="O212" s="432"/>
      <c r="P212" s="432"/>
      <c r="Q212" s="432"/>
      <c r="R212" s="432"/>
      <c r="S212" s="432"/>
      <c r="T212" s="432"/>
      <c r="U212" s="205"/>
      <c r="V212" s="115"/>
      <c r="W212" s="38"/>
      <c r="X212" s="38"/>
      <c r="Y212" s="38"/>
      <c r="Z212" s="38"/>
      <c r="AA212" s="38"/>
      <c r="AB212" s="38"/>
      <c r="AC212" s="38"/>
      <c r="AD212" s="38"/>
      <c r="AE212" s="38"/>
      <c r="AF212" s="38"/>
      <c r="AG212" s="38"/>
      <c r="AH212" s="38"/>
      <c r="AI212" s="38"/>
      <c r="AJ212" s="38"/>
      <c r="AK212" s="38"/>
      <c r="AL212" s="107"/>
      <c r="AM212" s="114"/>
      <c r="AN212" s="115"/>
      <c r="AO212" s="134"/>
      <c r="AP212" s="134"/>
      <c r="AQ212" s="116"/>
    </row>
    <row r="213" spans="1:43" ht="6" customHeight="1" x14ac:dyDescent="0.2">
      <c r="A213" s="123"/>
      <c r="B213" s="382"/>
      <c r="C213" s="122"/>
      <c r="D213" s="124"/>
      <c r="E213" s="48"/>
      <c r="F213" s="48"/>
      <c r="G213" s="48"/>
      <c r="H213" s="48"/>
      <c r="I213" s="48"/>
      <c r="J213" s="48"/>
      <c r="K213" s="48"/>
      <c r="L213" s="48"/>
      <c r="M213" s="48"/>
      <c r="N213" s="48"/>
      <c r="O213" s="48"/>
      <c r="P213" s="48"/>
      <c r="Q213" s="48"/>
      <c r="R213" s="48"/>
      <c r="S213" s="48"/>
      <c r="T213" s="48"/>
      <c r="U213" s="53"/>
      <c r="V213" s="124"/>
      <c r="W213" s="123"/>
      <c r="X213" s="123"/>
      <c r="Y213" s="123"/>
      <c r="Z213" s="123"/>
      <c r="AA213" s="123"/>
      <c r="AB213" s="123"/>
      <c r="AC213" s="123"/>
      <c r="AD213" s="123"/>
      <c r="AE213" s="123"/>
      <c r="AF213" s="123"/>
      <c r="AG213" s="123"/>
      <c r="AH213" s="123"/>
      <c r="AI213" s="123"/>
      <c r="AJ213" s="123"/>
      <c r="AK213" s="123"/>
      <c r="AL213" s="125"/>
      <c r="AM213" s="122"/>
      <c r="AN213" s="124"/>
      <c r="AO213" s="123"/>
      <c r="AP213" s="123"/>
      <c r="AQ213" s="123"/>
    </row>
    <row r="214" spans="1:43" ht="6" customHeight="1" x14ac:dyDescent="0.2">
      <c r="A214" s="128"/>
      <c r="B214" s="371"/>
      <c r="C214" s="127"/>
      <c r="D214" s="129"/>
      <c r="E214" s="128"/>
      <c r="F214" s="128"/>
      <c r="G214" s="128"/>
      <c r="H214" s="128"/>
      <c r="I214" s="128"/>
      <c r="J214" s="128"/>
      <c r="K214" s="128"/>
      <c r="L214" s="128"/>
      <c r="M214" s="128"/>
      <c r="N214" s="128"/>
      <c r="O214" s="128"/>
      <c r="P214" s="128"/>
      <c r="Q214" s="128"/>
      <c r="R214" s="128"/>
      <c r="S214" s="128"/>
      <c r="T214" s="128"/>
      <c r="U214" s="127"/>
      <c r="V214" s="129"/>
      <c r="W214" s="128"/>
      <c r="X214" s="128"/>
      <c r="Y214" s="128"/>
      <c r="Z214" s="128"/>
      <c r="AA214" s="128"/>
      <c r="AB214" s="128"/>
      <c r="AC214" s="128"/>
      <c r="AD214" s="128"/>
      <c r="AE214" s="128"/>
      <c r="AF214" s="128"/>
      <c r="AG214" s="128"/>
      <c r="AH214" s="128"/>
      <c r="AI214" s="128"/>
      <c r="AJ214" s="128"/>
      <c r="AK214" s="128"/>
      <c r="AL214" s="130"/>
      <c r="AM214" s="127"/>
      <c r="AN214" s="129"/>
      <c r="AO214" s="128"/>
      <c r="AP214" s="128"/>
      <c r="AQ214" s="128"/>
    </row>
    <row r="215" spans="1:43" ht="11.25" customHeight="1" x14ac:dyDescent="0.2">
      <c r="A215" s="116"/>
      <c r="B215" s="118">
        <v>732</v>
      </c>
      <c r="C215" s="114"/>
      <c r="D215" s="115"/>
      <c r="E215" s="432" t="str">
        <f ca="1">VLOOKUP(INDIRECT(ADDRESS(ROW(),COLUMN()-3)),Language_Translations,MATCH(Language_Selected,Language_Options,0),FALSE)</f>
        <v>Sometimes men have a sore or ulcer near their penis. During the last 12 months, have you had a sore or ulcer on or near your penis?</v>
      </c>
      <c r="F215" s="432"/>
      <c r="G215" s="432"/>
      <c r="H215" s="432"/>
      <c r="I215" s="432"/>
      <c r="J215" s="432"/>
      <c r="K215" s="432"/>
      <c r="L215" s="432"/>
      <c r="M215" s="432"/>
      <c r="N215" s="432"/>
      <c r="O215" s="432"/>
      <c r="P215" s="432"/>
      <c r="Q215" s="432"/>
      <c r="R215" s="432"/>
      <c r="S215" s="432"/>
      <c r="T215" s="432"/>
      <c r="U215" s="205"/>
      <c r="V215" s="115"/>
      <c r="W215" s="116" t="s">
        <v>58</v>
      </c>
      <c r="X215" s="116"/>
      <c r="Y215" s="119" t="s">
        <v>8</v>
      </c>
      <c r="Z215" s="119"/>
      <c r="AA215" s="119"/>
      <c r="AB215" s="119"/>
      <c r="AC215" s="119"/>
      <c r="AD215" s="119"/>
      <c r="AE215" s="119"/>
      <c r="AF215" s="119"/>
      <c r="AG215" s="119"/>
      <c r="AH215" s="119"/>
      <c r="AI215" s="119"/>
      <c r="AJ215" s="119"/>
      <c r="AK215" s="119"/>
      <c r="AL215" s="219" t="s">
        <v>91</v>
      </c>
      <c r="AM215" s="114"/>
      <c r="AN215" s="115"/>
      <c r="AO215" s="116"/>
      <c r="AP215" s="116"/>
      <c r="AQ215" s="116"/>
    </row>
    <row r="216" spans="1:43" x14ac:dyDescent="0.2">
      <c r="A216" s="116"/>
      <c r="B216" s="378"/>
      <c r="C216" s="114"/>
      <c r="D216" s="115"/>
      <c r="E216" s="432"/>
      <c r="F216" s="432"/>
      <c r="G216" s="432"/>
      <c r="H216" s="432"/>
      <c r="I216" s="432"/>
      <c r="J216" s="432"/>
      <c r="K216" s="432"/>
      <c r="L216" s="432"/>
      <c r="M216" s="432"/>
      <c r="N216" s="432"/>
      <c r="O216" s="432"/>
      <c r="P216" s="432"/>
      <c r="Q216" s="432"/>
      <c r="R216" s="432"/>
      <c r="S216" s="432"/>
      <c r="T216" s="432"/>
      <c r="U216" s="205"/>
      <c r="V216" s="115"/>
      <c r="W216" s="116" t="s">
        <v>59</v>
      </c>
      <c r="X216" s="116"/>
      <c r="Y216" s="119" t="s">
        <v>8</v>
      </c>
      <c r="Z216" s="119"/>
      <c r="AA216" s="119"/>
      <c r="AB216" s="119"/>
      <c r="AC216" s="119"/>
      <c r="AD216" s="119"/>
      <c r="AE216" s="119"/>
      <c r="AF216" s="119"/>
      <c r="AG216" s="119"/>
      <c r="AH216" s="119"/>
      <c r="AI216" s="119"/>
      <c r="AJ216" s="119"/>
      <c r="AK216" s="119"/>
      <c r="AL216" s="219" t="s">
        <v>92</v>
      </c>
      <c r="AM216" s="114"/>
      <c r="AN216" s="115"/>
      <c r="AO216" s="116"/>
      <c r="AP216" s="116"/>
      <c r="AQ216" s="116"/>
    </row>
    <row r="217" spans="1:43" x14ac:dyDescent="0.2">
      <c r="A217" s="116"/>
      <c r="B217" s="378"/>
      <c r="C217" s="114"/>
      <c r="D217" s="115"/>
      <c r="E217" s="432"/>
      <c r="F217" s="432"/>
      <c r="G217" s="432"/>
      <c r="H217" s="432"/>
      <c r="I217" s="432"/>
      <c r="J217" s="432"/>
      <c r="K217" s="432"/>
      <c r="L217" s="432"/>
      <c r="M217" s="432"/>
      <c r="N217" s="432"/>
      <c r="O217" s="432"/>
      <c r="P217" s="432"/>
      <c r="Q217" s="432"/>
      <c r="R217" s="432"/>
      <c r="S217" s="432"/>
      <c r="T217" s="432"/>
      <c r="U217" s="205"/>
      <c r="V217" s="115"/>
      <c r="W217" s="116" t="s">
        <v>117</v>
      </c>
      <c r="X217" s="116"/>
      <c r="Y217" s="116"/>
      <c r="Z217" s="116"/>
      <c r="AA217" s="116"/>
      <c r="AB217" s="119" t="s">
        <v>8</v>
      </c>
      <c r="AC217" s="220"/>
      <c r="AD217" s="119"/>
      <c r="AE217" s="119"/>
      <c r="AF217" s="119"/>
      <c r="AG217" s="119"/>
      <c r="AH217" s="119"/>
      <c r="AI217" s="119"/>
      <c r="AJ217" s="119"/>
      <c r="AK217" s="119"/>
      <c r="AL217" s="219" t="s">
        <v>116</v>
      </c>
      <c r="AM217" s="114"/>
      <c r="AN217" s="115"/>
      <c r="AO217" s="116"/>
      <c r="AP217" s="116"/>
      <c r="AQ217" s="116"/>
    </row>
    <row r="218" spans="1:43" ht="6" customHeight="1" x14ac:dyDescent="0.2">
      <c r="A218" s="123"/>
      <c r="B218" s="382"/>
      <c r="C218" s="122"/>
      <c r="D218" s="124"/>
      <c r="E218" s="48"/>
      <c r="F218" s="48"/>
      <c r="G218" s="48"/>
      <c r="H218" s="48"/>
      <c r="I218" s="48"/>
      <c r="J218" s="48"/>
      <c r="K218" s="123"/>
      <c r="L218" s="123"/>
      <c r="M218" s="123"/>
      <c r="N218" s="123"/>
      <c r="O218" s="123"/>
      <c r="P218" s="123"/>
      <c r="Q218" s="123"/>
      <c r="R218" s="123"/>
      <c r="S218" s="123"/>
      <c r="T218" s="123"/>
      <c r="U218" s="122"/>
      <c r="V218" s="124"/>
      <c r="W218" s="123"/>
      <c r="X218" s="123"/>
      <c r="Y218" s="123"/>
      <c r="Z218" s="123"/>
      <c r="AA218" s="123"/>
      <c r="AB218" s="123"/>
      <c r="AC218" s="123"/>
      <c r="AD218" s="123"/>
      <c r="AE218" s="123"/>
      <c r="AF218" s="123"/>
      <c r="AG218" s="123"/>
      <c r="AH218" s="123"/>
      <c r="AI218" s="123"/>
      <c r="AJ218" s="123"/>
      <c r="AK218" s="123"/>
      <c r="AL218" s="125"/>
      <c r="AM218" s="122"/>
      <c r="AN218" s="124"/>
      <c r="AO218" s="123"/>
      <c r="AP218" s="123"/>
      <c r="AQ218" s="123"/>
    </row>
    <row r="219" spans="1:43" ht="6" customHeight="1" x14ac:dyDescent="0.2">
      <c r="A219" s="191"/>
      <c r="B219" s="378"/>
      <c r="C219" s="114"/>
      <c r="D219" s="115"/>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7"/>
      <c r="AM219" s="114"/>
      <c r="AN219" s="115"/>
      <c r="AO219" s="116"/>
      <c r="AP219" s="116"/>
      <c r="AQ219" s="192"/>
    </row>
    <row r="220" spans="1:43" x14ac:dyDescent="0.2">
      <c r="A220" s="191"/>
      <c r="B220" s="118">
        <v>733</v>
      </c>
      <c r="C220" s="114"/>
      <c r="D220" s="115"/>
      <c r="E220" s="444" t="s">
        <v>662</v>
      </c>
      <c r="F220" s="444"/>
      <c r="G220" s="444"/>
      <c r="H220" s="444"/>
      <c r="I220" s="444"/>
      <c r="J220" s="444"/>
      <c r="K220" s="444"/>
      <c r="L220" s="444"/>
      <c r="M220" s="444"/>
      <c r="N220" s="444"/>
      <c r="O220" s="444"/>
      <c r="P220" s="444"/>
      <c r="Q220" s="444"/>
      <c r="R220" s="444"/>
      <c r="S220" s="444"/>
      <c r="T220" s="444"/>
      <c r="U220" s="116"/>
      <c r="V220" s="116"/>
      <c r="W220" s="116"/>
      <c r="X220" s="116"/>
      <c r="Y220" s="116"/>
      <c r="Z220" s="116"/>
      <c r="AA220" s="116"/>
      <c r="AB220" s="116"/>
      <c r="AC220" s="116"/>
      <c r="AD220" s="116"/>
      <c r="AE220" s="116"/>
      <c r="AF220" s="116"/>
      <c r="AG220" s="116"/>
      <c r="AH220" s="116"/>
      <c r="AI220" s="116"/>
      <c r="AJ220" s="116"/>
      <c r="AK220" s="116"/>
      <c r="AL220" s="117"/>
      <c r="AM220" s="114"/>
      <c r="AN220" s="115"/>
      <c r="AO220" s="116"/>
      <c r="AP220" s="116"/>
      <c r="AQ220" s="192"/>
    </row>
    <row r="221" spans="1:43" ht="6" customHeight="1" x14ac:dyDescent="0.2">
      <c r="A221" s="191"/>
      <c r="B221" s="118"/>
      <c r="C221" s="114"/>
      <c r="D221" s="115"/>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7"/>
      <c r="AM221" s="114"/>
      <c r="AN221" s="115"/>
      <c r="AO221" s="116"/>
      <c r="AP221" s="116"/>
      <c r="AQ221" s="192"/>
    </row>
    <row r="222" spans="1:43" x14ac:dyDescent="0.2">
      <c r="A222" s="191"/>
      <c r="B222" s="378"/>
      <c r="C222" s="114"/>
      <c r="D222" s="115"/>
      <c r="E222" s="116"/>
      <c r="F222" s="116"/>
      <c r="G222" s="116"/>
      <c r="H222" s="116"/>
      <c r="I222" s="116"/>
      <c r="J222" s="116"/>
      <c r="K222" s="116"/>
      <c r="L222" s="116"/>
      <c r="M222" s="116"/>
      <c r="N222" s="116"/>
      <c r="P222" s="116"/>
      <c r="Q222" s="117" t="s">
        <v>552</v>
      </c>
      <c r="R222" s="116"/>
      <c r="S222" s="134"/>
      <c r="T222" s="134"/>
      <c r="U222" s="116"/>
      <c r="V222" s="116"/>
      <c r="W222" s="116"/>
      <c r="Y222" s="116"/>
      <c r="Z222" s="116"/>
      <c r="AA222" s="116"/>
      <c r="AB222" s="117" t="s">
        <v>553</v>
      </c>
      <c r="AD222" s="116"/>
      <c r="AE222" s="116"/>
      <c r="AF222" s="116"/>
      <c r="AG222" s="116"/>
      <c r="AH222" s="116"/>
      <c r="AI222" s="116"/>
      <c r="AJ222" s="116"/>
      <c r="AK222" s="116"/>
      <c r="AL222" s="117"/>
      <c r="AM222" s="114"/>
      <c r="AN222" s="115"/>
      <c r="AO222" s="116"/>
      <c r="AP222" s="436">
        <v>736</v>
      </c>
      <c r="AQ222" s="192"/>
    </row>
    <row r="223" spans="1:43" x14ac:dyDescent="0.2">
      <c r="A223" s="191"/>
      <c r="B223" s="378"/>
      <c r="C223" s="114"/>
      <c r="D223" s="115"/>
      <c r="E223" s="116"/>
      <c r="F223" s="116"/>
      <c r="G223" s="116"/>
      <c r="H223" s="116"/>
      <c r="I223" s="116"/>
      <c r="J223" s="116"/>
      <c r="K223" s="116"/>
      <c r="L223" s="116"/>
      <c r="M223" s="116"/>
      <c r="N223" s="116"/>
      <c r="P223" s="116"/>
      <c r="Q223" s="117" t="s">
        <v>554</v>
      </c>
      <c r="R223" s="116"/>
      <c r="S223" s="134"/>
      <c r="T223" s="134"/>
      <c r="U223" s="116"/>
      <c r="V223" s="116"/>
      <c r="W223" s="116"/>
      <c r="Y223" s="116"/>
      <c r="Z223" s="116"/>
      <c r="AA223" s="116"/>
      <c r="AB223" s="117" t="s">
        <v>555</v>
      </c>
      <c r="AD223" s="116"/>
      <c r="AE223" s="116"/>
      <c r="AF223" s="116"/>
      <c r="AG223" s="116"/>
      <c r="AH223" s="116"/>
      <c r="AI223" s="116"/>
      <c r="AJ223" s="116"/>
      <c r="AK223" s="116"/>
      <c r="AL223" s="117"/>
      <c r="AM223" s="114"/>
      <c r="AN223" s="115"/>
      <c r="AO223" s="116"/>
      <c r="AP223" s="436"/>
      <c r="AQ223" s="192"/>
    </row>
    <row r="224" spans="1:43" x14ac:dyDescent="0.2">
      <c r="A224" s="191"/>
      <c r="B224" s="378"/>
      <c r="C224" s="114"/>
      <c r="D224" s="115"/>
      <c r="E224" s="116"/>
      <c r="F224" s="116"/>
      <c r="G224" s="116"/>
      <c r="H224" s="116"/>
      <c r="I224" s="116"/>
      <c r="J224" s="116"/>
      <c r="K224" s="116"/>
      <c r="L224" s="116"/>
      <c r="M224" s="116"/>
      <c r="N224" s="116"/>
      <c r="P224" s="116"/>
      <c r="Q224" s="117" t="s">
        <v>556</v>
      </c>
      <c r="R224" s="116"/>
      <c r="S224" s="134"/>
      <c r="T224" s="134"/>
      <c r="U224" s="116"/>
      <c r="V224" s="116"/>
      <c r="W224" s="116"/>
      <c r="Y224" s="116"/>
      <c r="Z224" s="116"/>
      <c r="AA224" s="116"/>
      <c r="AB224" s="117" t="s">
        <v>557</v>
      </c>
      <c r="AD224" s="116"/>
      <c r="AE224" s="116"/>
      <c r="AF224" s="116"/>
      <c r="AG224" s="116"/>
      <c r="AH224" s="116"/>
      <c r="AI224" s="116"/>
      <c r="AJ224" s="116"/>
      <c r="AK224" s="116"/>
      <c r="AL224" s="117"/>
      <c r="AM224" s="114"/>
      <c r="AN224" s="115"/>
      <c r="AO224" s="116"/>
      <c r="AP224" s="116"/>
      <c r="AQ224" s="192"/>
    </row>
    <row r="225" spans="1:43" ht="6" customHeight="1" thickBot="1" x14ac:dyDescent="0.25">
      <c r="A225" s="194"/>
      <c r="B225" s="379"/>
      <c r="C225" s="196"/>
      <c r="D225" s="197"/>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c r="AB225" s="198"/>
      <c r="AC225" s="198"/>
      <c r="AD225" s="198"/>
      <c r="AE225" s="198"/>
      <c r="AF225" s="198"/>
      <c r="AG225" s="198"/>
      <c r="AH225" s="198"/>
      <c r="AI225" s="198"/>
      <c r="AJ225" s="198"/>
      <c r="AK225" s="198"/>
      <c r="AL225" s="199"/>
      <c r="AM225" s="196"/>
      <c r="AN225" s="197"/>
      <c r="AO225" s="198"/>
      <c r="AP225" s="198"/>
      <c r="AQ225" s="200"/>
    </row>
    <row r="226" spans="1:43" ht="6" customHeight="1" x14ac:dyDescent="0.2">
      <c r="A226" s="188"/>
      <c r="B226" s="185"/>
      <c r="C226" s="186"/>
      <c r="D226" s="187"/>
      <c r="E226" s="188"/>
      <c r="F226" s="188"/>
      <c r="G226" s="188"/>
      <c r="H226" s="188"/>
      <c r="I226" s="188"/>
      <c r="J226" s="188"/>
      <c r="K226" s="188"/>
      <c r="L226" s="188"/>
      <c r="M226" s="188"/>
      <c r="N226" s="188"/>
      <c r="O226" s="188"/>
      <c r="P226" s="188"/>
      <c r="Q226" s="188"/>
      <c r="R226" s="188"/>
      <c r="S226" s="188"/>
      <c r="T226" s="188"/>
      <c r="U226" s="186"/>
      <c r="V226" s="187"/>
      <c r="W226" s="188"/>
      <c r="X226" s="188"/>
      <c r="Y226" s="188"/>
      <c r="Z226" s="188"/>
      <c r="AA226" s="188"/>
      <c r="AB226" s="188"/>
      <c r="AC226" s="188"/>
      <c r="AD226" s="188"/>
      <c r="AE226" s="188"/>
      <c r="AF226" s="188"/>
      <c r="AG226" s="188"/>
      <c r="AH226" s="188"/>
      <c r="AI226" s="188"/>
      <c r="AJ226" s="188"/>
      <c r="AK226" s="188"/>
      <c r="AL226" s="189"/>
      <c r="AM226" s="186"/>
      <c r="AN226" s="187"/>
      <c r="AO226" s="188"/>
      <c r="AP226" s="188"/>
      <c r="AQ226" s="188"/>
    </row>
    <row r="227" spans="1:43" ht="11.25" customHeight="1" x14ac:dyDescent="0.2">
      <c r="A227" s="116"/>
      <c r="B227" s="118">
        <v>734</v>
      </c>
      <c r="C227" s="114"/>
      <c r="D227" s="115"/>
      <c r="E227" s="426" t="str">
        <f ca="1">VLOOKUP(INDIRECT(ADDRESS(ROW(),COLUMN()-3)),Language_Translations,MATCH(Language_Selected,Language_Options,0),FALSE)</f>
        <v>The last time you had (PROBLEM FROM 730/731/732), did you seek any kind of advice or treatment?</v>
      </c>
      <c r="F227" s="426"/>
      <c r="G227" s="426"/>
      <c r="H227" s="426"/>
      <c r="I227" s="426"/>
      <c r="J227" s="426"/>
      <c r="K227" s="426"/>
      <c r="L227" s="426"/>
      <c r="M227" s="426"/>
      <c r="N227" s="426"/>
      <c r="O227" s="426"/>
      <c r="P227" s="426"/>
      <c r="Q227" s="426"/>
      <c r="R227" s="426"/>
      <c r="S227" s="426"/>
      <c r="T227" s="426"/>
      <c r="U227" s="205"/>
      <c r="V227" s="115"/>
      <c r="W227" s="134" t="s">
        <v>58</v>
      </c>
      <c r="X227" s="134"/>
      <c r="Y227" s="136" t="s">
        <v>8</v>
      </c>
      <c r="Z227" s="136"/>
      <c r="AA227" s="136"/>
      <c r="AB227" s="136"/>
      <c r="AC227" s="136"/>
      <c r="AD227" s="136"/>
      <c r="AE227" s="136"/>
      <c r="AF227" s="136"/>
      <c r="AG227" s="136"/>
      <c r="AH227" s="136"/>
      <c r="AI227" s="136"/>
      <c r="AJ227" s="136"/>
      <c r="AK227" s="136"/>
      <c r="AL227" s="120" t="s">
        <v>91</v>
      </c>
      <c r="AM227" s="114"/>
      <c r="AN227" s="115"/>
      <c r="AO227" s="134"/>
      <c r="AP227" s="134"/>
      <c r="AQ227" s="116"/>
    </row>
    <row r="228" spans="1:43" x14ac:dyDescent="0.2">
      <c r="A228" s="116"/>
      <c r="B228" s="381"/>
      <c r="C228" s="114"/>
      <c r="D228" s="115"/>
      <c r="E228" s="426"/>
      <c r="F228" s="426"/>
      <c r="G228" s="426"/>
      <c r="H228" s="426"/>
      <c r="I228" s="426"/>
      <c r="J228" s="426"/>
      <c r="K228" s="426"/>
      <c r="L228" s="426"/>
      <c r="M228" s="426"/>
      <c r="N228" s="426"/>
      <c r="O228" s="426"/>
      <c r="P228" s="426"/>
      <c r="Q228" s="426"/>
      <c r="R228" s="426"/>
      <c r="S228" s="426"/>
      <c r="T228" s="426"/>
      <c r="U228" s="205"/>
      <c r="V228" s="115"/>
      <c r="W228" s="134" t="s">
        <v>59</v>
      </c>
      <c r="X228" s="134"/>
      <c r="Y228" s="136" t="s">
        <v>8</v>
      </c>
      <c r="Z228" s="136"/>
      <c r="AA228" s="136"/>
      <c r="AB228" s="136"/>
      <c r="AC228" s="136"/>
      <c r="AD228" s="136"/>
      <c r="AE228" s="136"/>
      <c r="AF228" s="136"/>
      <c r="AG228" s="136"/>
      <c r="AH228" s="136"/>
      <c r="AI228" s="136"/>
      <c r="AJ228" s="136"/>
      <c r="AK228" s="136"/>
      <c r="AL228" s="120" t="s">
        <v>92</v>
      </c>
      <c r="AM228" s="114"/>
      <c r="AN228" s="115"/>
      <c r="AO228" s="134"/>
      <c r="AP228" s="221">
        <v>736</v>
      </c>
      <c r="AQ228" s="116"/>
    </row>
    <row r="229" spans="1:43" x14ac:dyDescent="0.2">
      <c r="A229" s="116"/>
      <c r="B229" s="381"/>
      <c r="C229" s="114"/>
      <c r="D229" s="115"/>
      <c r="E229" s="426"/>
      <c r="F229" s="426"/>
      <c r="G229" s="426"/>
      <c r="H229" s="426"/>
      <c r="I229" s="426"/>
      <c r="J229" s="426"/>
      <c r="K229" s="426"/>
      <c r="L229" s="426"/>
      <c r="M229" s="426"/>
      <c r="N229" s="426"/>
      <c r="O229" s="426"/>
      <c r="P229" s="426"/>
      <c r="Q229" s="426"/>
      <c r="R229" s="426"/>
      <c r="S229" s="426"/>
      <c r="T229" s="426"/>
      <c r="U229" s="205"/>
      <c r="V229" s="115"/>
      <c r="W229" s="134"/>
      <c r="X229" s="134"/>
      <c r="Y229" s="136"/>
      <c r="Z229" s="136"/>
      <c r="AA229" s="136"/>
      <c r="AB229" s="136"/>
      <c r="AC229" s="136"/>
      <c r="AD229" s="136"/>
      <c r="AE229" s="136"/>
      <c r="AF229" s="136"/>
      <c r="AG229" s="136"/>
      <c r="AH229" s="136"/>
      <c r="AI229" s="136"/>
      <c r="AJ229" s="136"/>
      <c r="AK229" s="136"/>
      <c r="AL229" s="120"/>
      <c r="AM229" s="114"/>
      <c r="AN229" s="115"/>
      <c r="AO229" s="134"/>
      <c r="AP229" s="221"/>
      <c r="AQ229" s="116"/>
    </row>
    <row r="230" spans="1:43" ht="6" customHeight="1" x14ac:dyDescent="0.2">
      <c r="A230" s="123"/>
      <c r="B230" s="382"/>
      <c r="C230" s="122"/>
      <c r="D230" s="124"/>
      <c r="E230" s="123"/>
      <c r="F230" s="123"/>
      <c r="G230" s="123"/>
      <c r="H230" s="123"/>
      <c r="I230" s="123"/>
      <c r="J230" s="123"/>
      <c r="K230" s="123"/>
      <c r="L230" s="123"/>
      <c r="M230" s="123"/>
      <c r="N230" s="123"/>
      <c r="O230" s="123"/>
      <c r="P230" s="123"/>
      <c r="Q230" s="123"/>
      <c r="R230" s="123"/>
      <c r="S230" s="123"/>
      <c r="T230" s="123"/>
      <c r="U230" s="122"/>
      <c r="V230" s="124"/>
      <c r="W230" s="123"/>
      <c r="X230" s="123"/>
      <c r="Y230" s="123"/>
      <c r="Z230" s="123"/>
      <c r="AA230" s="123"/>
      <c r="AB230" s="123"/>
      <c r="AC230" s="123"/>
      <c r="AD230" s="123"/>
      <c r="AE230" s="123"/>
      <c r="AF230" s="123"/>
      <c r="AG230" s="123"/>
      <c r="AH230" s="123"/>
      <c r="AI230" s="123"/>
      <c r="AJ230" s="123"/>
      <c r="AK230" s="123"/>
      <c r="AL230" s="125"/>
      <c r="AM230" s="122"/>
      <c r="AN230" s="124"/>
      <c r="AO230" s="123"/>
      <c r="AP230" s="123"/>
      <c r="AQ230" s="123"/>
    </row>
    <row r="231" spans="1:43" ht="6" customHeight="1" x14ac:dyDescent="0.2">
      <c r="A231" s="128"/>
      <c r="B231" s="371"/>
      <c r="C231" s="127"/>
      <c r="D231" s="129"/>
      <c r="E231" s="128"/>
      <c r="F231" s="128"/>
      <c r="G231" s="128"/>
      <c r="H231" s="128"/>
      <c r="I231" s="128"/>
      <c r="J231" s="128"/>
      <c r="K231" s="128"/>
      <c r="L231" s="128"/>
      <c r="M231" s="128"/>
      <c r="N231" s="128"/>
      <c r="O231" s="128"/>
      <c r="P231" s="128"/>
      <c r="Q231" s="128"/>
      <c r="R231" s="128"/>
      <c r="S231" s="128"/>
      <c r="T231" s="128"/>
      <c r="U231" s="127"/>
      <c r="V231" s="129"/>
      <c r="W231" s="128"/>
      <c r="X231" s="128"/>
      <c r="Y231" s="128"/>
      <c r="Z231" s="128"/>
      <c r="AA231" s="128"/>
      <c r="AB231" s="128"/>
      <c r="AC231" s="128"/>
      <c r="AD231" s="128"/>
      <c r="AE231" s="128"/>
      <c r="AF231" s="128"/>
      <c r="AG231" s="128"/>
      <c r="AH231" s="128"/>
      <c r="AI231" s="128"/>
      <c r="AJ231" s="128"/>
      <c r="AK231" s="128"/>
      <c r="AL231" s="126"/>
      <c r="AM231" s="127"/>
      <c r="AN231" s="129"/>
      <c r="AO231" s="128"/>
      <c r="AP231" s="128"/>
      <c r="AQ231" s="128"/>
    </row>
    <row r="232" spans="1:43" ht="11.25" customHeight="1" x14ac:dyDescent="0.2">
      <c r="A232" s="116"/>
      <c r="B232" s="218">
        <v>735</v>
      </c>
      <c r="C232" s="114"/>
      <c r="D232" s="115"/>
      <c r="E232" s="426" t="str">
        <f ca="1">VLOOKUP(INDIRECT(ADDRESS(ROW(),COLUMN()-3)),Language_Translations,MATCH(Language_Selected,Language_Options,0),FALSE)</f>
        <v>Where did you go?
Any other place?</v>
      </c>
      <c r="F232" s="426"/>
      <c r="G232" s="426"/>
      <c r="H232" s="426"/>
      <c r="I232" s="426"/>
      <c r="J232" s="426"/>
      <c r="K232" s="426"/>
      <c r="L232" s="426"/>
      <c r="M232" s="426"/>
      <c r="N232" s="426"/>
      <c r="O232" s="426"/>
      <c r="P232" s="426"/>
      <c r="Q232" s="426"/>
      <c r="R232" s="426"/>
      <c r="S232" s="426"/>
      <c r="T232" s="426"/>
      <c r="U232" s="205"/>
      <c r="V232" s="115"/>
      <c r="W232" s="210" t="s">
        <v>352</v>
      </c>
      <c r="X232" s="134"/>
      <c r="Y232" s="134"/>
      <c r="Z232" s="134"/>
      <c r="AA232" s="134"/>
      <c r="AB232" s="134"/>
      <c r="AC232" s="134"/>
      <c r="AD232" s="134"/>
      <c r="AE232" s="134"/>
      <c r="AF232" s="134"/>
      <c r="AG232" s="134"/>
      <c r="AH232" s="134"/>
      <c r="AI232" s="134"/>
      <c r="AJ232" s="134"/>
      <c r="AK232" s="134"/>
      <c r="AL232" s="141"/>
      <c r="AM232" s="114"/>
      <c r="AN232" s="115"/>
      <c r="AO232" s="134"/>
      <c r="AP232" s="134"/>
      <c r="AQ232" s="116"/>
    </row>
    <row r="233" spans="1:43" x14ac:dyDescent="0.2">
      <c r="A233" s="116"/>
      <c r="B233" s="118" t="s">
        <v>83</v>
      </c>
      <c r="C233" s="114"/>
      <c r="D233" s="115"/>
      <c r="E233" s="426"/>
      <c r="F233" s="426"/>
      <c r="G233" s="426"/>
      <c r="H233" s="426"/>
      <c r="I233" s="426"/>
      <c r="J233" s="426"/>
      <c r="K233" s="426"/>
      <c r="L233" s="426"/>
      <c r="M233" s="426"/>
      <c r="N233" s="426"/>
      <c r="O233" s="426"/>
      <c r="P233" s="426"/>
      <c r="Q233" s="426"/>
      <c r="R233" s="426"/>
      <c r="S233" s="426"/>
      <c r="T233" s="426"/>
      <c r="U233" s="114"/>
      <c r="V233" s="115"/>
      <c r="W233" s="134"/>
      <c r="X233" s="134" t="s">
        <v>353</v>
      </c>
      <c r="Y233" s="134"/>
      <c r="Z233" s="134"/>
      <c r="AA233" s="134"/>
      <c r="AB233" s="134"/>
      <c r="AC233" s="134"/>
      <c r="AD233" s="134"/>
      <c r="AE233" s="134"/>
      <c r="AF233" s="134"/>
      <c r="AG233" s="136" t="s">
        <v>8</v>
      </c>
      <c r="AH233" s="169"/>
      <c r="AI233" s="136"/>
      <c r="AJ233" s="136"/>
      <c r="AK233" s="136"/>
      <c r="AL233" s="141" t="s">
        <v>109</v>
      </c>
      <c r="AM233" s="114"/>
      <c r="AN233" s="115"/>
      <c r="AO233" s="134"/>
      <c r="AP233" s="134"/>
      <c r="AQ233" s="116"/>
    </row>
    <row r="234" spans="1:43" ht="11.25" customHeight="1" x14ac:dyDescent="0.2">
      <c r="A234" s="116"/>
      <c r="B234" s="381"/>
      <c r="C234" s="114"/>
      <c r="D234" s="115"/>
      <c r="E234" s="426"/>
      <c r="F234" s="426"/>
      <c r="G234" s="426"/>
      <c r="H234" s="426"/>
      <c r="I234" s="426"/>
      <c r="J234" s="426"/>
      <c r="K234" s="426"/>
      <c r="L234" s="426"/>
      <c r="M234" s="426"/>
      <c r="N234" s="426"/>
      <c r="O234" s="426"/>
      <c r="P234" s="426"/>
      <c r="Q234" s="426"/>
      <c r="R234" s="426"/>
      <c r="S234" s="426"/>
      <c r="T234" s="426"/>
      <c r="U234" s="149"/>
      <c r="V234" s="115"/>
      <c r="W234" s="134"/>
      <c r="X234" s="134" t="s">
        <v>616</v>
      </c>
      <c r="Y234" s="134"/>
      <c r="Z234" s="134"/>
      <c r="AA234" s="134"/>
      <c r="AB234" s="134"/>
      <c r="AC234" s="134"/>
      <c r="AD234" s="134"/>
      <c r="AE234" s="134"/>
      <c r="AG234" s="136"/>
      <c r="AI234" s="136" t="s">
        <v>8</v>
      </c>
      <c r="AJ234" s="136"/>
      <c r="AK234" s="136"/>
      <c r="AL234" s="141" t="s">
        <v>106</v>
      </c>
      <c r="AM234" s="114"/>
      <c r="AN234" s="115"/>
      <c r="AO234" s="134"/>
      <c r="AP234" s="134"/>
      <c r="AQ234" s="116"/>
    </row>
    <row r="235" spans="1:43" x14ac:dyDescent="0.2">
      <c r="A235" s="116"/>
      <c r="B235" s="381"/>
      <c r="C235" s="114"/>
      <c r="D235" s="115"/>
      <c r="E235" s="38"/>
      <c r="F235" s="38"/>
      <c r="G235" s="38"/>
      <c r="H235" s="38"/>
      <c r="I235" s="38"/>
      <c r="J235" s="38"/>
      <c r="K235" s="38"/>
      <c r="L235" s="38"/>
      <c r="M235" s="38"/>
      <c r="N235" s="38"/>
      <c r="O235" s="38"/>
      <c r="P235" s="38"/>
      <c r="Q235" s="38"/>
      <c r="R235" s="38"/>
      <c r="S235" s="38"/>
      <c r="T235" s="38"/>
      <c r="U235" s="56"/>
      <c r="V235" s="115"/>
      <c r="W235" s="134"/>
      <c r="X235" s="134" t="s">
        <v>623</v>
      </c>
      <c r="Y235" s="134"/>
      <c r="Z235" s="134"/>
      <c r="AA235" s="134"/>
      <c r="AB235" s="134"/>
      <c r="AC235" s="134"/>
      <c r="AD235" s="134"/>
      <c r="AE235" s="211"/>
      <c r="AF235" s="211"/>
      <c r="AG235" s="211"/>
      <c r="AH235" s="136" t="s">
        <v>8</v>
      </c>
      <c r="AI235" s="212"/>
      <c r="AJ235" s="169"/>
      <c r="AK235" s="136"/>
      <c r="AL235" s="141" t="s">
        <v>103</v>
      </c>
      <c r="AM235" s="114"/>
      <c r="AN235" s="115"/>
      <c r="AO235" s="134"/>
      <c r="AP235" s="134"/>
      <c r="AQ235" s="116"/>
    </row>
    <row r="236" spans="1:43" x14ac:dyDescent="0.2">
      <c r="A236" s="116"/>
      <c r="B236" s="381"/>
      <c r="C236" s="114"/>
      <c r="D236" s="115"/>
      <c r="U236" s="56"/>
      <c r="V236" s="115"/>
      <c r="W236" s="134"/>
      <c r="X236" s="134" t="s">
        <v>354</v>
      </c>
      <c r="Y236" s="134"/>
      <c r="Z236" s="134"/>
      <c r="AA236" s="134"/>
      <c r="AB236" s="134"/>
      <c r="AC236" s="134"/>
      <c r="AD236" s="134"/>
      <c r="AE236" s="134"/>
      <c r="AF236" s="134"/>
      <c r="AG236" s="136" t="s">
        <v>8</v>
      </c>
      <c r="AH236" s="169"/>
      <c r="AI236" s="136"/>
      <c r="AJ236" s="136"/>
      <c r="AK236" s="136"/>
      <c r="AL236" s="141" t="s">
        <v>100</v>
      </c>
      <c r="AM236" s="114"/>
      <c r="AN236" s="115"/>
      <c r="AO236" s="134"/>
      <c r="AP236" s="134"/>
      <c r="AQ236" s="116"/>
    </row>
    <row r="237" spans="1:43" x14ac:dyDescent="0.2">
      <c r="A237" s="116"/>
      <c r="B237" s="381"/>
      <c r="C237" s="114"/>
      <c r="D237" s="115"/>
      <c r="E237" s="399" t="s">
        <v>524</v>
      </c>
      <c r="F237" s="399"/>
      <c r="G237" s="399"/>
      <c r="H237" s="399"/>
      <c r="I237" s="399"/>
      <c r="J237" s="399"/>
      <c r="K237" s="399"/>
      <c r="L237" s="399"/>
      <c r="M237" s="399"/>
      <c r="N237" s="399"/>
      <c r="O237" s="399"/>
      <c r="P237" s="399"/>
      <c r="Q237" s="399"/>
      <c r="R237" s="399"/>
      <c r="S237" s="399"/>
      <c r="T237" s="399"/>
      <c r="U237" s="56"/>
      <c r="V237" s="115"/>
      <c r="W237" s="134"/>
      <c r="X237" s="134" t="s">
        <v>525</v>
      </c>
      <c r="Y237" s="134"/>
      <c r="Z237" s="134"/>
      <c r="AA237" s="134"/>
      <c r="AB237" s="134"/>
      <c r="AC237" s="134"/>
      <c r="AD237" s="134"/>
      <c r="AF237" s="136" t="s">
        <v>8</v>
      </c>
      <c r="AG237" s="136"/>
      <c r="AH237" s="136"/>
      <c r="AI237" s="136"/>
      <c r="AJ237" s="136"/>
      <c r="AK237" s="136"/>
      <c r="AL237" s="141" t="s">
        <v>384</v>
      </c>
      <c r="AM237" s="114"/>
      <c r="AN237" s="115"/>
      <c r="AO237" s="134"/>
      <c r="AP237" s="134"/>
      <c r="AQ237" s="116"/>
    </row>
    <row r="238" spans="1:43" x14ac:dyDescent="0.2">
      <c r="A238" s="116"/>
      <c r="B238" s="381"/>
      <c r="C238" s="114"/>
      <c r="D238" s="115"/>
      <c r="E238" s="399"/>
      <c r="F238" s="399"/>
      <c r="G238" s="399"/>
      <c r="H238" s="399"/>
      <c r="I238" s="399"/>
      <c r="J238" s="399"/>
      <c r="K238" s="399"/>
      <c r="L238" s="399"/>
      <c r="M238" s="399"/>
      <c r="N238" s="399"/>
      <c r="O238" s="399"/>
      <c r="P238" s="399"/>
      <c r="Q238" s="399"/>
      <c r="R238" s="399"/>
      <c r="S238" s="399"/>
      <c r="T238" s="399"/>
      <c r="U238" s="56"/>
      <c r="V238" s="115"/>
      <c r="W238" s="134"/>
      <c r="X238" s="134" t="s">
        <v>411</v>
      </c>
      <c r="Y238" s="134"/>
      <c r="Z238" s="134"/>
      <c r="AA238" s="134"/>
      <c r="AB238" s="134"/>
      <c r="AC238" s="134"/>
      <c r="AD238" s="134"/>
      <c r="AE238" s="134"/>
      <c r="AF238" s="134"/>
      <c r="AG238" s="134"/>
      <c r="AH238" s="134"/>
      <c r="AI238" s="134"/>
      <c r="AJ238" s="134"/>
      <c r="AK238" s="134"/>
      <c r="AL238" s="208"/>
      <c r="AM238" s="114"/>
      <c r="AN238" s="115"/>
      <c r="AO238" s="134"/>
      <c r="AP238" s="134"/>
      <c r="AQ238" s="116"/>
    </row>
    <row r="239" spans="1:43" x14ac:dyDescent="0.2">
      <c r="A239" s="116"/>
      <c r="B239" s="381"/>
      <c r="C239" s="114"/>
      <c r="D239" s="115"/>
      <c r="E239" s="399"/>
      <c r="F239" s="399"/>
      <c r="G239" s="399"/>
      <c r="H239" s="399"/>
      <c r="I239" s="399"/>
      <c r="J239" s="399"/>
      <c r="K239" s="399"/>
      <c r="L239" s="399"/>
      <c r="M239" s="399"/>
      <c r="N239" s="399"/>
      <c r="O239" s="399"/>
      <c r="P239" s="399"/>
      <c r="Q239" s="399"/>
      <c r="R239" s="399"/>
      <c r="S239" s="399"/>
      <c r="T239" s="399"/>
      <c r="U239" s="56"/>
      <c r="V239" s="115"/>
      <c r="W239" s="134"/>
      <c r="X239" s="134"/>
      <c r="Y239" s="134"/>
      <c r="Z239" s="134"/>
      <c r="AA239" s="134"/>
      <c r="AB239" s="134"/>
      <c r="AC239" s="134"/>
      <c r="AD239" s="134"/>
      <c r="AE239" s="134"/>
      <c r="AF239" s="134"/>
      <c r="AG239" s="134"/>
      <c r="AH239" s="134"/>
      <c r="AI239" s="134"/>
      <c r="AJ239" s="134"/>
      <c r="AK239" s="134"/>
      <c r="AL239" s="208"/>
      <c r="AM239" s="114"/>
      <c r="AN239" s="115"/>
      <c r="AO239" s="134"/>
      <c r="AP239" s="134"/>
      <c r="AQ239" s="116"/>
    </row>
    <row r="240" spans="1:43" x14ac:dyDescent="0.2">
      <c r="A240" s="116"/>
      <c r="B240" s="381"/>
      <c r="C240" s="114"/>
      <c r="D240" s="115"/>
      <c r="E240" s="399"/>
      <c r="F240" s="399"/>
      <c r="G240" s="399"/>
      <c r="H240" s="399"/>
      <c r="I240" s="399"/>
      <c r="J240" s="399"/>
      <c r="K240" s="399"/>
      <c r="L240" s="399"/>
      <c r="M240" s="399"/>
      <c r="N240" s="399"/>
      <c r="O240" s="399"/>
      <c r="P240" s="399"/>
      <c r="Q240" s="399"/>
      <c r="R240" s="399"/>
      <c r="S240" s="399"/>
      <c r="T240" s="399"/>
      <c r="U240" s="56"/>
      <c r="V240" s="115"/>
      <c r="W240" s="134"/>
      <c r="X240" s="38"/>
      <c r="Y240" s="134"/>
      <c r="Z240" s="134"/>
      <c r="AA240" s="134"/>
      <c r="AB240" s="134"/>
      <c r="AC240" s="134"/>
      <c r="AD240" s="134"/>
      <c r="AE240" s="116"/>
      <c r="AF240" s="116"/>
      <c r="AG240" s="116"/>
      <c r="AH240" s="116"/>
      <c r="AI240" s="116"/>
      <c r="AJ240" s="116"/>
      <c r="AK240" s="116"/>
      <c r="AL240" s="141" t="s">
        <v>386</v>
      </c>
      <c r="AM240" s="114"/>
      <c r="AN240" s="115"/>
      <c r="AO240" s="134"/>
      <c r="AP240" s="134"/>
      <c r="AQ240" s="116"/>
    </row>
    <row r="241" spans="1:43" x14ac:dyDescent="0.2">
      <c r="A241" s="116"/>
      <c r="B241" s="381"/>
      <c r="C241" s="114"/>
      <c r="D241" s="115"/>
      <c r="E241" s="399"/>
      <c r="F241" s="399"/>
      <c r="G241" s="399"/>
      <c r="H241" s="399"/>
      <c r="I241" s="399"/>
      <c r="J241" s="399"/>
      <c r="K241" s="399"/>
      <c r="L241" s="399"/>
      <c r="M241" s="399"/>
      <c r="N241" s="399"/>
      <c r="O241" s="399"/>
      <c r="P241" s="399"/>
      <c r="Q241" s="399"/>
      <c r="R241" s="399"/>
      <c r="S241" s="399"/>
      <c r="T241" s="399"/>
      <c r="U241" s="56"/>
      <c r="V241" s="115"/>
      <c r="W241" s="134"/>
      <c r="X241" s="134"/>
      <c r="Z241" s="434" t="s">
        <v>98</v>
      </c>
      <c r="AA241" s="434"/>
      <c r="AB241" s="434"/>
      <c r="AC241" s="434"/>
      <c r="AD241" s="434"/>
      <c r="AE241" s="434"/>
      <c r="AF241" s="434"/>
      <c r="AG241" s="434"/>
      <c r="AH241" s="434"/>
      <c r="AI241" s="434"/>
      <c r="AJ241" s="434"/>
      <c r="AK241" s="434"/>
      <c r="AL241" s="208"/>
      <c r="AM241" s="114"/>
      <c r="AN241" s="115"/>
      <c r="AO241" s="134"/>
      <c r="AP241" s="134"/>
      <c r="AQ241" s="116"/>
    </row>
    <row r="242" spans="1:43" x14ac:dyDescent="0.2">
      <c r="A242" s="116"/>
      <c r="B242" s="381"/>
      <c r="C242" s="114"/>
      <c r="D242" s="115"/>
      <c r="E242" s="399"/>
      <c r="F242" s="399"/>
      <c r="G242" s="399"/>
      <c r="H242" s="399"/>
      <c r="I242" s="399"/>
      <c r="J242" s="399"/>
      <c r="K242" s="399"/>
      <c r="L242" s="399"/>
      <c r="M242" s="399"/>
      <c r="N242" s="399"/>
      <c r="O242" s="399"/>
      <c r="P242" s="399"/>
      <c r="Q242" s="399"/>
      <c r="R242" s="399"/>
      <c r="S242" s="399"/>
      <c r="T242" s="399"/>
      <c r="U242" s="56"/>
      <c r="V242" s="115"/>
      <c r="W242" s="210" t="s">
        <v>361</v>
      </c>
      <c r="X242" s="134"/>
      <c r="Y242" s="134"/>
      <c r="Z242" s="134"/>
      <c r="AA242" s="134"/>
      <c r="AB242" s="134"/>
      <c r="AC242" s="134"/>
      <c r="AD242" s="134"/>
      <c r="AE242" s="134"/>
      <c r="AF242" s="134"/>
      <c r="AG242" s="134"/>
      <c r="AH242" s="134"/>
      <c r="AI242" s="134"/>
      <c r="AJ242" s="134"/>
      <c r="AK242" s="134"/>
      <c r="AL242" s="141"/>
      <c r="AM242" s="114"/>
      <c r="AN242" s="115"/>
      <c r="AO242" s="134"/>
      <c r="AP242" s="134"/>
      <c r="AQ242" s="116"/>
    </row>
    <row r="243" spans="1:43" x14ac:dyDescent="0.2">
      <c r="A243" s="116"/>
      <c r="B243" s="381"/>
      <c r="C243" s="114"/>
      <c r="D243" s="57"/>
      <c r="E243" s="399"/>
      <c r="F243" s="399"/>
      <c r="G243" s="399"/>
      <c r="H243" s="399"/>
      <c r="I243" s="399"/>
      <c r="J243" s="399"/>
      <c r="K243" s="399"/>
      <c r="L243" s="399"/>
      <c r="M243" s="399"/>
      <c r="N243" s="399"/>
      <c r="O243" s="399"/>
      <c r="P243" s="399"/>
      <c r="Q243" s="399"/>
      <c r="R243" s="399"/>
      <c r="S243" s="399"/>
      <c r="T243" s="399"/>
      <c r="U243" s="56"/>
      <c r="V243" s="115"/>
      <c r="W243" s="134"/>
      <c r="X243" s="134" t="s">
        <v>526</v>
      </c>
      <c r="Y243" s="134"/>
      <c r="Z243" s="134"/>
      <c r="AA243" s="134"/>
      <c r="AB243" s="134"/>
      <c r="AC243" s="134"/>
      <c r="AD243" s="134"/>
      <c r="AE243" s="134"/>
      <c r="AF243" s="134"/>
      <c r="AG243" s="134"/>
      <c r="AH243" s="134"/>
      <c r="AI243" s="134"/>
      <c r="AJ243" s="134"/>
      <c r="AK243" s="134"/>
      <c r="AL243" s="106"/>
      <c r="AM243" s="114"/>
      <c r="AN243" s="115"/>
      <c r="AO243" s="134"/>
      <c r="AP243" s="134"/>
      <c r="AQ243" s="116"/>
    </row>
    <row r="244" spans="1:43" x14ac:dyDescent="0.2">
      <c r="A244" s="116"/>
      <c r="B244" s="381"/>
      <c r="C244" s="114"/>
      <c r="D244" s="57"/>
      <c r="F244" s="38"/>
      <c r="G244" s="38"/>
      <c r="H244" s="38"/>
      <c r="I244" s="38"/>
      <c r="J244" s="38"/>
      <c r="K244" s="38"/>
      <c r="L244" s="38"/>
      <c r="M244" s="38"/>
      <c r="N244" s="38"/>
      <c r="O244" s="38"/>
      <c r="P244" s="38"/>
      <c r="Q244" s="38"/>
      <c r="R244" s="38"/>
      <c r="S244" s="38"/>
      <c r="T244" s="38"/>
      <c r="U244" s="56"/>
      <c r="V244" s="115"/>
      <c r="W244" s="134"/>
      <c r="X244" s="134"/>
      <c r="Y244" s="134" t="s">
        <v>366</v>
      </c>
      <c r="Z244" s="134"/>
      <c r="AA244" s="134"/>
      <c r="AB244" s="134"/>
      <c r="AC244" s="134"/>
      <c r="AD244" s="134"/>
      <c r="AE244" s="134"/>
      <c r="AF244" s="136" t="s">
        <v>8</v>
      </c>
      <c r="AG244" s="212"/>
      <c r="AH244" s="212"/>
      <c r="AI244" s="212"/>
      <c r="AJ244" s="212"/>
      <c r="AK244" s="212"/>
      <c r="AL244" s="141" t="s">
        <v>388</v>
      </c>
      <c r="AM244" s="114"/>
      <c r="AN244" s="115"/>
      <c r="AO244" s="134"/>
      <c r="AP244" s="134"/>
      <c r="AQ244" s="116"/>
    </row>
    <row r="245" spans="1:43" x14ac:dyDescent="0.2">
      <c r="A245" s="116"/>
      <c r="B245" s="381"/>
      <c r="C245" s="114"/>
      <c r="D245" s="115"/>
      <c r="E245" s="416" t="s">
        <v>360</v>
      </c>
      <c r="F245" s="416"/>
      <c r="G245" s="416"/>
      <c r="H245" s="416"/>
      <c r="I245" s="416"/>
      <c r="J245" s="416"/>
      <c r="K245" s="416"/>
      <c r="L245" s="416"/>
      <c r="M245" s="416"/>
      <c r="N245" s="416"/>
      <c r="O245" s="416"/>
      <c r="P245" s="416"/>
      <c r="Q245" s="416"/>
      <c r="R245" s="416"/>
      <c r="S245" s="416"/>
      <c r="T245" s="416"/>
      <c r="U245" s="56"/>
      <c r="V245" s="115"/>
      <c r="W245" s="134"/>
      <c r="X245" s="134" t="s">
        <v>623</v>
      </c>
      <c r="Y245" s="134"/>
      <c r="Z245" s="134"/>
      <c r="AA245" s="134"/>
      <c r="AB245" s="134"/>
      <c r="AC245" s="134"/>
      <c r="AD245" s="134"/>
      <c r="AE245" s="211"/>
      <c r="AF245" s="211"/>
      <c r="AG245" s="211"/>
      <c r="AH245" s="136" t="s">
        <v>104</v>
      </c>
      <c r="AI245" s="169"/>
      <c r="AJ245" s="150"/>
      <c r="AK245" s="212"/>
      <c r="AL245" s="141" t="s">
        <v>389</v>
      </c>
      <c r="AM245" s="114"/>
      <c r="AN245" s="115"/>
      <c r="AO245" s="134"/>
      <c r="AP245" s="134"/>
      <c r="AQ245" s="116"/>
    </row>
    <row r="246" spans="1:43" x14ac:dyDescent="0.2">
      <c r="A246" s="116"/>
      <c r="B246" s="381"/>
      <c r="C246" s="114"/>
      <c r="D246" s="115"/>
      <c r="U246" s="56"/>
      <c r="V246" s="115"/>
      <c r="W246" s="134"/>
      <c r="X246" s="134" t="s">
        <v>364</v>
      </c>
      <c r="Y246" s="134"/>
      <c r="Z246" s="134"/>
      <c r="AA246" s="134"/>
      <c r="AB246" s="134"/>
      <c r="AC246" s="136" t="s">
        <v>8</v>
      </c>
      <c r="AD246" s="212"/>
      <c r="AE246" s="212"/>
      <c r="AF246" s="212"/>
      <c r="AG246" s="212"/>
      <c r="AH246" s="212"/>
      <c r="AI246" s="212"/>
      <c r="AJ246" s="212"/>
      <c r="AK246" s="136"/>
      <c r="AL246" s="141" t="s">
        <v>390</v>
      </c>
      <c r="AM246" s="114"/>
      <c r="AN246" s="115"/>
      <c r="AO246" s="134"/>
      <c r="AP246" s="134"/>
      <c r="AQ246" s="116"/>
    </row>
    <row r="247" spans="1:43" x14ac:dyDescent="0.2">
      <c r="A247" s="116"/>
      <c r="B247" s="381"/>
      <c r="C247" s="114"/>
      <c r="D247" s="115"/>
      <c r="U247" s="56"/>
      <c r="V247" s="115"/>
      <c r="W247" s="134"/>
      <c r="X247" s="134" t="s">
        <v>525</v>
      </c>
      <c r="Y247" s="134"/>
      <c r="Z247" s="134"/>
      <c r="AA247" s="134"/>
      <c r="AB247" s="134"/>
      <c r="AC247" s="134"/>
      <c r="AD247" s="134"/>
      <c r="AF247" s="136" t="s">
        <v>8</v>
      </c>
      <c r="AG247" s="136"/>
      <c r="AH247" s="136"/>
      <c r="AI247" s="136"/>
      <c r="AJ247" s="136"/>
      <c r="AK247" s="136"/>
      <c r="AL247" s="141" t="s">
        <v>391</v>
      </c>
      <c r="AM247" s="114"/>
      <c r="AN247" s="115"/>
      <c r="AO247" s="134"/>
      <c r="AP247" s="134"/>
      <c r="AQ247" s="116"/>
    </row>
    <row r="248" spans="1:43" x14ac:dyDescent="0.2">
      <c r="A248" s="116"/>
      <c r="B248" s="381"/>
      <c r="C248" s="114"/>
      <c r="D248" s="115"/>
      <c r="U248" s="114"/>
      <c r="V248" s="115"/>
      <c r="W248" s="134"/>
      <c r="X248" s="134" t="s">
        <v>410</v>
      </c>
      <c r="Y248" s="134"/>
      <c r="Z248" s="134"/>
      <c r="AA248" s="134"/>
      <c r="AB248" s="134"/>
      <c r="AC248" s="134"/>
      <c r="AD248" s="134"/>
      <c r="AE248" s="134"/>
      <c r="AF248" s="134"/>
      <c r="AG248" s="134"/>
      <c r="AH248" s="134"/>
      <c r="AI248" s="134"/>
      <c r="AJ248" s="134"/>
      <c r="AK248" s="134"/>
      <c r="AL248" s="208"/>
      <c r="AM248" s="114"/>
      <c r="AN248" s="115"/>
      <c r="AO248" s="134"/>
      <c r="AP248" s="134"/>
      <c r="AQ248" s="116"/>
    </row>
    <row r="249" spans="1:43" x14ac:dyDescent="0.2">
      <c r="A249" s="116"/>
      <c r="B249" s="381"/>
      <c r="C249" s="114"/>
      <c r="D249" s="115"/>
      <c r="U249" s="114"/>
      <c r="V249" s="115"/>
      <c r="W249" s="134"/>
      <c r="X249" s="134"/>
      <c r="Y249" s="134"/>
      <c r="Z249" s="134"/>
      <c r="AA249" s="134"/>
      <c r="AB249" s="134"/>
      <c r="AC249" s="134"/>
      <c r="AD249" s="134"/>
      <c r="AE249" s="134"/>
      <c r="AF249" s="134"/>
      <c r="AG249" s="134"/>
      <c r="AH249" s="134"/>
      <c r="AI249" s="134"/>
      <c r="AJ249" s="134"/>
      <c r="AK249" s="134"/>
      <c r="AL249" s="208"/>
      <c r="AM249" s="114"/>
      <c r="AN249" s="115"/>
      <c r="AO249" s="134"/>
      <c r="AP249" s="134"/>
      <c r="AQ249" s="116"/>
    </row>
    <row r="250" spans="1:43" x14ac:dyDescent="0.2">
      <c r="A250" s="116"/>
      <c r="B250" s="381"/>
      <c r="C250" s="114"/>
      <c r="D250" s="115"/>
      <c r="U250" s="114"/>
      <c r="V250" s="115"/>
      <c r="W250" s="134"/>
      <c r="X250" s="38"/>
      <c r="Y250" s="134"/>
      <c r="Z250" s="134"/>
      <c r="AA250" s="134"/>
      <c r="AB250" s="134"/>
      <c r="AC250" s="134"/>
      <c r="AD250" s="134"/>
      <c r="AE250" s="116"/>
      <c r="AF250" s="116"/>
      <c r="AG250" s="116"/>
      <c r="AH250" s="116"/>
      <c r="AI250" s="116"/>
      <c r="AJ250" s="116"/>
      <c r="AK250" s="116"/>
      <c r="AL250" s="141" t="s">
        <v>393</v>
      </c>
      <c r="AM250" s="114"/>
      <c r="AN250" s="115"/>
      <c r="AO250" s="134"/>
      <c r="AP250" s="134"/>
      <c r="AQ250" s="116"/>
    </row>
    <row r="251" spans="1:43" x14ac:dyDescent="0.2">
      <c r="A251" s="116"/>
      <c r="B251" s="381"/>
      <c r="C251" s="114"/>
      <c r="D251" s="115"/>
      <c r="U251" s="114"/>
      <c r="V251" s="115"/>
      <c r="W251" s="134"/>
      <c r="X251" s="134"/>
      <c r="Z251" s="434" t="s">
        <v>98</v>
      </c>
      <c r="AA251" s="434"/>
      <c r="AB251" s="434"/>
      <c r="AC251" s="434"/>
      <c r="AD251" s="434"/>
      <c r="AE251" s="434"/>
      <c r="AF251" s="434"/>
      <c r="AG251" s="434"/>
      <c r="AH251" s="434"/>
      <c r="AI251" s="434"/>
      <c r="AJ251" s="434"/>
      <c r="AK251" s="434"/>
      <c r="AL251" s="208"/>
      <c r="AM251" s="114"/>
      <c r="AN251" s="115"/>
      <c r="AO251" s="134"/>
      <c r="AP251" s="134"/>
      <c r="AQ251" s="116"/>
    </row>
    <row r="252" spans="1:43" x14ac:dyDescent="0.2">
      <c r="A252" s="116"/>
      <c r="B252" s="381"/>
      <c r="C252" s="114"/>
      <c r="D252" s="115"/>
      <c r="U252" s="56"/>
      <c r="V252" s="115"/>
      <c r="W252" s="210" t="s">
        <v>371</v>
      </c>
      <c r="X252" s="134"/>
      <c r="Y252" s="134"/>
      <c r="Z252" s="134"/>
      <c r="AA252" s="134"/>
      <c r="AB252" s="134"/>
      <c r="AC252" s="134"/>
      <c r="AD252" s="134"/>
      <c r="AE252" s="134"/>
      <c r="AF252" s="134"/>
      <c r="AG252" s="134"/>
      <c r="AH252" s="134"/>
      <c r="AI252" s="134"/>
      <c r="AJ252" s="134"/>
      <c r="AK252" s="134"/>
      <c r="AL252" s="141"/>
      <c r="AM252" s="114"/>
      <c r="AN252" s="115"/>
      <c r="AO252" s="134"/>
      <c r="AP252" s="134"/>
      <c r="AQ252" s="116"/>
    </row>
    <row r="253" spans="1:43" x14ac:dyDescent="0.2">
      <c r="A253" s="116"/>
      <c r="B253" s="381"/>
      <c r="C253" s="114"/>
      <c r="D253" s="115"/>
      <c r="U253" s="56"/>
      <c r="V253" s="115"/>
      <c r="W253" s="134"/>
      <c r="X253" s="134" t="s">
        <v>372</v>
      </c>
      <c r="Y253" s="134"/>
      <c r="Z253" s="134"/>
      <c r="AA253" s="136" t="s">
        <v>8</v>
      </c>
      <c r="AB253" s="136"/>
      <c r="AC253" s="136"/>
      <c r="AD253" s="136"/>
      <c r="AE253" s="136"/>
      <c r="AF253" s="136"/>
      <c r="AG253" s="136"/>
      <c r="AH253" s="136"/>
      <c r="AI253" s="136"/>
      <c r="AJ253" s="136"/>
      <c r="AK253" s="136"/>
      <c r="AL253" s="141" t="s">
        <v>395</v>
      </c>
      <c r="AM253" s="114"/>
      <c r="AN253" s="115"/>
      <c r="AO253" s="134"/>
      <c r="AP253" s="134"/>
      <c r="AQ253" s="116"/>
    </row>
    <row r="254" spans="1:43" x14ac:dyDescent="0.2">
      <c r="A254" s="116"/>
      <c r="B254" s="381"/>
      <c r="C254" s="114"/>
      <c r="D254" s="115"/>
      <c r="E254" s="38"/>
      <c r="F254" s="38"/>
      <c r="G254" s="38"/>
      <c r="H254" s="38"/>
      <c r="I254" s="38"/>
      <c r="J254" s="38"/>
      <c r="K254" s="38"/>
      <c r="L254" s="38"/>
      <c r="M254" s="38"/>
      <c r="N254" s="38"/>
      <c r="O254" s="38"/>
      <c r="P254" s="38"/>
      <c r="Q254" s="38"/>
      <c r="R254" s="38"/>
      <c r="S254" s="38"/>
      <c r="T254" s="38"/>
      <c r="U254" s="56"/>
      <c r="V254" s="115"/>
      <c r="W254" s="134"/>
      <c r="Y254" s="134"/>
      <c r="Z254" s="134"/>
      <c r="AA254" s="116"/>
      <c r="AB254" s="134"/>
      <c r="AC254" s="134"/>
      <c r="AD254" s="134"/>
      <c r="AE254" s="134"/>
      <c r="AF254" s="134"/>
      <c r="AG254" s="134"/>
      <c r="AH254" s="134"/>
      <c r="AI254" s="134"/>
      <c r="AJ254" s="134"/>
      <c r="AK254" s="134"/>
      <c r="AM254" s="114"/>
      <c r="AN254" s="115"/>
      <c r="AO254" s="134"/>
      <c r="AP254" s="134"/>
      <c r="AQ254" s="116"/>
    </row>
    <row r="255" spans="1:43" x14ac:dyDescent="0.2">
      <c r="A255" s="116"/>
      <c r="B255" s="381"/>
      <c r="C255" s="114"/>
      <c r="D255" s="115"/>
      <c r="E255" s="134"/>
      <c r="F255" s="134"/>
      <c r="G255" s="134"/>
      <c r="H255" s="134"/>
      <c r="I255" s="134"/>
      <c r="J255" s="134"/>
      <c r="K255" s="134"/>
      <c r="L255" s="134"/>
      <c r="M255" s="134"/>
      <c r="N255" s="134"/>
      <c r="O255" s="134"/>
      <c r="P255" s="134"/>
      <c r="Q255" s="134"/>
      <c r="R255" s="134"/>
      <c r="S255" s="134"/>
      <c r="T255" s="134"/>
      <c r="U255" s="114"/>
      <c r="V255" s="115"/>
      <c r="W255" s="134" t="s">
        <v>25</v>
      </c>
      <c r="X255" s="134"/>
      <c r="Y255" s="134"/>
      <c r="Z255" s="134"/>
      <c r="AA255" s="116"/>
      <c r="AB255" s="134"/>
      <c r="AC255" s="134"/>
      <c r="AD255" s="134"/>
      <c r="AE255" s="134"/>
      <c r="AF255" s="134"/>
      <c r="AG255" s="134"/>
      <c r="AH255" s="134"/>
      <c r="AI255" s="134"/>
      <c r="AJ255" s="134"/>
      <c r="AK255" s="134"/>
      <c r="AL255" s="141" t="s">
        <v>99</v>
      </c>
      <c r="AM255" s="114"/>
      <c r="AN255" s="115"/>
      <c r="AO255" s="116"/>
      <c r="AP255" s="134"/>
      <c r="AQ255" s="116"/>
    </row>
    <row r="256" spans="1:43" x14ac:dyDescent="0.2">
      <c r="A256" s="116"/>
      <c r="B256" s="381"/>
      <c r="C256" s="114"/>
      <c r="D256" s="115"/>
      <c r="E256" s="134"/>
      <c r="F256" s="134"/>
      <c r="G256" s="134"/>
      <c r="H256" s="134"/>
      <c r="I256" s="134"/>
      <c r="J256" s="134"/>
      <c r="K256" s="134"/>
      <c r="L256" s="134"/>
      <c r="M256" s="134"/>
      <c r="N256" s="134"/>
      <c r="O256" s="134"/>
      <c r="P256" s="134"/>
      <c r="Q256" s="134"/>
      <c r="R256" s="134"/>
      <c r="S256" s="134"/>
      <c r="T256" s="134"/>
      <c r="U256" s="114"/>
      <c r="V256" s="115"/>
      <c r="W256" s="134"/>
      <c r="X256" s="134"/>
      <c r="Y256" s="134"/>
      <c r="Z256" s="434" t="s">
        <v>98</v>
      </c>
      <c r="AA256" s="434"/>
      <c r="AB256" s="434"/>
      <c r="AC256" s="434"/>
      <c r="AD256" s="434"/>
      <c r="AE256" s="434"/>
      <c r="AF256" s="434"/>
      <c r="AG256" s="434"/>
      <c r="AH256" s="434"/>
      <c r="AI256" s="434"/>
      <c r="AJ256" s="434"/>
      <c r="AK256" s="434"/>
      <c r="AL256" s="141"/>
      <c r="AM256" s="114"/>
      <c r="AN256" s="115"/>
      <c r="AO256" s="116"/>
      <c r="AP256" s="134"/>
      <c r="AQ256" s="116"/>
    </row>
    <row r="257" spans="1:43" ht="6" customHeight="1" x14ac:dyDescent="0.2">
      <c r="A257" s="123"/>
      <c r="B257" s="382"/>
      <c r="C257" s="122"/>
      <c r="D257" s="124"/>
      <c r="E257" s="123"/>
      <c r="F257" s="123"/>
      <c r="G257" s="123"/>
      <c r="H257" s="123"/>
      <c r="I257" s="123"/>
      <c r="J257" s="123"/>
      <c r="K257" s="123"/>
      <c r="L257" s="123"/>
      <c r="M257" s="123"/>
      <c r="N257" s="123"/>
      <c r="O257" s="123"/>
      <c r="P257" s="123"/>
      <c r="Q257" s="123"/>
      <c r="R257" s="123"/>
      <c r="S257" s="123"/>
      <c r="T257" s="123"/>
      <c r="U257" s="122"/>
      <c r="V257" s="124"/>
      <c r="W257" s="123"/>
      <c r="X257" s="123"/>
      <c r="Y257" s="123"/>
      <c r="Z257" s="123"/>
      <c r="AA257" s="123"/>
      <c r="AB257" s="123"/>
      <c r="AC257" s="123"/>
      <c r="AD257" s="123"/>
      <c r="AE257" s="123"/>
      <c r="AF257" s="123"/>
      <c r="AG257" s="123"/>
      <c r="AH257" s="123"/>
      <c r="AI257" s="123"/>
      <c r="AJ257" s="123"/>
      <c r="AK257" s="123"/>
      <c r="AL257" s="121"/>
      <c r="AM257" s="122"/>
      <c r="AN257" s="124"/>
      <c r="AO257" s="123"/>
      <c r="AP257" s="123"/>
      <c r="AQ257" s="123"/>
    </row>
    <row r="258" spans="1:43" ht="6" customHeight="1" x14ac:dyDescent="0.2">
      <c r="A258" s="222"/>
      <c r="B258" s="223"/>
      <c r="C258" s="222"/>
      <c r="D258" s="129"/>
      <c r="E258" s="128"/>
      <c r="F258" s="128"/>
      <c r="G258" s="128"/>
      <c r="H258" s="128"/>
      <c r="I258" s="128"/>
      <c r="J258" s="128"/>
      <c r="K258" s="128"/>
      <c r="L258" s="128"/>
      <c r="M258" s="128"/>
      <c r="N258" s="128"/>
      <c r="O258" s="128"/>
      <c r="P258" s="128"/>
      <c r="Q258" s="128"/>
      <c r="R258" s="128"/>
      <c r="S258" s="128"/>
      <c r="T258" s="128"/>
      <c r="U258" s="127"/>
      <c r="V258" s="129"/>
      <c r="W258" s="128"/>
      <c r="X258" s="128"/>
      <c r="Y258" s="128"/>
      <c r="Z258" s="128"/>
      <c r="AA258" s="128"/>
      <c r="AB258" s="128"/>
      <c r="AC258" s="128"/>
      <c r="AD258" s="128"/>
      <c r="AE258" s="128"/>
      <c r="AF258" s="128"/>
      <c r="AG258" s="128"/>
      <c r="AH258" s="128"/>
      <c r="AI258" s="128"/>
      <c r="AJ258" s="128"/>
      <c r="AK258" s="128"/>
      <c r="AL258" s="130"/>
      <c r="AM258" s="127"/>
      <c r="AN258" s="129"/>
      <c r="AO258" s="128"/>
      <c r="AP258" s="128"/>
      <c r="AQ258" s="128"/>
    </row>
    <row r="259" spans="1:43" ht="11.25" customHeight="1" x14ac:dyDescent="0.2">
      <c r="A259" s="222"/>
      <c r="B259" s="223">
        <v>736</v>
      </c>
      <c r="C259" s="222"/>
      <c r="D259" s="115"/>
      <c r="E259" s="426" t="str">
        <f ca="1">VLOOKUP(INDIRECT(ADDRESS(ROW(),COLUMN()-3)),Language_Translations,MATCH(Language_Selected,Language_Options,0),FALSE)</f>
        <v>If a wife knows her husband has a disease that she can get during sexual intercourse, is she justified in asking that they use a condom when they have sex?</v>
      </c>
      <c r="F259" s="426"/>
      <c r="G259" s="426"/>
      <c r="H259" s="426"/>
      <c r="I259" s="426"/>
      <c r="J259" s="426"/>
      <c r="K259" s="426"/>
      <c r="L259" s="426"/>
      <c r="M259" s="426"/>
      <c r="N259" s="426"/>
      <c r="O259" s="426"/>
      <c r="P259" s="426"/>
      <c r="Q259" s="426"/>
      <c r="R259" s="426"/>
      <c r="S259" s="426"/>
      <c r="T259" s="426"/>
      <c r="U259" s="205"/>
      <c r="V259" s="115"/>
      <c r="W259" s="134" t="s">
        <v>58</v>
      </c>
      <c r="X259" s="134"/>
      <c r="Y259" s="136" t="s">
        <v>8</v>
      </c>
      <c r="Z259" s="136"/>
      <c r="AA259" s="136"/>
      <c r="AB259" s="136"/>
      <c r="AC259" s="136"/>
      <c r="AD259" s="136"/>
      <c r="AE259" s="136"/>
      <c r="AF259" s="136"/>
      <c r="AG259" s="136"/>
      <c r="AH259" s="136"/>
      <c r="AI259" s="136"/>
      <c r="AJ259" s="136"/>
      <c r="AK259" s="136"/>
      <c r="AL259" s="120" t="s">
        <v>91</v>
      </c>
      <c r="AM259" s="114"/>
      <c r="AN259" s="115"/>
      <c r="AO259" s="134"/>
      <c r="AP259" s="134"/>
      <c r="AQ259" s="116"/>
    </row>
    <row r="260" spans="1:43" x14ac:dyDescent="0.2">
      <c r="A260" s="222"/>
      <c r="B260" s="223"/>
      <c r="C260" s="222"/>
      <c r="D260" s="115"/>
      <c r="E260" s="426"/>
      <c r="F260" s="426"/>
      <c r="G260" s="426"/>
      <c r="H260" s="426"/>
      <c r="I260" s="426"/>
      <c r="J260" s="426"/>
      <c r="K260" s="426"/>
      <c r="L260" s="426"/>
      <c r="M260" s="426"/>
      <c r="N260" s="426"/>
      <c r="O260" s="426"/>
      <c r="P260" s="426"/>
      <c r="Q260" s="426"/>
      <c r="R260" s="426"/>
      <c r="S260" s="426"/>
      <c r="T260" s="426"/>
      <c r="U260" s="205"/>
      <c r="V260" s="115"/>
      <c r="W260" s="134" t="s">
        <v>59</v>
      </c>
      <c r="X260" s="134"/>
      <c r="Y260" s="136" t="s">
        <v>8</v>
      </c>
      <c r="Z260" s="136"/>
      <c r="AA260" s="136"/>
      <c r="AB260" s="136"/>
      <c r="AC260" s="136"/>
      <c r="AD260" s="136"/>
      <c r="AE260" s="136"/>
      <c r="AF260" s="136"/>
      <c r="AG260" s="136"/>
      <c r="AH260" s="136"/>
      <c r="AI260" s="136"/>
      <c r="AJ260" s="136"/>
      <c r="AK260" s="136"/>
      <c r="AL260" s="120" t="s">
        <v>92</v>
      </c>
      <c r="AM260" s="114"/>
      <c r="AN260" s="115"/>
      <c r="AO260" s="134"/>
      <c r="AP260" s="134"/>
      <c r="AQ260" s="116"/>
    </row>
    <row r="261" spans="1:43" x14ac:dyDescent="0.2">
      <c r="A261" s="222"/>
      <c r="B261" s="223"/>
      <c r="C261" s="222"/>
      <c r="D261" s="115"/>
      <c r="E261" s="426"/>
      <c r="F261" s="426"/>
      <c r="G261" s="426"/>
      <c r="H261" s="426"/>
      <c r="I261" s="426"/>
      <c r="J261" s="426"/>
      <c r="K261" s="426"/>
      <c r="L261" s="426"/>
      <c r="M261" s="426"/>
      <c r="N261" s="426"/>
      <c r="O261" s="426"/>
      <c r="P261" s="426"/>
      <c r="Q261" s="426"/>
      <c r="R261" s="426"/>
      <c r="S261" s="426"/>
      <c r="T261" s="426"/>
      <c r="U261" s="205"/>
      <c r="V261" s="115"/>
      <c r="W261" s="134" t="s">
        <v>117</v>
      </c>
      <c r="X261" s="134"/>
      <c r="Y261" s="134"/>
      <c r="Z261" s="134"/>
      <c r="AA261" s="134"/>
      <c r="AB261" s="136" t="s">
        <v>8</v>
      </c>
      <c r="AC261" s="169"/>
      <c r="AD261" s="136"/>
      <c r="AE261" s="136"/>
      <c r="AF261" s="136"/>
      <c r="AG261" s="136"/>
      <c r="AH261" s="136"/>
      <c r="AI261" s="136"/>
      <c r="AJ261" s="136"/>
      <c r="AK261" s="136"/>
      <c r="AL261" s="120" t="s">
        <v>116</v>
      </c>
      <c r="AM261" s="114"/>
      <c r="AN261" s="115"/>
      <c r="AO261" s="134"/>
      <c r="AP261" s="134"/>
      <c r="AQ261" s="116"/>
    </row>
    <row r="262" spans="1:43" ht="6" customHeight="1" x14ac:dyDescent="0.2">
      <c r="A262" s="222"/>
      <c r="B262" s="223"/>
      <c r="C262" s="222"/>
      <c r="D262" s="124"/>
      <c r="E262" s="123"/>
      <c r="F262" s="123"/>
      <c r="G262" s="123"/>
      <c r="H262" s="123"/>
      <c r="I262" s="123"/>
      <c r="J262" s="123"/>
      <c r="K262" s="123"/>
      <c r="L262" s="123"/>
      <c r="M262" s="123"/>
      <c r="N262" s="123"/>
      <c r="O262" s="123"/>
      <c r="P262" s="123"/>
      <c r="Q262" s="123"/>
      <c r="R262" s="123"/>
      <c r="S262" s="123"/>
      <c r="T262" s="123"/>
      <c r="U262" s="122"/>
      <c r="V262" s="124"/>
      <c r="W262" s="123"/>
      <c r="X262" s="123"/>
      <c r="Y262" s="123"/>
      <c r="Z262" s="123"/>
      <c r="AA262" s="123"/>
      <c r="AB262" s="123"/>
      <c r="AC262" s="123"/>
      <c r="AD262" s="123"/>
      <c r="AE262" s="123"/>
      <c r="AF262" s="123"/>
      <c r="AG262" s="123"/>
      <c r="AH262" s="123"/>
      <c r="AI262" s="123"/>
      <c r="AJ262" s="123"/>
      <c r="AK262" s="123"/>
      <c r="AL262" s="125"/>
      <c r="AM262" s="122"/>
      <c r="AN262" s="124"/>
      <c r="AO262" s="123"/>
      <c r="AP262" s="224"/>
      <c r="AQ262" s="123"/>
    </row>
    <row r="263" spans="1:43" ht="6" customHeight="1" x14ac:dyDescent="0.2">
      <c r="A263" s="128"/>
      <c r="B263" s="371"/>
      <c r="C263" s="127"/>
      <c r="D263" s="129"/>
      <c r="E263" s="128"/>
      <c r="F263" s="128"/>
      <c r="G263" s="128"/>
      <c r="H263" s="128"/>
      <c r="I263" s="128"/>
      <c r="J263" s="128"/>
      <c r="K263" s="128"/>
      <c r="L263" s="128"/>
      <c r="M263" s="128"/>
      <c r="N263" s="128"/>
      <c r="O263" s="128"/>
      <c r="P263" s="128"/>
      <c r="Q263" s="128"/>
      <c r="R263" s="128"/>
      <c r="S263" s="128"/>
      <c r="T263" s="128"/>
      <c r="U263" s="127"/>
      <c r="V263" s="129"/>
      <c r="W263" s="128"/>
      <c r="X263" s="128"/>
      <c r="Y263" s="128"/>
      <c r="Z263" s="128"/>
      <c r="AA263" s="128"/>
      <c r="AB263" s="128"/>
      <c r="AC263" s="128"/>
      <c r="AD263" s="128"/>
      <c r="AE263" s="128"/>
      <c r="AF263" s="128"/>
      <c r="AG263" s="128"/>
      <c r="AH263" s="128"/>
      <c r="AI263" s="128"/>
      <c r="AJ263" s="128"/>
      <c r="AK263" s="128"/>
      <c r="AL263" s="130"/>
      <c r="AM263" s="127"/>
      <c r="AN263" s="129"/>
      <c r="AO263" s="128"/>
      <c r="AP263" s="128"/>
      <c r="AQ263" s="128"/>
    </row>
    <row r="264" spans="1:43" ht="11.25" customHeight="1" x14ac:dyDescent="0.2">
      <c r="A264" s="116"/>
      <c r="B264" s="218">
        <v>737</v>
      </c>
      <c r="C264" s="114"/>
      <c r="D264" s="115"/>
      <c r="E264" s="426" t="str">
        <f ca="1">VLOOKUP(INDIRECT(ADDRESS(ROW(),COLUMN()-3)),Language_Translations,MATCH(Language_Selected,Language_Options,0),FALSE)</f>
        <v>Is a wife justified in refusing to have sex with her husband when she knows he has sex with other women?</v>
      </c>
      <c r="F264" s="426"/>
      <c r="G264" s="426"/>
      <c r="H264" s="426"/>
      <c r="I264" s="426"/>
      <c r="J264" s="426"/>
      <c r="K264" s="426"/>
      <c r="L264" s="426"/>
      <c r="M264" s="426"/>
      <c r="N264" s="426"/>
      <c r="O264" s="426"/>
      <c r="P264" s="426"/>
      <c r="Q264" s="426"/>
      <c r="R264" s="426"/>
      <c r="S264" s="426"/>
      <c r="T264" s="426"/>
      <c r="U264" s="205"/>
      <c r="V264" s="115"/>
      <c r="W264" s="134" t="s">
        <v>58</v>
      </c>
      <c r="X264" s="134"/>
      <c r="Y264" s="136" t="s">
        <v>8</v>
      </c>
      <c r="Z264" s="136"/>
      <c r="AA264" s="136"/>
      <c r="AB264" s="136"/>
      <c r="AC264" s="136"/>
      <c r="AD264" s="136"/>
      <c r="AE264" s="136"/>
      <c r="AF264" s="136"/>
      <c r="AG264" s="136"/>
      <c r="AH264" s="136"/>
      <c r="AI264" s="136"/>
      <c r="AJ264" s="136"/>
      <c r="AK264" s="136"/>
      <c r="AL264" s="120" t="s">
        <v>91</v>
      </c>
      <c r="AM264" s="114"/>
      <c r="AN264" s="115"/>
      <c r="AO264" s="134"/>
      <c r="AP264" s="134"/>
      <c r="AQ264" s="116"/>
    </row>
    <row r="265" spans="1:43" x14ac:dyDescent="0.2">
      <c r="A265" s="116"/>
      <c r="B265" s="118" t="s">
        <v>77</v>
      </c>
      <c r="C265" s="114"/>
      <c r="D265" s="115"/>
      <c r="E265" s="426"/>
      <c r="F265" s="426"/>
      <c r="G265" s="426"/>
      <c r="H265" s="426"/>
      <c r="I265" s="426"/>
      <c r="J265" s="426"/>
      <c r="K265" s="426"/>
      <c r="L265" s="426"/>
      <c r="M265" s="426"/>
      <c r="N265" s="426"/>
      <c r="O265" s="426"/>
      <c r="P265" s="426"/>
      <c r="Q265" s="426"/>
      <c r="R265" s="426"/>
      <c r="S265" s="426"/>
      <c r="T265" s="426"/>
      <c r="U265" s="205"/>
      <c r="V265" s="115"/>
      <c r="W265" s="134" t="s">
        <v>59</v>
      </c>
      <c r="X265" s="134"/>
      <c r="Y265" s="136" t="s">
        <v>8</v>
      </c>
      <c r="Z265" s="136"/>
      <c r="AA265" s="136"/>
      <c r="AB265" s="136"/>
      <c r="AC265" s="136"/>
      <c r="AD265" s="136"/>
      <c r="AE265" s="136"/>
      <c r="AF265" s="136"/>
      <c r="AG265" s="136"/>
      <c r="AH265" s="136"/>
      <c r="AI265" s="136"/>
      <c r="AJ265" s="136"/>
      <c r="AK265" s="136"/>
      <c r="AL265" s="120" t="s">
        <v>92</v>
      </c>
      <c r="AM265" s="114"/>
      <c r="AN265" s="115"/>
      <c r="AO265" s="134"/>
      <c r="AP265" s="134"/>
      <c r="AQ265" s="116"/>
    </row>
    <row r="266" spans="1:43" x14ac:dyDescent="0.2">
      <c r="A266" s="116"/>
      <c r="B266" s="381"/>
      <c r="C266" s="114"/>
      <c r="D266" s="115"/>
      <c r="E266" s="426"/>
      <c r="F266" s="426"/>
      <c r="G266" s="426"/>
      <c r="H266" s="426"/>
      <c r="I266" s="426"/>
      <c r="J266" s="426"/>
      <c r="K266" s="426"/>
      <c r="L266" s="426"/>
      <c r="M266" s="426"/>
      <c r="N266" s="426"/>
      <c r="O266" s="426"/>
      <c r="P266" s="426"/>
      <c r="Q266" s="426"/>
      <c r="R266" s="426"/>
      <c r="S266" s="426"/>
      <c r="T266" s="426"/>
      <c r="U266" s="205"/>
      <c r="V266" s="115"/>
      <c r="W266" s="134" t="s">
        <v>117</v>
      </c>
      <c r="X266" s="134"/>
      <c r="Y266" s="134"/>
      <c r="Z266" s="134"/>
      <c r="AA266" s="134"/>
      <c r="AB266" s="136" t="s">
        <v>8</v>
      </c>
      <c r="AC266" s="169"/>
      <c r="AD266" s="136"/>
      <c r="AE266" s="136"/>
      <c r="AF266" s="136"/>
      <c r="AG266" s="136"/>
      <c r="AH266" s="136"/>
      <c r="AI266" s="136"/>
      <c r="AJ266" s="136"/>
      <c r="AK266" s="136"/>
      <c r="AL266" s="120" t="s">
        <v>116</v>
      </c>
      <c r="AM266" s="114"/>
      <c r="AN266" s="115"/>
      <c r="AO266" s="134"/>
      <c r="AP266" s="134"/>
      <c r="AQ266" s="116"/>
    </row>
    <row r="267" spans="1:43" ht="6" customHeight="1" x14ac:dyDescent="0.2">
      <c r="A267" s="123"/>
      <c r="B267" s="382"/>
      <c r="C267" s="122"/>
      <c r="D267" s="124"/>
      <c r="E267" s="123"/>
      <c r="F267" s="123"/>
      <c r="G267" s="123"/>
      <c r="H267" s="123"/>
      <c r="I267" s="123"/>
      <c r="J267" s="123"/>
      <c r="K267" s="123"/>
      <c r="L267" s="123"/>
      <c r="M267" s="123"/>
      <c r="N267" s="123"/>
      <c r="O267" s="123"/>
      <c r="P267" s="123"/>
      <c r="Q267" s="123"/>
      <c r="R267" s="123"/>
      <c r="S267" s="123"/>
      <c r="T267" s="123"/>
      <c r="U267" s="122"/>
      <c r="V267" s="124"/>
      <c r="W267" s="123"/>
      <c r="X267" s="123"/>
      <c r="Y267" s="123"/>
      <c r="Z267" s="123"/>
      <c r="AA267" s="123"/>
      <c r="AB267" s="123"/>
      <c r="AC267" s="123"/>
      <c r="AD267" s="123"/>
      <c r="AE267" s="123"/>
      <c r="AF267" s="123"/>
      <c r="AG267" s="123"/>
      <c r="AH267" s="123"/>
      <c r="AI267" s="123"/>
      <c r="AJ267" s="123"/>
      <c r="AK267" s="123"/>
      <c r="AL267" s="125"/>
      <c r="AM267" s="122"/>
      <c r="AN267" s="124"/>
      <c r="AO267" s="123"/>
      <c r="AP267" s="224"/>
      <c r="AQ267" s="123"/>
    </row>
    <row r="268" spans="1:43" ht="6" customHeight="1" x14ac:dyDescent="0.2">
      <c r="A268" s="128"/>
      <c r="B268" s="371"/>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30"/>
      <c r="AM268" s="128"/>
      <c r="AN268" s="128"/>
      <c r="AO268" s="128"/>
      <c r="AP268" s="128"/>
      <c r="AQ268" s="128"/>
    </row>
    <row r="269" spans="1:43" ht="11.25" customHeight="1" x14ac:dyDescent="0.2">
      <c r="A269" s="37"/>
      <c r="B269" s="428" t="s">
        <v>637</v>
      </c>
      <c r="C269" s="428"/>
      <c r="D269" s="428"/>
      <c r="E269" s="428"/>
      <c r="F269" s="428"/>
      <c r="G269" s="428"/>
      <c r="H269" s="428"/>
      <c r="I269" s="428"/>
      <c r="J269" s="428"/>
      <c r="K269" s="428"/>
      <c r="L269" s="428"/>
      <c r="M269" s="428"/>
      <c r="N269" s="428"/>
      <c r="O269" s="428"/>
      <c r="P269" s="428"/>
      <c r="Q269" s="428"/>
      <c r="R269" s="428"/>
      <c r="S269" s="428"/>
      <c r="T269" s="428"/>
      <c r="U269" s="428"/>
      <c r="V269" s="428"/>
      <c r="W269" s="428"/>
      <c r="X269" s="428"/>
      <c r="Y269" s="428"/>
      <c r="Z269" s="428"/>
      <c r="AA269" s="428"/>
      <c r="AB269" s="428"/>
      <c r="AC269" s="428"/>
      <c r="AD269" s="428"/>
      <c r="AE269" s="428"/>
      <c r="AF269" s="428"/>
      <c r="AG269" s="428"/>
      <c r="AH269" s="428"/>
      <c r="AI269" s="428"/>
      <c r="AJ269" s="428"/>
      <c r="AK269" s="428"/>
      <c r="AL269" s="428"/>
      <c r="AM269" s="428"/>
      <c r="AN269" s="428"/>
      <c r="AO269" s="428"/>
      <c r="AP269" s="428"/>
      <c r="AQ269" s="428"/>
    </row>
    <row r="270" spans="1:43" x14ac:dyDescent="0.2">
      <c r="A270" s="37"/>
      <c r="B270" s="428"/>
      <c r="C270" s="428"/>
      <c r="D270" s="428"/>
      <c r="E270" s="428"/>
      <c r="F270" s="428"/>
      <c r="G270" s="428"/>
      <c r="H270" s="428"/>
      <c r="I270" s="428"/>
      <c r="J270" s="428"/>
      <c r="K270" s="428"/>
      <c r="L270" s="428"/>
      <c r="M270" s="428"/>
      <c r="N270" s="428"/>
      <c r="O270" s="428"/>
      <c r="P270" s="428"/>
      <c r="Q270" s="428"/>
      <c r="R270" s="428"/>
      <c r="S270" s="428"/>
      <c r="T270" s="428"/>
      <c r="U270" s="428"/>
      <c r="V270" s="428"/>
      <c r="W270" s="428"/>
      <c r="X270" s="428"/>
      <c r="Y270" s="428"/>
      <c r="Z270" s="428"/>
      <c r="AA270" s="428"/>
      <c r="AB270" s="428"/>
      <c r="AC270" s="428"/>
      <c r="AD270" s="428"/>
      <c r="AE270" s="428"/>
      <c r="AF270" s="428"/>
      <c r="AG270" s="428"/>
      <c r="AH270" s="428"/>
      <c r="AI270" s="428"/>
      <c r="AJ270" s="428"/>
      <c r="AK270" s="428"/>
      <c r="AL270" s="428"/>
      <c r="AM270" s="428"/>
      <c r="AN270" s="428"/>
      <c r="AO270" s="428"/>
      <c r="AP270" s="428"/>
      <c r="AQ270" s="428"/>
    </row>
    <row r="271" spans="1:43" ht="11.25" customHeight="1" x14ac:dyDescent="0.2">
      <c r="A271" s="37"/>
      <c r="B271" s="425" t="s">
        <v>664</v>
      </c>
      <c r="C271" s="425"/>
      <c r="D271" s="425"/>
      <c r="E271" s="425"/>
      <c r="F271" s="425"/>
      <c r="G271" s="425"/>
      <c r="H271" s="425"/>
      <c r="I271" s="425"/>
      <c r="J271" s="425"/>
      <c r="K271" s="425"/>
      <c r="L271" s="425"/>
      <c r="M271" s="425"/>
      <c r="N271" s="425"/>
      <c r="O271" s="425"/>
      <c r="P271" s="425"/>
      <c r="Q271" s="425"/>
      <c r="R271" s="425"/>
      <c r="S271" s="425"/>
      <c r="T271" s="425"/>
      <c r="U271" s="425"/>
      <c r="V271" s="425"/>
      <c r="W271" s="425"/>
      <c r="X271" s="425"/>
      <c r="Y271" s="425"/>
      <c r="Z271" s="425"/>
      <c r="AA271" s="425"/>
      <c r="AB271" s="425"/>
      <c r="AC271" s="425"/>
      <c r="AD271" s="425"/>
      <c r="AE271" s="425"/>
      <c r="AF271" s="425"/>
      <c r="AG271" s="425"/>
      <c r="AH271" s="425"/>
      <c r="AI271" s="425"/>
      <c r="AJ271" s="425"/>
      <c r="AK271" s="425"/>
      <c r="AL271" s="425"/>
      <c r="AM271" s="425"/>
      <c r="AN271" s="425"/>
      <c r="AO271" s="425"/>
      <c r="AP271" s="425"/>
      <c r="AQ271" s="425"/>
    </row>
    <row r="272" spans="1:43" ht="11.25" customHeight="1" x14ac:dyDescent="0.2">
      <c r="A272" s="37"/>
      <c r="B272" s="425"/>
      <c r="C272" s="425"/>
      <c r="D272" s="425"/>
      <c r="E272" s="425"/>
      <c r="F272" s="425"/>
      <c r="G272" s="425"/>
      <c r="H272" s="425"/>
      <c r="I272" s="425"/>
      <c r="J272" s="425"/>
      <c r="K272" s="425"/>
      <c r="L272" s="425"/>
      <c r="M272" s="425"/>
      <c r="N272" s="425"/>
      <c r="O272" s="425"/>
      <c r="P272" s="425"/>
      <c r="Q272" s="425"/>
      <c r="R272" s="425"/>
      <c r="S272" s="425"/>
      <c r="T272" s="425"/>
      <c r="U272" s="425"/>
      <c r="V272" s="425"/>
      <c r="W272" s="425"/>
      <c r="X272" s="425"/>
      <c r="Y272" s="425"/>
      <c r="Z272" s="425"/>
      <c r="AA272" s="425"/>
      <c r="AB272" s="425"/>
      <c r="AC272" s="425"/>
      <c r="AD272" s="425"/>
      <c r="AE272" s="425"/>
      <c r="AF272" s="425"/>
      <c r="AG272" s="425"/>
      <c r="AH272" s="425"/>
      <c r="AI272" s="425"/>
      <c r="AJ272" s="425"/>
      <c r="AK272" s="425"/>
      <c r="AL272" s="425"/>
      <c r="AM272" s="425"/>
      <c r="AN272" s="425"/>
      <c r="AO272" s="425"/>
      <c r="AP272" s="425"/>
      <c r="AQ272" s="425"/>
    </row>
    <row r="273" spans="1:43" ht="11.25" customHeight="1" x14ac:dyDescent="0.2">
      <c r="A273" s="37"/>
      <c r="B273" s="425" t="s">
        <v>665</v>
      </c>
      <c r="C273" s="425"/>
      <c r="D273" s="425"/>
      <c r="E273" s="425"/>
      <c r="F273" s="425"/>
      <c r="G273" s="425"/>
      <c r="H273" s="425"/>
      <c r="I273" s="425"/>
      <c r="J273" s="425"/>
      <c r="K273" s="425"/>
      <c r="L273" s="425"/>
      <c r="M273" s="425"/>
      <c r="N273" s="425"/>
      <c r="O273" s="425"/>
      <c r="P273" s="425"/>
      <c r="Q273" s="425"/>
      <c r="R273" s="425"/>
      <c r="S273" s="425"/>
      <c r="T273" s="425"/>
      <c r="U273" s="425"/>
      <c r="V273" s="425"/>
      <c r="W273" s="425"/>
      <c r="X273" s="425"/>
      <c r="Y273" s="425"/>
      <c r="Z273" s="425"/>
      <c r="AA273" s="425"/>
      <c r="AB273" s="425"/>
      <c r="AC273" s="425"/>
      <c r="AD273" s="425"/>
      <c r="AE273" s="425"/>
      <c r="AF273" s="425"/>
      <c r="AG273" s="425"/>
      <c r="AH273" s="425"/>
      <c r="AI273" s="425"/>
      <c r="AJ273" s="425"/>
      <c r="AK273" s="425"/>
      <c r="AL273" s="425"/>
      <c r="AM273" s="425"/>
      <c r="AN273" s="425"/>
      <c r="AO273" s="425"/>
      <c r="AP273" s="425"/>
      <c r="AQ273" s="425"/>
    </row>
    <row r="274" spans="1:43" ht="6" customHeight="1" x14ac:dyDescent="0.2">
      <c r="A274" s="37"/>
      <c r="B274" s="368"/>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07"/>
      <c r="AM274" s="1"/>
      <c r="AN274" s="1"/>
      <c r="AO274" s="1"/>
      <c r="AP274" s="38"/>
      <c r="AQ274" s="1"/>
    </row>
  </sheetData>
  <sheetProtection formatCells="0" formatRows="0" insertRows="0" deleteRows="0"/>
  <mergeCells count="68">
    <mergeCell ref="B271:AQ272"/>
    <mergeCell ref="B273:AQ273"/>
    <mergeCell ref="B269:AQ270"/>
    <mergeCell ref="E245:T245"/>
    <mergeCell ref="Z256:AK256"/>
    <mergeCell ref="E259:T261"/>
    <mergeCell ref="E264:T266"/>
    <mergeCell ref="Z251:AK251"/>
    <mergeCell ref="E237:T243"/>
    <mergeCell ref="E191:T191"/>
    <mergeCell ref="AP193:AP194"/>
    <mergeCell ref="E197:AL197"/>
    <mergeCell ref="AP199:AP200"/>
    <mergeCell ref="E203:T206"/>
    <mergeCell ref="E209:T212"/>
    <mergeCell ref="E215:T217"/>
    <mergeCell ref="E220:T220"/>
    <mergeCell ref="AP222:AP223"/>
    <mergeCell ref="E232:T234"/>
    <mergeCell ref="E227:T229"/>
    <mergeCell ref="Z241:AK241"/>
    <mergeCell ref="E163:T165"/>
    <mergeCell ref="E168:T170"/>
    <mergeCell ref="E173:T176"/>
    <mergeCell ref="E179:T179"/>
    <mergeCell ref="F184:L188"/>
    <mergeCell ref="N184:T188"/>
    <mergeCell ref="E158:T160"/>
    <mergeCell ref="E110:T112"/>
    <mergeCell ref="E115:T121"/>
    <mergeCell ref="E123:T123"/>
    <mergeCell ref="Z132:AK132"/>
    <mergeCell ref="E135:T136"/>
    <mergeCell ref="E139:T140"/>
    <mergeCell ref="E143:T145"/>
    <mergeCell ref="E148:T150"/>
    <mergeCell ref="E153:T155"/>
    <mergeCell ref="AP50:AP51"/>
    <mergeCell ref="E54:T56"/>
    <mergeCell ref="E15:T17"/>
    <mergeCell ref="E20:T22"/>
    <mergeCell ref="E25:T27"/>
    <mergeCell ref="E30:T32"/>
    <mergeCell ref="E35:T37"/>
    <mergeCell ref="E40:T41"/>
    <mergeCell ref="F43:T43"/>
    <mergeCell ref="F44:T44"/>
    <mergeCell ref="F45:T45"/>
    <mergeCell ref="E48:T48"/>
    <mergeCell ref="A1:AQ1"/>
    <mergeCell ref="E3:T3"/>
    <mergeCell ref="W3:AL3"/>
    <mergeCell ref="AO3:AP3"/>
    <mergeCell ref="E5:T6"/>
    <mergeCell ref="Z86:AK86"/>
    <mergeCell ref="Z96:AK96"/>
    <mergeCell ref="Z119:AK119"/>
    <mergeCell ref="Z129:AK129"/>
    <mergeCell ref="E9:T12"/>
    <mergeCell ref="E106:T107"/>
    <mergeCell ref="E63:T64"/>
    <mergeCell ref="E67:T70"/>
    <mergeCell ref="E73:T74"/>
    <mergeCell ref="E77:T78"/>
    <mergeCell ref="E82:T88"/>
    <mergeCell ref="E90:T90"/>
    <mergeCell ref="Z103:AK103"/>
    <mergeCell ref="E59:AL60"/>
  </mergeCells>
  <printOptions horizontalCentered="1"/>
  <pageMargins left="0.5" right="0.5" top="0.5" bottom="0.5" header="0.3" footer="0.3"/>
  <pageSetup paperSize="9" orientation="portrait" r:id="rId1"/>
  <headerFooter>
    <oddFooter>&amp;CM-&amp;P</oddFooter>
  </headerFooter>
  <rowBreaks count="3" manualBreakCount="3">
    <brk id="71" max="42" man="1"/>
    <brk id="141" max="42" man="1"/>
    <brk id="218" max="4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sheetPr>
  <dimension ref="A1:AQ218"/>
  <sheetViews>
    <sheetView view="pageBreakPreview" zoomScaleNormal="100" zoomScaleSheetLayoutView="100" workbookViewId="0">
      <selection activeCell="B8" sqref="B8"/>
    </sheetView>
  </sheetViews>
  <sheetFormatPr defaultColWidth="2.83203125" defaultRowHeight="11.25" x14ac:dyDescent="0.2"/>
  <cols>
    <col min="1" max="1" width="1.83203125" style="104" customWidth="1"/>
    <col min="2" max="2" width="4.83203125" style="203" customWidth="1"/>
    <col min="3" max="4" width="1.83203125" style="104" customWidth="1"/>
    <col min="5" max="5" width="2.83203125" style="104" customWidth="1"/>
    <col min="6" max="14" width="2.83203125" style="104"/>
    <col min="15" max="15" width="2.83203125" style="104" customWidth="1"/>
    <col min="16" max="20" width="2.83203125" style="104"/>
    <col min="21" max="22" width="1.83203125" style="104" customWidth="1"/>
    <col min="23" max="26" width="2.83203125" style="104"/>
    <col min="27" max="32" width="2.83203125" style="104" customWidth="1"/>
    <col min="33" max="37" width="2.83203125" style="104"/>
    <col min="38" max="38" width="2.83203125" style="140"/>
    <col min="39" max="41" width="1.83203125" style="104" customWidth="1"/>
    <col min="42" max="42" width="4.83203125" style="104" customWidth="1"/>
    <col min="43" max="43" width="1.83203125" style="104" customWidth="1"/>
    <col min="44" max="16384" width="2.83203125" style="104"/>
  </cols>
  <sheetData>
    <row r="1" spans="1:43" x14ac:dyDescent="0.2">
      <c r="A1" s="430" t="s">
        <v>134</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row>
    <row r="2" spans="1:43" ht="6" customHeight="1" x14ac:dyDescent="0.2">
      <c r="A2" s="37"/>
      <c r="B2" s="383"/>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107"/>
      <c r="AM2" s="38"/>
      <c r="AN2" s="38"/>
      <c r="AO2" s="38"/>
      <c r="AP2" s="38"/>
      <c r="AQ2" s="38"/>
    </row>
    <row r="3" spans="1:43" s="112" customFormat="1" ht="11.25" customHeight="1" thickBot="1" x14ac:dyDescent="0.25">
      <c r="A3" s="108"/>
      <c r="B3" s="370" t="s">
        <v>44</v>
      </c>
      <c r="C3" s="110"/>
      <c r="D3" s="111"/>
      <c r="E3" s="431" t="s">
        <v>45</v>
      </c>
      <c r="F3" s="431"/>
      <c r="G3" s="431"/>
      <c r="H3" s="431"/>
      <c r="I3" s="431"/>
      <c r="J3" s="431"/>
      <c r="K3" s="431"/>
      <c r="L3" s="431"/>
      <c r="M3" s="431"/>
      <c r="N3" s="431"/>
      <c r="O3" s="431"/>
      <c r="P3" s="431"/>
      <c r="Q3" s="431"/>
      <c r="R3" s="431"/>
      <c r="S3" s="431"/>
      <c r="T3" s="431"/>
      <c r="U3" s="110"/>
      <c r="V3" s="111"/>
      <c r="W3" s="431" t="s">
        <v>46</v>
      </c>
      <c r="X3" s="431"/>
      <c r="Y3" s="431"/>
      <c r="Z3" s="431"/>
      <c r="AA3" s="431"/>
      <c r="AB3" s="431"/>
      <c r="AC3" s="431"/>
      <c r="AD3" s="431"/>
      <c r="AE3" s="431"/>
      <c r="AF3" s="431"/>
      <c r="AG3" s="431"/>
      <c r="AH3" s="431"/>
      <c r="AI3" s="431"/>
      <c r="AJ3" s="431"/>
      <c r="AK3" s="431"/>
      <c r="AL3" s="431"/>
      <c r="AM3" s="110"/>
      <c r="AN3" s="111"/>
      <c r="AO3" s="431" t="s">
        <v>47</v>
      </c>
      <c r="AP3" s="431"/>
      <c r="AQ3" s="108"/>
    </row>
    <row r="4" spans="1:43" ht="6" customHeight="1" x14ac:dyDescent="0.2">
      <c r="A4" s="37"/>
      <c r="B4" s="378"/>
      <c r="C4" s="114"/>
      <c r="D4" s="115"/>
      <c r="E4" s="116"/>
      <c r="F4" s="116"/>
      <c r="G4" s="116"/>
      <c r="H4" s="116"/>
      <c r="I4" s="116"/>
      <c r="J4" s="116"/>
      <c r="K4" s="116"/>
      <c r="L4" s="116"/>
      <c r="M4" s="116"/>
      <c r="N4" s="116"/>
      <c r="O4" s="116"/>
      <c r="P4" s="116"/>
      <c r="Q4" s="116"/>
      <c r="R4" s="116"/>
      <c r="S4" s="116"/>
      <c r="T4" s="116"/>
      <c r="U4" s="114"/>
      <c r="V4" s="115"/>
      <c r="W4" s="116"/>
      <c r="X4" s="116"/>
      <c r="Y4" s="116"/>
      <c r="Z4" s="116"/>
      <c r="AA4" s="37"/>
      <c r="AB4" s="37"/>
      <c r="AC4" s="37"/>
      <c r="AD4" s="37"/>
      <c r="AE4" s="37"/>
      <c r="AF4" s="37"/>
      <c r="AG4" s="37"/>
      <c r="AH4" s="37"/>
      <c r="AI4" s="37"/>
      <c r="AJ4" s="37"/>
      <c r="AK4" s="37"/>
      <c r="AL4" s="117"/>
      <c r="AM4" s="114"/>
      <c r="AN4" s="115"/>
      <c r="AO4" s="116"/>
      <c r="AP4" s="116"/>
      <c r="AQ4" s="37"/>
    </row>
    <row r="5" spans="1:43" ht="11.25" customHeight="1" x14ac:dyDescent="0.2">
      <c r="A5" s="37"/>
      <c r="B5" s="118">
        <v>801</v>
      </c>
      <c r="C5" s="114"/>
      <c r="D5" s="57"/>
      <c r="E5" s="432" t="str">
        <f ca="1">VLOOKUP(INDIRECT(ADDRESS(ROW(),COLUMN()-3)),Language_Translations,MATCH(Language_Selected,Language_Options,0),FALSE)</f>
        <v>Some men are circumcised, that is, the foreskin is completely removed from the penis. Are you circumcised?</v>
      </c>
      <c r="F5" s="432"/>
      <c r="G5" s="432"/>
      <c r="H5" s="432"/>
      <c r="I5" s="432"/>
      <c r="J5" s="432"/>
      <c r="K5" s="432"/>
      <c r="L5" s="432"/>
      <c r="M5" s="432"/>
      <c r="N5" s="432"/>
      <c r="O5" s="432"/>
      <c r="P5" s="432"/>
      <c r="Q5" s="432"/>
      <c r="R5" s="432"/>
      <c r="S5" s="432"/>
      <c r="T5" s="432"/>
      <c r="U5" s="114"/>
      <c r="V5" s="115"/>
      <c r="W5" s="116" t="s">
        <v>58</v>
      </c>
      <c r="X5" s="116"/>
      <c r="Y5" s="119" t="s">
        <v>8</v>
      </c>
      <c r="Z5" s="119"/>
      <c r="AA5" s="119"/>
      <c r="AB5" s="119"/>
      <c r="AC5" s="119"/>
      <c r="AD5" s="119"/>
      <c r="AE5" s="119"/>
      <c r="AF5" s="119"/>
      <c r="AG5" s="119"/>
      <c r="AH5" s="119"/>
      <c r="AI5" s="119"/>
      <c r="AJ5" s="119"/>
      <c r="AK5" s="119"/>
      <c r="AL5" s="120" t="s">
        <v>91</v>
      </c>
      <c r="AM5" s="114"/>
      <c r="AN5" s="115"/>
      <c r="AO5" s="116"/>
      <c r="AP5" s="116"/>
      <c r="AQ5" s="116"/>
    </row>
    <row r="6" spans="1:43" x14ac:dyDescent="0.2">
      <c r="A6" s="38"/>
      <c r="B6" s="118" t="s">
        <v>82</v>
      </c>
      <c r="C6" s="114"/>
      <c r="D6" s="57"/>
      <c r="E6" s="432"/>
      <c r="F6" s="432"/>
      <c r="G6" s="432"/>
      <c r="H6" s="432"/>
      <c r="I6" s="432"/>
      <c r="J6" s="432"/>
      <c r="K6" s="432"/>
      <c r="L6" s="432"/>
      <c r="M6" s="432"/>
      <c r="N6" s="432"/>
      <c r="O6" s="432"/>
      <c r="P6" s="432"/>
      <c r="Q6" s="432"/>
      <c r="R6" s="432"/>
      <c r="S6" s="432"/>
      <c r="T6" s="432"/>
      <c r="U6" s="114"/>
      <c r="V6" s="115"/>
      <c r="W6" s="116" t="s">
        <v>59</v>
      </c>
      <c r="X6" s="116"/>
      <c r="Y6" s="119" t="s">
        <v>8</v>
      </c>
      <c r="Z6" s="119"/>
      <c r="AA6" s="119"/>
      <c r="AB6" s="119"/>
      <c r="AC6" s="119"/>
      <c r="AD6" s="119"/>
      <c r="AE6" s="119"/>
      <c r="AF6" s="119"/>
      <c r="AG6" s="119"/>
      <c r="AH6" s="119"/>
      <c r="AI6" s="119"/>
      <c r="AJ6" s="119"/>
      <c r="AK6" s="119"/>
      <c r="AL6" s="120" t="s">
        <v>92</v>
      </c>
      <c r="AM6" s="114"/>
      <c r="AN6" s="115"/>
      <c r="AO6" s="116"/>
      <c r="AP6" s="436">
        <v>805</v>
      </c>
      <c r="AQ6" s="116"/>
    </row>
    <row r="7" spans="1:43" x14ac:dyDescent="0.2">
      <c r="A7" s="38"/>
      <c r="B7" s="378"/>
      <c r="C7" s="114"/>
      <c r="D7" s="57"/>
      <c r="E7" s="432"/>
      <c r="F7" s="432"/>
      <c r="G7" s="432"/>
      <c r="H7" s="432"/>
      <c r="I7" s="432"/>
      <c r="J7" s="432"/>
      <c r="K7" s="432"/>
      <c r="L7" s="432"/>
      <c r="M7" s="432"/>
      <c r="N7" s="432"/>
      <c r="O7" s="432"/>
      <c r="P7" s="432"/>
      <c r="Q7" s="432"/>
      <c r="R7" s="432"/>
      <c r="S7" s="432"/>
      <c r="T7" s="432"/>
      <c r="U7" s="114"/>
      <c r="V7" s="115"/>
      <c r="W7" s="116" t="s">
        <v>117</v>
      </c>
      <c r="X7" s="116"/>
      <c r="Y7" s="116"/>
      <c r="Z7" s="116"/>
      <c r="AA7" s="116"/>
      <c r="AB7" s="119" t="s">
        <v>8</v>
      </c>
      <c r="AC7" s="119"/>
      <c r="AD7" s="119"/>
      <c r="AE7" s="119"/>
      <c r="AF7" s="119"/>
      <c r="AG7" s="119"/>
      <c r="AH7" s="119"/>
      <c r="AI7" s="119"/>
      <c r="AJ7" s="119"/>
      <c r="AK7" s="119"/>
      <c r="AL7" s="120" t="s">
        <v>116</v>
      </c>
      <c r="AM7" s="114"/>
      <c r="AN7" s="115"/>
      <c r="AO7" s="116"/>
      <c r="AP7" s="436"/>
      <c r="AQ7" s="116"/>
    </row>
    <row r="8" spans="1:43" ht="6" customHeight="1" x14ac:dyDescent="0.2">
      <c r="A8" s="48"/>
      <c r="B8" s="382"/>
      <c r="C8" s="122"/>
      <c r="D8" s="52"/>
      <c r="E8" s="123"/>
      <c r="F8" s="123"/>
      <c r="G8" s="123"/>
      <c r="H8" s="123"/>
      <c r="I8" s="123"/>
      <c r="J8" s="123"/>
      <c r="K8" s="123"/>
      <c r="L8" s="123"/>
      <c r="M8" s="123"/>
      <c r="N8" s="123"/>
      <c r="O8" s="123"/>
      <c r="P8" s="123"/>
      <c r="Q8" s="123"/>
      <c r="R8" s="123"/>
      <c r="S8" s="123"/>
      <c r="T8" s="123"/>
      <c r="U8" s="122"/>
      <c r="V8" s="124"/>
      <c r="W8" s="123"/>
      <c r="X8" s="123"/>
      <c r="Y8" s="123"/>
      <c r="Z8" s="123"/>
      <c r="AA8" s="123"/>
      <c r="AB8" s="123"/>
      <c r="AC8" s="123"/>
      <c r="AD8" s="123"/>
      <c r="AE8" s="123"/>
      <c r="AF8" s="123"/>
      <c r="AG8" s="123"/>
      <c r="AH8" s="123"/>
      <c r="AI8" s="123"/>
      <c r="AJ8" s="123"/>
      <c r="AK8" s="123"/>
      <c r="AL8" s="125"/>
      <c r="AM8" s="122"/>
      <c r="AN8" s="124"/>
      <c r="AO8" s="123"/>
      <c r="AP8" s="123"/>
      <c r="AQ8" s="123"/>
    </row>
    <row r="9" spans="1:43" ht="6" customHeight="1" x14ac:dyDescent="0.2">
      <c r="A9" s="61"/>
      <c r="B9" s="371"/>
      <c r="C9" s="127"/>
      <c r="D9" s="49"/>
      <c r="E9" s="128"/>
      <c r="F9" s="128"/>
      <c r="G9" s="128"/>
      <c r="H9" s="128"/>
      <c r="I9" s="128"/>
      <c r="J9" s="128"/>
      <c r="K9" s="128"/>
      <c r="L9" s="128"/>
      <c r="M9" s="128"/>
      <c r="N9" s="128"/>
      <c r="O9" s="128"/>
      <c r="P9" s="128"/>
      <c r="Q9" s="128"/>
      <c r="R9" s="128"/>
      <c r="S9" s="128"/>
      <c r="T9" s="128"/>
      <c r="U9" s="127"/>
      <c r="V9" s="129"/>
      <c r="W9" s="128"/>
      <c r="X9" s="128"/>
      <c r="Y9" s="128"/>
      <c r="Z9" s="128"/>
      <c r="AA9" s="128"/>
      <c r="AB9" s="128"/>
      <c r="AC9" s="128"/>
      <c r="AD9" s="128"/>
      <c r="AE9" s="128"/>
      <c r="AF9" s="128"/>
      <c r="AG9" s="128"/>
      <c r="AH9" s="128"/>
      <c r="AI9" s="128"/>
      <c r="AJ9" s="128"/>
      <c r="AK9" s="128"/>
      <c r="AL9" s="130"/>
      <c r="AM9" s="127"/>
      <c r="AN9" s="129"/>
      <c r="AO9" s="128"/>
      <c r="AP9" s="128"/>
      <c r="AQ9" s="128"/>
    </row>
    <row r="10" spans="1:43" ht="11.25" customHeight="1" x14ac:dyDescent="0.2">
      <c r="A10" s="37"/>
      <c r="B10" s="118">
        <v>802</v>
      </c>
      <c r="C10" s="114"/>
      <c r="D10" s="57"/>
      <c r="E10" s="424" t="str">
        <f ca="1">VLOOKUP(INDIRECT(ADDRESS(ROW(),COLUMN()-3)),Language_Translations,MATCH(Language_Selected,Language_Options,0),FALSE)</f>
        <v>How old were you when you got circumcised?</v>
      </c>
      <c r="F10" s="424"/>
      <c r="G10" s="424"/>
      <c r="H10" s="424"/>
      <c r="I10" s="424"/>
      <c r="J10" s="424"/>
      <c r="K10" s="424"/>
      <c r="L10" s="424"/>
      <c r="M10" s="424"/>
      <c r="N10" s="424"/>
      <c r="O10" s="424"/>
      <c r="P10" s="424"/>
      <c r="Q10" s="424"/>
      <c r="R10" s="424"/>
      <c r="S10" s="424"/>
      <c r="T10" s="424"/>
      <c r="U10" s="56"/>
      <c r="V10" s="115"/>
      <c r="X10" s="116"/>
      <c r="Y10" s="116"/>
      <c r="Z10" s="116"/>
      <c r="AA10" s="116"/>
      <c r="AB10" s="116"/>
      <c r="AC10" s="116"/>
      <c r="AD10" s="116"/>
      <c r="AE10" s="116"/>
      <c r="AF10" s="116"/>
      <c r="AG10" s="116"/>
      <c r="AH10" s="116"/>
      <c r="AI10" s="129"/>
      <c r="AJ10" s="127"/>
      <c r="AK10" s="129"/>
      <c r="AL10" s="131"/>
      <c r="AM10" s="132"/>
      <c r="AN10" s="115"/>
      <c r="AO10" s="116"/>
      <c r="AP10" s="116"/>
      <c r="AQ10" s="116"/>
    </row>
    <row r="11" spans="1:43" x14ac:dyDescent="0.2">
      <c r="A11" s="37"/>
      <c r="B11" s="118" t="s">
        <v>82</v>
      </c>
      <c r="C11" s="114"/>
      <c r="D11" s="57"/>
      <c r="E11" s="424"/>
      <c r="F11" s="424"/>
      <c r="G11" s="424"/>
      <c r="H11" s="424"/>
      <c r="I11" s="424"/>
      <c r="J11" s="424"/>
      <c r="K11" s="424"/>
      <c r="L11" s="424"/>
      <c r="M11" s="424"/>
      <c r="N11" s="424"/>
      <c r="O11" s="424"/>
      <c r="P11" s="424"/>
      <c r="Q11" s="424"/>
      <c r="R11" s="424"/>
      <c r="S11" s="424"/>
      <c r="T11" s="424"/>
      <c r="U11" s="56"/>
      <c r="V11" s="115"/>
      <c r="W11" s="116" t="s">
        <v>56</v>
      </c>
      <c r="X11" s="116"/>
      <c r="Y11" s="116"/>
      <c r="Z11" s="116"/>
      <c r="AA11" s="116"/>
      <c r="AB11" s="116"/>
      <c r="AC11" s="116"/>
      <c r="AD11" s="116"/>
      <c r="AF11" s="119" t="s">
        <v>8</v>
      </c>
      <c r="AG11" s="119"/>
      <c r="AH11" s="119"/>
      <c r="AI11" s="124"/>
      <c r="AJ11" s="122"/>
      <c r="AK11" s="124"/>
      <c r="AL11" s="133"/>
      <c r="AM11" s="132"/>
      <c r="AN11" s="115"/>
      <c r="AO11" s="116"/>
      <c r="AP11" s="116"/>
      <c r="AQ11" s="116"/>
    </row>
    <row r="12" spans="1:43" x14ac:dyDescent="0.2">
      <c r="A12" s="37"/>
      <c r="B12" s="378"/>
      <c r="C12" s="114"/>
      <c r="D12" s="57"/>
      <c r="E12" s="424"/>
      <c r="F12" s="424"/>
      <c r="G12" s="424"/>
      <c r="H12" s="424"/>
      <c r="I12" s="424"/>
      <c r="J12" s="424"/>
      <c r="K12" s="424"/>
      <c r="L12" s="424"/>
      <c r="M12" s="424"/>
      <c r="N12" s="424"/>
      <c r="O12" s="424"/>
      <c r="P12" s="424"/>
      <c r="Q12" s="424"/>
      <c r="R12" s="424"/>
      <c r="S12" s="424"/>
      <c r="T12" s="424"/>
      <c r="U12" s="56"/>
      <c r="V12" s="115"/>
      <c r="W12" s="134"/>
      <c r="X12" s="134"/>
      <c r="Y12" s="134"/>
      <c r="Z12" s="134"/>
      <c r="AA12" s="134"/>
      <c r="AB12" s="134"/>
      <c r="AC12" s="134"/>
      <c r="AD12" s="134"/>
      <c r="AE12" s="134"/>
      <c r="AF12" s="134"/>
      <c r="AG12" s="134"/>
      <c r="AH12" s="134"/>
      <c r="AI12" s="134"/>
      <c r="AJ12" s="134"/>
      <c r="AK12" s="134"/>
      <c r="AL12" s="135"/>
      <c r="AM12" s="132"/>
      <c r="AN12" s="115"/>
      <c r="AO12" s="116"/>
      <c r="AP12" s="116"/>
      <c r="AQ12" s="116"/>
    </row>
    <row r="13" spans="1:43" x14ac:dyDescent="0.2">
      <c r="A13" s="37"/>
      <c r="B13" s="378"/>
      <c r="C13" s="114"/>
      <c r="D13" s="57"/>
      <c r="E13" s="424"/>
      <c r="F13" s="424"/>
      <c r="G13" s="424"/>
      <c r="H13" s="424"/>
      <c r="I13" s="424"/>
      <c r="J13" s="424"/>
      <c r="K13" s="424"/>
      <c r="L13" s="424"/>
      <c r="M13" s="424"/>
      <c r="N13" s="424"/>
      <c r="O13" s="424"/>
      <c r="P13" s="424"/>
      <c r="Q13" s="424"/>
      <c r="R13" s="424"/>
      <c r="S13" s="424"/>
      <c r="T13" s="424"/>
      <c r="U13" s="56"/>
      <c r="V13" s="115"/>
      <c r="W13" s="134" t="s">
        <v>131</v>
      </c>
      <c r="X13" s="134"/>
      <c r="Y13" s="134"/>
      <c r="Z13" s="134"/>
      <c r="AA13" s="134"/>
      <c r="AB13" s="134"/>
      <c r="AC13" s="134"/>
      <c r="AD13" s="134"/>
      <c r="AE13" s="134"/>
      <c r="AF13" s="134"/>
      <c r="AH13" s="136" t="s">
        <v>8</v>
      </c>
      <c r="AI13" s="136"/>
      <c r="AJ13" s="136"/>
      <c r="AK13" s="137"/>
      <c r="AL13" s="120" t="s">
        <v>130</v>
      </c>
      <c r="AM13" s="132"/>
      <c r="AN13" s="115"/>
      <c r="AO13" s="116"/>
      <c r="AP13" s="116"/>
      <c r="AQ13" s="116"/>
    </row>
    <row r="14" spans="1:43" x14ac:dyDescent="0.2">
      <c r="A14" s="37"/>
      <c r="B14" s="378"/>
      <c r="C14" s="114"/>
      <c r="D14" s="57"/>
      <c r="E14" s="424"/>
      <c r="F14" s="424"/>
      <c r="G14" s="424"/>
      <c r="H14" s="424"/>
      <c r="I14" s="424"/>
      <c r="J14" s="424"/>
      <c r="K14" s="424"/>
      <c r="L14" s="424"/>
      <c r="M14" s="424"/>
      <c r="N14" s="424"/>
      <c r="O14" s="424"/>
      <c r="P14" s="424"/>
      <c r="Q14" s="424"/>
      <c r="R14" s="424"/>
      <c r="S14" s="424"/>
      <c r="T14" s="424"/>
      <c r="U14" s="56"/>
      <c r="V14" s="115"/>
      <c r="W14" s="116" t="s">
        <v>117</v>
      </c>
      <c r="X14" s="116"/>
      <c r="Y14" s="116"/>
      <c r="Z14" s="116"/>
      <c r="AA14" s="116"/>
      <c r="AB14" s="119" t="s">
        <v>8</v>
      </c>
      <c r="AC14" s="119"/>
      <c r="AD14" s="119"/>
      <c r="AE14" s="119"/>
      <c r="AF14" s="119"/>
      <c r="AG14" s="119"/>
      <c r="AH14" s="119"/>
      <c r="AI14" s="119"/>
      <c r="AJ14" s="119"/>
      <c r="AK14" s="137"/>
      <c r="AL14" s="120" t="s">
        <v>52</v>
      </c>
      <c r="AM14" s="132"/>
      <c r="AN14" s="115"/>
      <c r="AO14" s="116"/>
      <c r="AP14" s="116"/>
      <c r="AQ14" s="116"/>
    </row>
    <row r="15" spans="1:43" ht="6" customHeight="1" x14ac:dyDescent="0.2">
      <c r="A15" s="48"/>
      <c r="B15" s="382"/>
      <c r="C15" s="122"/>
      <c r="D15" s="52"/>
      <c r="E15" s="123"/>
      <c r="F15" s="123"/>
      <c r="G15" s="123"/>
      <c r="H15" s="123"/>
      <c r="I15" s="123"/>
      <c r="J15" s="123"/>
      <c r="K15" s="123"/>
      <c r="L15" s="123"/>
      <c r="M15" s="123"/>
      <c r="N15" s="123"/>
      <c r="O15" s="123"/>
      <c r="P15" s="123"/>
      <c r="Q15" s="123"/>
      <c r="R15" s="123"/>
      <c r="S15" s="123"/>
      <c r="T15" s="123"/>
      <c r="U15" s="122"/>
      <c r="V15" s="124"/>
      <c r="W15" s="123"/>
      <c r="X15" s="123"/>
      <c r="Y15" s="123"/>
      <c r="Z15" s="123"/>
      <c r="AA15" s="123"/>
      <c r="AB15" s="123"/>
      <c r="AC15" s="123"/>
      <c r="AD15" s="123"/>
      <c r="AE15" s="123"/>
      <c r="AF15" s="123"/>
      <c r="AG15" s="123"/>
      <c r="AH15" s="123"/>
      <c r="AI15" s="123"/>
      <c r="AJ15" s="123"/>
      <c r="AK15" s="123"/>
      <c r="AL15" s="125"/>
      <c r="AM15" s="138"/>
      <c r="AN15" s="124"/>
      <c r="AO15" s="123"/>
      <c r="AP15" s="123"/>
      <c r="AQ15" s="123"/>
    </row>
    <row r="16" spans="1:43" ht="6" customHeight="1" x14ac:dyDescent="0.2">
      <c r="A16" s="61"/>
      <c r="B16" s="371"/>
      <c r="C16" s="127"/>
      <c r="D16" s="49"/>
      <c r="E16" s="128"/>
      <c r="F16" s="128"/>
      <c r="G16" s="128"/>
      <c r="H16" s="128"/>
      <c r="I16" s="128"/>
      <c r="J16" s="128"/>
      <c r="K16" s="128"/>
      <c r="L16" s="128"/>
      <c r="M16" s="128"/>
      <c r="N16" s="128"/>
      <c r="O16" s="128"/>
      <c r="P16" s="128"/>
      <c r="Q16" s="128"/>
      <c r="R16" s="128"/>
      <c r="S16" s="128"/>
      <c r="T16" s="128"/>
      <c r="U16" s="127"/>
      <c r="V16" s="129"/>
      <c r="W16" s="128"/>
      <c r="X16" s="128"/>
      <c r="Y16" s="128"/>
      <c r="Z16" s="128"/>
      <c r="AA16" s="128"/>
      <c r="AB16" s="128"/>
      <c r="AC16" s="128"/>
      <c r="AD16" s="128"/>
      <c r="AE16" s="128"/>
      <c r="AF16" s="128"/>
      <c r="AG16" s="128"/>
      <c r="AH16" s="128"/>
      <c r="AI16" s="128"/>
      <c r="AJ16" s="128"/>
      <c r="AK16" s="128"/>
      <c r="AL16" s="130"/>
      <c r="AM16" s="139"/>
      <c r="AN16" s="129"/>
      <c r="AO16" s="128"/>
      <c r="AP16" s="128"/>
      <c r="AQ16" s="128"/>
    </row>
    <row r="17" spans="1:43" ht="11.25" customHeight="1" x14ac:dyDescent="0.2">
      <c r="A17" s="37"/>
      <c r="B17" s="118">
        <v>803</v>
      </c>
      <c r="C17" s="114"/>
      <c r="D17" s="57"/>
      <c r="E17" s="429" t="str">
        <f ca="1">VLOOKUP(INDIRECT(ADDRESS(ROW(),COLUMN()-3)),Language_Translations,MATCH(Language_Selected,Language_Options,0),FALSE)</f>
        <v>Who did the circumcision?</v>
      </c>
      <c r="F17" s="429"/>
      <c r="G17" s="429"/>
      <c r="H17" s="429"/>
      <c r="I17" s="429"/>
      <c r="J17" s="429"/>
      <c r="K17" s="429"/>
      <c r="L17" s="429"/>
      <c r="M17" s="429"/>
      <c r="N17" s="429"/>
      <c r="O17" s="429"/>
      <c r="P17" s="429"/>
      <c r="Q17" s="429"/>
      <c r="R17" s="429"/>
      <c r="S17" s="429"/>
      <c r="T17" s="429"/>
      <c r="U17" s="56"/>
      <c r="V17" s="115"/>
      <c r="W17" s="116" t="s">
        <v>770</v>
      </c>
      <c r="X17" s="116"/>
      <c r="Y17" s="116"/>
      <c r="Z17" s="116"/>
      <c r="AA17" s="116"/>
      <c r="AB17" s="116"/>
      <c r="AC17" s="116"/>
      <c r="AD17" s="116"/>
      <c r="AE17" s="116"/>
      <c r="AF17" s="116"/>
      <c r="AG17" s="116"/>
      <c r="AH17" s="116"/>
      <c r="AI17" s="116"/>
      <c r="AJ17" s="116"/>
      <c r="AK17" s="136" t="s">
        <v>8</v>
      </c>
      <c r="AL17" s="120" t="s">
        <v>91</v>
      </c>
      <c r="AM17" s="132"/>
      <c r="AN17" s="115"/>
      <c r="AO17" s="116"/>
      <c r="AP17" s="116"/>
      <c r="AQ17" s="116"/>
    </row>
    <row r="18" spans="1:43" x14ac:dyDescent="0.2">
      <c r="A18" s="37"/>
      <c r="B18" s="118" t="s">
        <v>82</v>
      </c>
      <c r="C18" s="114"/>
      <c r="D18" s="57"/>
      <c r="E18" s="429"/>
      <c r="F18" s="429"/>
      <c r="G18" s="429"/>
      <c r="H18" s="429"/>
      <c r="I18" s="429"/>
      <c r="J18" s="429"/>
      <c r="K18" s="429"/>
      <c r="L18" s="429"/>
      <c r="M18" s="429"/>
      <c r="N18" s="429"/>
      <c r="O18" s="429"/>
      <c r="P18" s="429"/>
      <c r="Q18" s="429"/>
      <c r="R18" s="429"/>
      <c r="S18" s="429"/>
      <c r="T18" s="429"/>
      <c r="U18" s="56"/>
      <c r="V18" s="115"/>
      <c r="W18" s="116" t="s">
        <v>128</v>
      </c>
      <c r="X18" s="116"/>
      <c r="Y18" s="116"/>
      <c r="Z18" s="116"/>
      <c r="AA18" s="116"/>
      <c r="AB18" s="116"/>
      <c r="AC18" s="116"/>
      <c r="AD18" s="116"/>
      <c r="AE18" s="116"/>
      <c r="AF18" s="116"/>
      <c r="AG18" s="116"/>
      <c r="AH18" s="119" t="s">
        <v>8</v>
      </c>
      <c r="AI18" s="119"/>
      <c r="AJ18" s="119"/>
      <c r="AK18" s="136"/>
      <c r="AL18" s="120" t="s">
        <v>92</v>
      </c>
      <c r="AM18" s="132"/>
      <c r="AN18" s="115"/>
      <c r="AO18" s="116"/>
      <c r="AP18" s="116"/>
      <c r="AQ18" s="116"/>
    </row>
    <row r="19" spans="1:43" x14ac:dyDescent="0.2">
      <c r="A19" s="37"/>
      <c r="B19" s="378"/>
      <c r="C19" s="114"/>
      <c r="D19" s="57"/>
      <c r="E19" s="429"/>
      <c r="F19" s="429"/>
      <c r="G19" s="429"/>
      <c r="H19" s="429"/>
      <c r="I19" s="429"/>
      <c r="J19" s="429"/>
      <c r="K19" s="429"/>
      <c r="L19" s="429"/>
      <c r="M19" s="429"/>
      <c r="N19" s="429"/>
      <c r="O19" s="429"/>
      <c r="P19" s="429"/>
      <c r="Q19" s="429"/>
      <c r="R19" s="429"/>
      <c r="S19" s="429"/>
      <c r="T19" s="429"/>
      <c r="U19" s="56"/>
      <c r="V19" s="115"/>
      <c r="W19" s="116" t="s">
        <v>25</v>
      </c>
      <c r="X19" s="116"/>
      <c r="Y19" s="116"/>
      <c r="Z19" s="119" t="s">
        <v>8</v>
      </c>
      <c r="AA19" s="119"/>
      <c r="AB19" s="119"/>
      <c r="AC19" s="119"/>
      <c r="AD19" s="119"/>
      <c r="AE19" s="119"/>
      <c r="AF19" s="119"/>
      <c r="AG19" s="119"/>
      <c r="AH19" s="119"/>
      <c r="AI19" s="119"/>
      <c r="AJ19" s="119"/>
      <c r="AK19" s="136"/>
      <c r="AL19" s="120" t="s">
        <v>93</v>
      </c>
      <c r="AM19" s="132"/>
      <c r="AN19" s="115"/>
      <c r="AO19" s="116"/>
      <c r="AP19" s="116"/>
      <c r="AQ19" s="116"/>
    </row>
    <row r="20" spans="1:43" x14ac:dyDescent="0.2">
      <c r="A20" s="37"/>
      <c r="B20" s="378"/>
      <c r="C20" s="114"/>
      <c r="D20" s="57"/>
      <c r="E20" s="429"/>
      <c r="F20" s="429"/>
      <c r="G20" s="429"/>
      <c r="H20" s="429"/>
      <c r="I20" s="429"/>
      <c r="J20" s="429"/>
      <c r="K20" s="429"/>
      <c r="L20" s="429"/>
      <c r="M20" s="429"/>
      <c r="N20" s="429"/>
      <c r="O20" s="429"/>
      <c r="P20" s="429"/>
      <c r="Q20" s="429"/>
      <c r="R20" s="429"/>
      <c r="S20" s="429"/>
      <c r="T20" s="429"/>
      <c r="U20" s="56"/>
      <c r="V20" s="115"/>
      <c r="W20" s="116" t="s">
        <v>117</v>
      </c>
      <c r="X20" s="116"/>
      <c r="Y20" s="116"/>
      <c r="Z20" s="116"/>
      <c r="AA20" s="116"/>
      <c r="AB20" s="119" t="s">
        <v>8</v>
      </c>
      <c r="AC20" s="119"/>
      <c r="AD20" s="119"/>
      <c r="AE20" s="119"/>
      <c r="AF20" s="119"/>
      <c r="AG20" s="119"/>
      <c r="AH20" s="119"/>
      <c r="AI20" s="119"/>
      <c r="AJ20" s="119"/>
      <c r="AK20" s="136"/>
      <c r="AL20" s="120" t="s">
        <v>116</v>
      </c>
      <c r="AM20" s="132"/>
      <c r="AN20" s="115"/>
      <c r="AO20" s="116"/>
      <c r="AP20" s="116"/>
      <c r="AQ20" s="116"/>
    </row>
    <row r="21" spans="1:43" ht="14.25" customHeight="1" x14ac:dyDescent="0.2">
      <c r="A21" s="48"/>
      <c r="B21" s="382"/>
      <c r="C21" s="122"/>
      <c r="D21" s="52"/>
      <c r="E21" s="123"/>
      <c r="F21" s="123"/>
      <c r="G21" s="123"/>
      <c r="H21" s="123"/>
      <c r="I21" s="123"/>
      <c r="J21" s="123"/>
      <c r="K21" s="123"/>
      <c r="L21" s="123"/>
      <c r="M21" s="123"/>
      <c r="N21" s="123"/>
      <c r="O21" s="123"/>
      <c r="P21" s="123"/>
      <c r="Q21" s="123"/>
      <c r="R21" s="123"/>
      <c r="S21" s="123"/>
      <c r="T21" s="123"/>
      <c r="U21" s="122"/>
      <c r="V21" s="124"/>
      <c r="W21" s="123"/>
      <c r="X21" s="123"/>
      <c r="Y21" s="123"/>
      <c r="Z21" s="123"/>
      <c r="AA21" s="123"/>
      <c r="AB21" s="123"/>
      <c r="AC21" s="123"/>
      <c r="AD21" s="123"/>
      <c r="AE21" s="123"/>
      <c r="AF21" s="123"/>
      <c r="AG21" s="123"/>
      <c r="AH21" s="123"/>
      <c r="AI21" s="123"/>
      <c r="AJ21" s="123"/>
      <c r="AK21" s="123"/>
      <c r="AL21" s="125"/>
      <c r="AM21" s="138"/>
      <c r="AN21" s="124"/>
      <c r="AO21" s="123"/>
      <c r="AP21" s="123"/>
      <c r="AQ21" s="123"/>
    </row>
    <row r="22" spans="1:43" ht="6" customHeight="1" x14ac:dyDescent="0.2">
      <c r="A22" s="61"/>
      <c r="B22" s="371"/>
      <c r="C22" s="127"/>
      <c r="D22" s="49"/>
      <c r="E22" s="128"/>
      <c r="F22" s="128"/>
      <c r="G22" s="128"/>
      <c r="H22" s="128"/>
      <c r="I22" s="128"/>
      <c r="J22" s="128"/>
      <c r="K22" s="128"/>
      <c r="L22" s="128"/>
      <c r="M22" s="128"/>
      <c r="N22" s="128"/>
      <c r="O22" s="128"/>
      <c r="P22" s="128"/>
      <c r="Q22" s="128"/>
      <c r="R22" s="128"/>
      <c r="S22" s="128"/>
      <c r="T22" s="128"/>
      <c r="U22" s="127"/>
      <c r="V22" s="129"/>
      <c r="W22" s="128"/>
      <c r="X22" s="128"/>
      <c r="Y22" s="128"/>
      <c r="Z22" s="128"/>
      <c r="AA22" s="128"/>
      <c r="AB22" s="128"/>
      <c r="AC22" s="128"/>
      <c r="AD22" s="128"/>
      <c r="AE22" s="128"/>
      <c r="AF22" s="128"/>
      <c r="AG22" s="128"/>
      <c r="AH22" s="128"/>
      <c r="AI22" s="128"/>
      <c r="AJ22" s="128"/>
      <c r="AK22" s="128"/>
      <c r="AL22" s="130"/>
      <c r="AM22" s="139"/>
      <c r="AN22" s="129"/>
      <c r="AO22" s="128"/>
      <c r="AP22" s="128"/>
      <c r="AQ22" s="128"/>
    </row>
    <row r="23" spans="1:43" ht="11.25" customHeight="1" x14ac:dyDescent="0.2">
      <c r="A23" s="37"/>
      <c r="B23" s="118">
        <v>804</v>
      </c>
      <c r="C23" s="114"/>
      <c r="D23" s="57"/>
      <c r="E23" s="429" t="str">
        <f ca="1">VLOOKUP(INDIRECT(ADDRESS(ROW(),COLUMN()-3)),Language_Translations,MATCH(Language_Selected,Language_Options,0),FALSE)</f>
        <v>Where was it done?</v>
      </c>
      <c r="F23" s="429"/>
      <c r="G23" s="429"/>
      <c r="H23" s="429"/>
      <c r="I23" s="429"/>
      <c r="J23" s="429"/>
      <c r="K23" s="429"/>
      <c r="L23" s="429"/>
      <c r="M23" s="429"/>
      <c r="N23" s="429"/>
      <c r="O23" s="429"/>
      <c r="P23" s="429"/>
      <c r="Q23" s="429"/>
      <c r="R23" s="429"/>
      <c r="S23" s="429"/>
      <c r="T23" s="429"/>
      <c r="U23" s="56"/>
      <c r="V23" s="115"/>
      <c r="W23" s="116" t="s">
        <v>126</v>
      </c>
      <c r="X23" s="116"/>
      <c r="Y23" s="116"/>
      <c r="Z23" s="116"/>
      <c r="AA23" s="116"/>
      <c r="AB23" s="116"/>
      <c r="AC23" s="116"/>
      <c r="AD23" s="119" t="s">
        <v>8</v>
      </c>
      <c r="AE23" s="119"/>
      <c r="AF23" s="119"/>
      <c r="AG23" s="119"/>
      <c r="AH23" s="119"/>
      <c r="AI23" s="119"/>
      <c r="AJ23" s="119"/>
      <c r="AK23" s="136"/>
      <c r="AL23" s="120" t="s">
        <v>91</v>
      </c>
      <c r="AM23" s="132"/>
      <c r="AN23" s="115"/>
      <c r="AO23" s="116"/>
      <c r="AP23" s="116"/>
      <c r="AQ23" s="116"/>
    </row>
    <row r="24" spans="1:43" x14ac:dyDescent="0.2">
      <c r="A24" s="37"/>
      <c r="B24" s="118" t="s">
        <v>82</v>
      </c>
      <c r="C24" s="114"/>
      <c r="D24" s="57"/>
      <c r="E24" s="429"/>
      <c r="F24" s="429"/>
      <c r="G24" s="429"/>
      <c r="H24" s="429"/>
      <c r="I24" s="429"/>
      <c r="J24" s="429"/>
      <c r="K24" s="429"/>
      <c r="L24" s="429"/>
      <c r="M24" s="429"/>
      <c r="N24" s="429"/>
      <c r="O24" s="429"/>
      <c r="P24" s="429"/>
      <c r="Q24" s="429"/>
      <c r="R24" s="429"/>
      <c r="S24" s="429"/>
      <c r="T24" s="429"/>
      <c r="U24" s="56"/>
      <c r="V24" s="115"/>
      <c r="W24" s="116" t="s">
        <v>771</v>
      </c>
      <c r="X24" s="116"/>
      <c r="Y24" s="116"/>
      <c r="Z24" s="116"/>
      <c r="AA24" s="116"/>
      <c r="AB24" s="116"/>
      <c r="AC24" s="116"/>
      <c r="AD24" s="116"/>
      <c r="AE24" s="116"/>
      <c r="AF24" s="116"/>
      <c r="AG24" s="116"/>
      <c r="AH24" s="116"/>
      <c r="AI24" s="116"/>
      <c r="AJ24" s="116"/>
      <c r="AK24" s="136" t="s">
        <v>8</v>
      </c>
      <c r="AL24" s="120" t="s">
        <v>92</v>
      </c>
      <c r="AM24" s="132"/>
      <c r="AN24" s="115"/>
      <c r="AO24" s="116"/>
      <c r="AP24" s="116"/>
      <c r="AQ24" s="116"/>
    </row>
    <row r="25" spans="1:43" x14ac:dyDescent="0.2">
      <c r="A25" s="37"/>
      <c r="B25" s="378"/>
      <c r="C25" s="114"/>
      <c r="D25" s="57"/>
      <c r="E25" s="429"/>
      <c r="F25" s="429"/>
      <c r="G25" s="429"/>
      <c r="H25" s="429"/>
      <c r="I25" s="429"/>
      <c r="J25" s="429"/>
      <c r="K25" s="429"/>
      <c r="L25" s="429"/>
      <c r="M25" s="429"/>
      <c r="N25" s="429"/>
      <c r="O25" s="429"/>
      <c r="P25" s="429"/>
      <c r="Q25" s="429"/>
      <c r="R25" s="429"/>
      <c r="S25" s="429"/>
      <c r="T25" s="429"/>
      <c r="U25" s="56"/>
      <c r="V25" s="115"/>
      <c r="W25" s="116" t="s">
        <v>125</v>
      </c>
      <c r="X25" s="116"/>
      <c r="Y25" s="116"/>
      <c r="Z25" s="116"/>
      <c r="AA25" s="116"/>
      <c r="AB25" s="116"/>
      <c r="AC25" s="116"/>
      <c r="AD25" s="116"/>
      <c r="AE25" s="116"/>
      <c r="AF25" s="116"/>
      <c r="AG25" s="119" t="s">
        <v>8</v>
      </c>
      <c r="AH25" s="119"/>
      <c r="AI25" s="119"/>
      <c r="AJ25" s="137"/>
      <c r="AK25" s="136"/>
      <c r="AL25" s="120" t="s">
        <v>93</v>
      </c>
      <c r="AM25" s="132"/>
      <c r="AN25" s="115"/>
      <c r="AO25" s="116"/>
      <c r="AP25" s="116"/>
      <c r="AQ25" s="116"/>
    </row>
    <row r="26" spans="1:43" x14ac:dyDescent="0.2">
      <c r="A26" s="37"/>
      <c r="B26" s="378"/>
      <c r="C26" s="114"/>
      <c r="D26" s="57"/>
      <c r="E26" s="429"/>
      <c r="F26" s="429"/>
      <c r="G26" s="429"/>
      <c r="H26" s="429"/>
      <c r="I26" s="429"/>
      <c r="J26" s="429"/>
      <c r="K26" s="429"/>
      <c r="L26" s="429"/>
      <c r="M26" s="429"/>
      <c r="N26" s="429"/>
      <c r="O26" s="429"/>
      <c r="P26" s="429"/>
      <c r="Q26" s="429"/>
      <c r="R26" s="429"/>
      <c r="S26" s="429"/>
      <c r="T26" s="429"/>
      <c r="U26" s="56"/>
      <c r="V26" s="115"/>
      <c r="W26" s="116" t="s">
        <v>124</v>
      </c>
      <c r="X26" s="116"/>
      <c r="Y26" s="116"/>
      <c r="Z26" s="116"/>
      <c r="AA26" s="116"/>
      <c r="AB26" s="119" t="s">
        <v>8</v>
      </c>
      <c r="AC26" s="119"/>
      <c r="AD26" s="119"/>
      <c r="AE26" s="119"/>
      <c r="AF26" s="119"/>
      <c r="AG26" s="119"/>
      <c r="AH26" s="119"/>
      <c r="AI26" s="119"/>
      <c r="AJ26" s="119"/>
      <c r="AK26" s="136"/>
      <c r="AL26" s="120" t="s">
        <v>95</v>
      </c>
      <c r="AM26" s="132"/>
      <c r="AN26" s="115"/>
      <c r="AO26" s="116"/>
      <c r="AP26" s="116"/>
      <c r="AQ26" s="116"/>
    </row>
    <row r="27" spans="1:43" x14ac:dyDescent="0.2">
      <c r="A27" s="37"/>
      <c r="B27" s="378"/>
      <c r="C27" s="114"/>
      <c r="D27" s="57"/>
      <c r="E27" s="429"/>
      <c r="F27" s="429"/>
      <c r="G27" s="429"/>
      <c r="H27" s="429"/>
      <c r="I27" s="429"/>
      <c r="J27" s="429"/>
      <c r="K27" s="429"/>
      <c r="L27" s="429"/>
      <c r="M27" s="429"/>
      <c r="N27" s="429"/>
      <c r="O27" s="429"/>
      <c r="P27" s="429"/>
      <c r="Q27" s="429"/>
      <c r="R27" s="429"/>
      <c r="S27" s="429"/>
      <c r="T27" s="429"/>
      <c r="U27" s="56"/>
      <c r="V27" s="115"/>
      <c r="W27" s="116" t="s">
        <v>123</v>
      </c>
      <c r="X27" s="116"/>
      <c r="Y27" s="116"/>
      <c r="Z27" s="116"/>
      <c r="AA27" s="116"/>
      <c r="AB27" s="116"/>
      <c r="AC27" s="116"/>
      <c r="AD27" s="119" t="s">
        <v>8</v>
      </c>
      <c r="AE27" s="119"/>
      <c r="AF27" s="137"/>
      <c r="AG27" s="119"/>
      <c r="AH27" s="119"/>
      <c r="AI27" s="119"/>
      <c r="AJ27" s="119"/>
      <c r="AK27" s="136"/>
      <c r="AL27" s="120" t="s">
        <v>96</v>
      </c>
      <c r="AM27" s="132"/>
      <c r="AN27" s="115"/>
      <c r="AO27" s="116"/>
      <c r="AP27" s="116"/>
      <c r="AQ27" s="116"/>
    </row>
    <row r="28" spans="1:43" x14ac:dyDescent="0.2">
      <c r="A28" s="37"/>
      <c r="B28" s="378"/>
      <c r="C28" s="114"/>
      <c r="D28" s="57"/>
      <c r="E28" s="429"/>
      <c r="F28" s="429"/>
      <c r="G28" s="429"/>
      <c r="H28" s="429"/>
      <c r="I28" s="429"/>
      <c r="J28" s="429"/>
      <c r="K28" s="429"/>
      <c r="L28" s="429"/>
      <c r="M28" s="429"/>
      <c r="N28" s="429"/>
      <c r="O28" s="429"/>
      <c r="P28" s="429"/>
      <c r="Q28" s="429"/>
      <c r="R28" s="429"/>
      <c r="S28" s="429"/>
      <c r="T28" s="429"/>
      <c r="U28" s="56"/>
      <c r="V28" s="115"/>
      <c r="W28" s="116" t="s">
        <v>117</v>
      </c>
      <c r="X28" s="116"/>
      <c r="Y28" s="116"/>
      <c r="Z28" s="116"/>
      <c r="AA28" s="116"/>
      <c r="AB28" s="119" t="s">
        <v>8</v>
      </c>
      <c r="AC28" s="119"/>
      <c r="AD28" s="119"/>
      <c r="AE28" s="119"/>
      <c r="AF28" s="119"/>
      <c r="AG28" s="119"/>
      <c r="AH28" s="119"/>
      <c r="AI28" s="119"/>
      <c r="AJ28" s="119"/>
      <c r="AK28" s="136"/>
      <c r="AL28" s="120" t="s">
        <v>116</v>
      </c>
      <c r="AM28" s="132"/>
      <c r="AN28" s="115"/>
      <c r="AO28" s="116"/>
      <c r="AP28" s="116"/>
      <c r="AQ28" s="116"/>
    </row>
    <row r="29" spans="1:43" ht="6" customHeight="1" x14ac:dyDescent="0.2">
      <c r="A29" s="48"/>
      <c r="B29" s="382"/>
      <c r="C29" s="122"/>
      <c r="D29" s="52"/>
      <c r="E29" s="123"/>
      <c r="F29" s="123"/>
      <c r="G29" s="123"/>
      <c r="H29" s="123"/>
      <c r="I29" s="123"/>
      <c r="J29" s="123"/>
      <c r="K29" s="123"/>
      <c r="L29" s="123"/>
      <c r="M29" s="123"/>
      <c r="N29" s="123"/>
      <c r="O29" s="123"/>
      <c r="P29" s="123"/>
      <c r="Q29" s="123"/>
      <c r="R29" s="123"/>
      <c r="S29" s="123"/>
      <c r="T29" s="123"/>
      <c r="U29" s="122"/>
      <c r="V29" s="124"/>
      <c r="W29" s="123"/>
      <c r="X29" s="123"/>
      <c r="Y29" s="123"/>
      <c r="Z29" s="123"/>
      <c r="AA29" s="123"/>
      <c r="AB29" s="123"/>
      <c r="AC29" s="123"/>
      <c r="AD29" s="123"/>
      <c r="AE29" s="123"/>
      <c r="AF29" s="123"/>
      <c r="AG29" s="123"/>
      <c r="AH29" s="123"/>
      <c r="AI29" s="123"/>
      <c r="AJ29" s="123"/>
      <c r="AK29" s="123"/>
      <c r="AL29" s="125"/>
      <c r="AM29" s="122"/>
      <c r="AN29" s="124"/>
      <c r="AO29" s="123"/>
      <c r="AP29" s="123"/>
      <c r="AQ29" s="123"/>
    </row>
    <row r="30" spans="1:43" ht="6" customHeight="1" x14ac:dyDescent="0.2">
      <c r="A30" s="61"/>
      <c r="B30" s="371"/>
      <c r="C30" s="127"/>
      <c r="D30" s="129"/>
      <c r="E30" s="128"/>
      <c r="F30" s="128"/>
      <c r="G30" s="128"/>
      <c r="H30" s="128"/>
      <c r="I30" s="128"/>
      <c r="J30" s="128"/>
      <c r="K30" s="128"/>
      <c r="L30" s="128"/>
      <c r="M30" s="128"/>
      <c r="N30" s="128"/>
      <c r="O30" s="128"/>
      <c r="P30" s="128"/>
      <c r="Q30" s="128"/>
      <c r="R30" s="128"/>
      <c r="S30" s="128"/>
      <c r="T30" s="128"/>
      <c r="U30" s="127"/>
      <c r="V30" s="129"/>
      <c r="W30" s="128"/>
      <c r="X30" s="128"/>
      <c r="Y30" s="128"/>
      <c r="Z30" s="128"/>
      <c r="AA30" s="128"/>
      <c r="AB30" s="128"/>
      <c r="AC30" s="128"/>
      <c r="AD30" s="128"/>
      <c r="AE30" s="128"/>
      <c r="AF30" s="128"/>
      <c r="AG30" s="128"/>
      <c r="AH30" s="128"/>
      <c r="AI30" s="128"/>
      <c r="AJ30" s="128"/>
      <c r="AK30" s="128"/>
      <c r="AL30" s="130"/>
      <c r="AM30" s="127"/>
      <c r="AN30" s="129"/>
      <c r="AO30" s="128"/>
      <c r="AP30" s="128"/>
      <c r="AQ30" s="61"/>
    </row>
    <row r="31" spans="1:43" ht="11.25" customHeight="1" x14ac:dyDescent="0.2">
      <c r="A31" s="38"/>
      <c r="B31" s="378">
        <v>805</v>
      </c>
      <c r="C31" s="114"/>
      <c r="D31" s="57"/>
      <c r="E31" s="432" t="str">
        <f ca="1">VLOOKUP(INDIRECT(ADDRESS(ROW(),COLUMN()-3)),Language_Translations,MATCH(Language_Selected,Language_Options,0),FALSE)</f>
        <v>Now I would like to ask you some other questions relating to health matters. Have you had an injection for any reason in the last 12 months?
IF YES: How many injections have you had?</v>
      </c>
      <c r="F31" s="432"/>
      <c r="G31" s="432"/>
      <c r="H31" s="432"/>
      <c r="I31" s="432"/>
      <c r="J31" s="432"/>
      <c r="K31" s="432"/>
      <c r="L31" s="432"/>
      <c r="M31" s="432"/>
      <c r="N31" s="432"/>
      <c r="O31" s="432"/>
      <c r="P31" s="432"/>
      <c r="Q31" s="432"/>
      <c r="R31" s="432"/>
      <c r="S31" s="432"/>
      <c r="T31" s="432"/>
      <c r="U31" s="114"/>
      <c r="V31" s="115"/>
      <c r="W31" s="116"/>
      <c r="X31" s="116"/>
      <c r="Y31" s="116"/>
      <c r="Z31" s="116"/>
      <c r="AA31" s="116"/>
      <c r="AB31" s="116"/>
      <c r="AC31" s="116"/>
      <c r="AD31" s="116"/>
      <c r="AE31" s="116"/>
      <c r="AF31" s="116"/>
      <c r="AG31" s="116"/>
      <c r="AH31" s="116"/>
      <c r="AI31" s="116"/>
      <c r="AJ31" s="116"/>
      <c r="AK31" s="116"/>
      <c r="AL31" s="117"/>
      <c r="AM31" s="114"/>
      <c r="AN31" s="115"/>
      <c r="AO31" s="116"/>
      <c r="AP31" s="116"/>
      <c r="AQ31" s="38"/>
    </row>
    <row r="32" spans="1:43" x14ac:dyDescent="0.2">
      <c r="A32" s="38"/>
      <c r="B32" s="378"/>
      <c r="C32" s="114"/>
      <c r="D32" s="57"/>
      <c r="E32" s="432"/>
      <c r="F32" s="432"/>
      <c r="G32" s="432"/>
      <c r="H32" s="432"/>
      <c r="I32" s="432"/>
      <c r="J32" s="432"/>
      <c r="K32" s="432"/>
      <c r="L32" s="432"/>
      <c r="M32" s="432"/>
      <c r="N32" s="432"/>
      <c r="O32" s="432"/>
      <c r="P32" s="432"/>
      <c r="Q32" s="432"/>
      <c r="R32" s="432"/>
      <c r="S32" s="432"/>
      <c r="T32" s="432"/>
      <c r="U32" s="114"/>
      <c r="V32" s="115"/>
      <c r="AM32" s="114"/>
      <c r="AN32" s="115"/>
      <c r="AQ32" s="38"/>
    </row>
    <row r="33" spans="1:43" x14ac:dyDescent="0.2">
      <c r="A33" s="38"/>
      <c r="B33" s="381"/>
      <c r="C33" s="114"/>
      <c r="D33" s="57"/>
      <c r="E33" s="432"/>
      <c r="F33" s="432"/>
      <c r="G33" s="432"/>
      <c r="H33" s="432"/>
      <c r="I33" s="432"/>
      <c r="J33" s="432"/>
      <c r="K33" s="432"/>
      <c r="L33" s="432"/>
      <c r="M33" s="432"/>
      <c r="N33" s="432"/>
      <c r="O33" s="432"/>
      <c r="P33" s="432"/>
      <c r="Q33" s="432"/>
      <c r="R33" s="432"/>
      <c r="S33" s="432"/>
      <c r="T33" s="432"/>
      <c r="U33" s="114"/>
      <c r="V33" s="115"/>
      <c r="W33" s="116"/>
      <c r="X33" s="116"/>
      <c r="Y33" s="116"/>
      <c r="Z33" s="116"/>
      <c r="AA33" s="116"/>
      <c r="AB33" s="116"/>
      <c r="AC33" s="116"/>
      <c r="AD33" s="116"/>
      <c r="AE33" s="116"/>
      <c r="AF33" s="116"/>
      <c r="AG33" s="116"/>
      <c r="AH33" s="134"/>
      <c r="AI33" s="129"/>
      <c r="AJ33" s="127"/>
      <c r="AK33" s="129"/>
      <c r="AL33" s="131"/>
      <c r="AM33" s="114"/>
      <c r="AN33" s="115"/>
      <c r="AO33" s="116"/>
      <c r="AP33" s="116"/>
      <c r="AQ33" s="38"/>
    </row>
    <row r="34" spans="1:43" x14ac:dyDescent="0.2">
      <c r="A34" s="38"/>
      <c r="B34" s="381"/>
      <c r="C34" s="114"/>
      <c r="D34" s="57"/>
      <c r="E34" s="432"/>
      <c r="F34" s="432"/>
      <c r="G34" s="432"/>
      <c r="H34" s="432"/>
      <c r="I34" s="432"/>
      <c r="J34" s="432"/>
      <c r="K34" s="432"/>
      <c r="L34" s="432"/>
      <c r="M34" s="432"/>
      <c r="N34" s="432"/>
      <c r="O34" s="432"/>
      <c r="P34" s="432"/>
      <c r="Q34" s="432"/>
      <c r="R34" s="432"/>
      <c r="S34" s="432"/>
      <c r="T34" s="432"/>
      <c r="U34" s="114"/>
      <c r="V34" s="115"/>
      <c r="W34" s="116" t="s">
        <v>120</v>
      </c>
      <c r="X34" s="116"/>
      <c r="Y34" s="116"/>
      <c r="Z34" s="116"/>
      <c r="AA34" s="116"/>
      <c r="AB34" s="116"/>
      <c r="AC34" s="116"/>
      <c r="AD34" s="116"/>
      <c r="AE34" s="136" t="s">
        <v>8</v>
      </c>
      <c r="AF34" s="119"/>
      <c r="AG34" s="137"/>
      <c r="AH34" s="136"/>
      <c r="AI34" s="124"/>
      <c r="AJ34" s="122"/>
      <c r="AK34" s="124"/>
      <c r="AL34" s="133"/>
      <c r="AM34" s="114"/>
      <c r="AN34" s="115"/>
      <c r="AO34" s="116"/>
      <c r="AP34" s="116"/>
      <c r="AQ34" s="38"/>
    </row>
    <row r="35" spans="1:43" x14ac:dyDescent="0.2">
      <c r="A35" s="38"/>
      <c r="B35" s="381"/>
      <c r="C35" s="114"/>
      <c r="D35" s="57"/>
      <c r="E35" s="432"/>
      <c r="F35" s="432"/>
      <c r="G35" s="432"/>
      <c r="H35" s="432"/>
      <c r="I35" s="432"/>
      <c r="J35" s="432"/>
      <c r="K35" s="432"/>
      <c r="L35" s="432"/>
      <c r="M35" s="432"/>
      <c r="N35" s="432"/>
      <c r="O35" s="432"/>
      <c r="P35" s="432"/>
      <c r="Q35" s="432"/>
      <c r="R35" s="432"/>
      <c r="S35" s="432"/>
      <c r="T35" s="432"/>
      <c r="U35" s="114"/>
      <c r="V35" s="115"/>
      <c r="W35" s="116"/>
      <c r="X35" s="116"/>
      <c r="Y35" s="116"/>
      <c r="Z35" s="116"/>
      <c r="AA35" s="116"/>
      <c r="AB35" s="116"/>
      <c r="AC35" s="116"/>
      <c r="AD35" s="116"/>
      <c r="AE35" s="116"/>
      <c r="AF35" s="116"/>
      <c r="AG35" s="116"/>
      <c r="AH35" s="134"/>
      <c r="AI35" s="116"/>
      <c r="AJ35" s="116"/>
      <c r="AK35" s="116"/>
      <c r="AL35" s="117"/>
      <c r="AM35" s="114"/>
      <c r="AN35" s="115"/>
      <c r="AO35" s="116"/>
      <c r="AP35" s="116"/>
      <c r="AQ35" s="38"/>
    </row>
    <row r="36" spans="1:43" x14ac:dyDescent="0.2">
      <c r="A36" s="38"/>
      <c r="B36" s="381"/>
      <c r="C36" s="114"/>
      <c r="D36" s="57"/>
      <c r="E36" s="432"/>
      <c r="F36" s="432"/>
      <c r="G36" s="432"/>
      <c r="H36" s="432"/>
      <c r="I36" s="432"/>
      <c r="J36" s="432"/>
      <c r="K36" s="432"/>
      <c r="L36" s="432"/>
      <c r="M36" s="432"/>
      <c r="N36" s="432"/>
      <c r="O36" s="432"/>
      <c r="P36" s="432"/>
      <c r="Q36" s="432"/>
      <c r="R36" s="432"/>
      <c r="S36" s="432"/>
      <c r="T36" s="432"/>
      <c r="U36" s="114"/>
      <c r="V36" s="115"/>
      <c r="W36" s="134"/>
      <c r="X36" s="134"/>
      <c r="Y36" s="134"/>
      <c r="Z36" s="134"/>
      <c r="AA36" s="134"/>
      <c r="AB36" s="134"/>
      <c r="AC36" s="134"/>
      <c r="AD36" s="134"/>
      <c r="AE36" s="134"/>
      <c r="AF36" s="134"/>
      <c r="AG36" s="134"/>
      <c r="AH36" s="134"/>
      <c r="AI36" s="134"/>
      <c r="AJ36" s="134"/>
      <c r="AK36" s="134"/>
      <c r="AL36" s="135"/>
      <c r="AM36" s="114"/>
      <c r="AN36" s="115"/>
      <c r="AO36" s="116"/>
      <c r="AP36" s="116"/>
      <c r="AQ36" s="38"/>
    </row>
    <row r="37" spans="1:43" x14ac:dyDescent="0.2">
      <c r="A37" s="38"/>
      <c r="B37" s="381"/>
      <c r="C37" s="114"/>
      <c r="D37" s="57"/>
      <c r="E37" s="428" t="s">
        <v>119</v>
      </c>
      <c r="F37" s="428"/>
      <c r="G37" s="428"/>
      <c r="H37" s="428"/>
      <c r="I37" s="428"/>
      <c r="J37" s="428"/>
      <c r="K37" s="428"/>
      <c r="L37" s="428"/>
      <c r="M37" s="428"/>
      <c r="N37" s="428"/>
      <c r="O37" s="428"/>
      <c r="P37" s="428"/>
      <c r="Q37" s="428"/>
      <c r="R37" s="428"/>
      <c r="S37" s="428"/>
      <c r="T37" s="428"/>
      <c r="U37" s="114"/>
      <c r="V37" s="115"/>
      <c r="W37" s="134"/>
      <c r="X37" s="134"/>
      <c r="Y37" s="134"/>
      <c r="Z37" s="134"/>
      <c r="AA37" s="134"/>
      <c r="AB37" s="134"/>
      <c r="AC37" s="134"/>
      <c r="AD37" s="134"/>
      <c r="AE37" s="134"/>
      <c r="AF37" s="134"/>
      <c r="AG37" s="134"/>
      <c r="AH37" s="134"/>
      <c r="AI37" s="134"/>
      <c r="AJ37" s="134"/>
      <c r="AK37" s="134"/>
      <c r="AL37" s="120"/>
      <c r="AM37" s="114"/>
      <c r="AN37" s="115"/>
      <c r="AO37" s="116"/>
      <c r="AP37" s="116"/>
      <c r="AQ37" s="38"/>
    </row>
    <row r="38" spans="1:43" x14ac:dyDescent="0.2">
      <c r="A38" s="38"/>
      <c r="B38" s="381"/>
      <c r="C38" s="114"/>
      <c r="D38" s="57"/>
      <c r="E38" s="428"/>
      <c r="F38" s="428"/>
      <c r="G38" s="428"/>
      <c r="H38" s="428"/>
      <c r="I38" s="428"/>
      <c r="J38" s="428"/>
      <c r="K38" s="428"/>
      <c r="L38" s="428"/>
      <c r="M38" s="428"/>
      <c r="N38" s="428"/>
      <c r="O38" s="428"/>
      <c r="P38" s="428"/>
      <c r="Q38" s="428"/>
      <c r="R38" s="428"/>
      <c r="S38" s="428"/>
      <c r="T38" s="428"/>
      <c r="U38" s="114"/>
      <c r="V38" s="115"/>
      <c r="W38" s="134" t="s">
        <v>79</v>
      </c>
      <c r="X38" s="134"/>
      <c r="Y38" s="136" t="s">
        <v>8</v>
      </c>
      <c r="Z38" s="136"/>
      <c r="AA38" s="136"/>
      <c r="AB38" s="136"/>
      <c r="AC38" s="136"/>
      <c r="AD38" s="136"/>
      <c r="AE38" s="136"/>
      <c r="AF38" s="136"/>
      <c r="AG38" s="136"/>
      <c r="AH38" s="136"/>
      <c r="AI38" s="136"/>
      <c r="AJ38" s="136"/>
      <c r="AK38" s="136"/>
      <c r="AL38" s="120" t="s">
        <v>80</v>
      </c>
      <c r="AM38" s="114"/>
      <c r="AN38" s="115"/>
      <c r="AO38" s="116"/>
      <c r="AP38" s="142">
        <v>808</v>
      </c>
      <c r="AQ38" s="38"/>
    </row>
    <row r="39" spans="1:43" x14ac:dyDescent="0.2">
      <c r="A39" s="38"/>
      <c r="B39" s="381"/>
      <c r="C39" s="114"/>
      <c r="D39" s="57"/>
      <c r="E39" s="428"/>
      <c r="F39" s="428"/>
      <c r="G39" s="428"/>
      <c r="H39" s="428"/>
      <c r="I39" s="428"/>
      <c r="J39" s="428"/>
      <c r="K39" s="428"/>
      <c r="L39" s="428"/>
      <c r="M39" s="428"/>
      <c r="N39" s="428"/>
      <c r="O39" s="428"/>
      <c r="P39" s="428"/>
      <c r="Q39" s="428"/>
      <c r="R39" s="428"/>
      <c r="S39" s="428"/>
      <c r="T39" s="428"/>
      <c r="U39" s="114"/>
      <c r="V39" s="115"/>
      <c r="W39" s="134"/>
      <c r="X39" s="134"/>
      <c r="Y39" s="134"/>
      <c r="Z39" s="134"/>
      <c r="AA39" s="134"/>
      <c r="AB39" s="134"/>
      <c r="AC39" s="134"/>
      <c r="AD39" s="134"/>
      <c r="AE39" s="134"/>
      <c r="AF39" s="134"/>
      <c r="AG39" s="134"/>
      <c r="AH39" s="134"/>
      <c r="AI39" s="134"/>
      <c r="AJ39" s="134"/>
      <c r="AK39" s="134"/>
      <c r="AL39" s="135"/>
      <c r="AM39" s="114"/>
      <c r="AN39" s="115"/>
      <c r="AO39" s="116"/>
      <c r="AP39" s="116"/>
      <c r="AQ39" s="38"/>
    </row>
    <row r="40" spans="1:43" x14ac:dyDescent="0.2">
      <c r="A40" s="38"/>
      <c r="B40" s="381"/>
      <c r="C40" s="114"/>
      <c r="D40" s="57"/>
      <c r="E40" s="428"/>
      <c r="F40" s="428"/>
      <c r="G40" s="428"/>
      <c r="H40" s="428"/>
      <c r="I40" s="428"/>
      <c r="J40" s="428"/>
      <c r="K40" s="428"/>
      <c r="L40" s="428"/>
      <c r="M40" s="428"/>
      <c r="N40" s="428"/>
      <c r="O40" s="428"/>
      <c r="P40" s="428"/>
      <c r="Q40" s="428"/>
      <c r="R40" s="428"/>
      <c r="S40" s="428"/>
      <c r="T40" s="428"/>
      <c r="U40" s="114"/>
      <c r="V40" s="115"/>
      <c r="W40" s="134"/>
      <c r="X40" s="134"/>
      <c r="Y40" s="134"/>
      <c r="Z40" s="134"/>
      <c r="AA40" s="134"/>
      <c r="AB40" s="134"/>
      <c r="AC40" s="134"/>
      <c r="AD40" s="134"/>
      <c r="AE40" s="134"/>
      <c r="AF40" s="134"/>
      <c r="AG40" s="134"/>
      <c r="AH40" s="134"/>
      <c r="AI40" s="134"/>
      <c r="AJ40" s="134"/>
      <c r="AK40" s="134"/>
      <c r="AL40" s="135"/>
      <c r="AM40" s="114"/>
      <c r="AN40" s="115"/>
      <c r="AO40" s="116"/>
      <c r="AP40" s="116"/>
      <c r="AQ40" s="38"/>
    </row>
    <row r="41" spans="1:43" ht="6" customHeight="1" x14ac:dyDescent="0.2">
      <c r="A41" s="48"/>
      <c r="B41" s="382"/>
      <c r="C41" s="122"/>
      <c r="D41" s="52"/>
      <c r="E41" s="123"/>
      <c r="F41" s="123"/>
      <c r="G41" s="123"/>
      <c r="H41" s="123"/>
      <c r="I41" s="123"/>
      <c r="J41" s="123"/>
      <c r="K41" s="123"/>
      <c r="L41" s="123"/>
      <c r="M41" s="123"/>
      <c r="N41" s="123"/>
      <c r="O41" s="123"/>
      <c r="P41" s="123"/>
      <c r="Q41" s="123"/>
      <c r="R41" s="123"/>
      <c r="S41" s="123"/>
      <c r="T41" s="123"/>
      <c r="U41" s="122"/>
      <c r="V41" s="124"/>
      <c r="W41" s="123"/>
      <c r="X41" s="123"/>
      <c r="Y41" s="123"/>
      <c r="Z41" s="123"/>
      <c r="AA41" s="123"/>
      <c r="AB41" s="123"/>
      <c r="AC41" s="123"/>
      <c r="AD41" s="123"/>
      <c r="AE41" s="123"/>
      <c r="AF41" s="123"/>
      <c r="AG41" s="123"/>
      <c r="AH41" s="123"/>
      <c r="AI41" s="123"/>
      <c r="AJ41" s="123"/>
      <c r="AK41" s="123"/>
      <c r="AL41" s="125"/>
      <c r="AM41" s="122"/>
      <c r="AN41" s="124"/>
      <c r="AO41" s="123"/>
      <c r="AP41" s="123"/>
      <c r="AQ41" s="48"/>
    </row>
    <row r="42" spans="1:43" ht="6" customHeight="1" x14ac:dyDescent="0.2">
      <c r="A42" s="61"/>
      <c r="B42" s="371"/>
      <c r="C42" s="127"/>
      <c r="D42" s="129"/>
      <c r="E42" s="128"/>
      <c r="F42" s="128"/>
      <c r="G42" s="128"/>
      <c r="H42" s="128"/>
      <c r="I42" s="128"/>
      <c r="J42" s="128"/>
      <c r="K42" s="128"/>
      <c r="L42" s="128"/>
      <c r="M42" s="128"/>
      <c r="N42" s="128"/>
      <c r="O42" s="128"/>
      <c r="P42" s="128"/>
      <c r="Q42" s="128"/>
      <c r="R42" s="128"/>
      <c r="S42" s="128"/>
      <c r="T42" s="128"/>
      <c r="U42" s="127"/>
      <c r="V42" s="129"/>
      <c r="W42" s="128"/>
      <c r="X42" s="128"/>
      <c r="Y42" s="128"/>
      <c r="Z42" s="128"/>
      <c r="AA42" s="128"/>
      <c r="AB42" s="128"/>
      <c r="AC42" s="128"/>
      <c r="AD42" s="128"/>
      <c r="AE42" s="128"/>
      <c r="AF42" s="128"/>
      <c r="AG42" s="128"/>
      <c r="AH42" s="128"/>
      <c r="AI42" s="128"/>
      <c r="AJ42" s="128"/>
      <c r="AK42" s="128"/>
      <c r="AL42" s="130"/>
      <c r="AM42" s="127"/>
      <c r="AN42" s="129"/>
      <c r="AO42" s="128"/>
      <c r="AP42" s="128"/>
      <c r="AQ42" s="61"/>
    </row>
    <row r="43" spans="1:43" ht="11.25" customHeight="1" x14ac:dyDescent="0.2">
      <c r="A43" s="37"/>
      <c r="B43" s="118">
        <v>806</v>
      </c>
      <c r="C43" s="114"/>
      <c r="D43" s="57"/>
      <c r="E43" s="432" t="str">
        <f ca="1">VLOOKUP(INDIRECT(ADDRESS(ROW(),COLUMN()-3)),Language_Translations,MATCH(Language_Selected,Language_Options,0),FALSE)</f>
        <v>Among these injections, how many were administered by a doctor, a nurse, a pharmacist, a dentist, or any other health worker?</v>
      </c>
      <c r="F43" s="432"/>
      <c r="G43" s="432"/>
      <c r="H43" s="432"/>
      <c r="I43" s="432"/>
      <c r="J43" s="432"/>
      <c r="K43" s="432"/>
      <c r="L43" s="432"/>
      <c r="M43" s="432"/>
      <c r="N43" s="432"/>
      <c r="O43" s="432"/>
      <c r="P43" s="432"/>
      <c r="Q43" s="432"/>
      <c r="R43" s="432"/>
      <c r="S43" s="432"/>
      <c r="T43" s="432"/>
      <c r="U43" s="114"/>
      <c r="V43" s="115"/>
      <c r="W43" s="116"/>
      <c r="X43" s="116"/>
      <c r="Y43" s="116"/>
      <c r="Z43" s="116"/>
      <c r="AA43" s="116"/>
      <c r="AB43" s="116"/>
      <c r="AC43" s="116"/>
      <c r="AD43" s="116"/>
      <c r="AE43" s="116"/>
      <c r="AF43" s="116"/>
      <c r="AG43" s="116"/>
      <c r="AH43" s="134"/>
      <c r="AI43" s="129"/>
      <c r="AJ43" s="127"/>
      <c r="AK43" s="129"/>
      <c r="AL43" s="131"/>
      <c r="AM43" s="114"/>
      <c r="AN43" s="115"/>
      <c r="AO43" s="116"/>
      <c r="AP43" s="116"/>
      <c r="AQ43" s="37"/>
    </row>
    <row r="44" spans="1:43" x14ac:dyDescent="0.2">
      <c r="A44" s="38"/>
      <c r="B44" s="378"/>
      <c r="C44" s="114"/>
      <c r="D44" s="57"/>
      <c r="E44" s="432"/>
      <c r="F44" s="432"/>
      <c r="G44" s="432"/>
      <c r="H44" s="432"/>
      <c r="I44" s="432"/>
      <c r="J44" s="432"/>
      <c r="K44" s="432"/>
      <c r="L44" s="432"/>
      <c r="M44" s="432"/>
      <c r="N44" s="432"/>
      <c r="O44" s="432"/>
      <c r="P44" s="432"/>
      <c r="Q44" s="432"/>
      <c r="R44" s="432"/>
      <c r="S44" s="432"/>
      <c r="T44" s="432"/>
      <c r="U44" s="114"/>
      <c r="V44" s="115"/>
      <c r="W44" s="116" t="s">
        <v>120</v>
      </c>
      <c r="X44" s="116"/>
      <c r="Y44" s="116"/>
      <c r="Z44" s="116"/>
      <c r="AA44" s="116"/>
      <c r="AB44" s="116"/>
      <c r="AC44" s="116"/>
      <c r="AD44" s="116"/>
      <c r="AE44" s="136" t="s">
        <v>8</v>
      </c>
      <c r="AF44" s="119"/>
      <c r="AG44" s="137"/>
      <c r="AH44" s="136"/>
      <c r="AI44" s="124"/>
      <c r="AJ44" s="122"/>
      <c r="AK44" s="124"/>
      <c r="AL44" s="133"/>
      <c r="AM44" s="114"/>
      <c r="AN44" s="115"/>
      <c r="AO44" s="116"/>
      <c r="AP44" s="116"/>
      <c r="AQ44" s="37"/>
    </row>
    <row r="45" spans="1:43" x14ac:dyDescent="0.2">
      <c r="A45" s="38"/>
      <c r="B45" s="378"/>
      <c r="C45" s="114"/>
      <c r="D45" s="57"/>
      <c r="E45" s="432"/>
      <c r="F45" s="432"/>
      <c r="G45" s="432"/>
      <c r="H45" s="432"/>
      <c r="I45" s="432"/>
      <c r="J45" s="432"/>
      <c r="K45" s="432"/>
      <c r="L45" s="432"/>
      <c r="M45" s="432"/>
      <c r="N45" s="432"/>
      <c r="O45" s="432"/>
      <c r="P45" s="432"/>
      <c r="Q45" s="432"/>
      <c r="R45" s="432"/>
      <c r="S45" s="432"/>
      <c r="T45" s="432"/>
      <c r="U45" s="114"/>
      <c r="V45" s="115"/>
      <c r="W45" s="38"/>
      <c r="X45" s="38"/>
      <c r="Y45" s="38"/>
      <c r="Z45" s="38"/>
      <c r="AA45" s="38"/>
      <c r="AB45" s="38"/>
      <c r="AC45" s="38"/>
      <c r="AD45" s="38"/>
      <c r="AE45" s="38"/>
      <c r="AF45" s="38"/>
      <c r="AG45" s="38"/>
      <c r="AH45" s="38"/>
      <c r="AI45" s="38"/>
      <c r="AJ45" s="38"/>
      <c r="AK45" s="38"/>
      <c r="AL45" s="107"/>
      <c r="AM45" s="114"/>
      <c r="AN45" s="115"/>
      <c r="AO45" s="116"/>
      <c r="AP45" s="116"/>
      <c r="AQ45" s="37"/>
    </row>
    <row r="46" spans="1:43" x14ac:dyDescent="0.2">
      <c r="A46" s="38"/>
      <c r="B46" s="378"/>
      <c r="C46" s="114"/>
      <c r="D46" s="57"/>
      <c r="E46" s="432"/>
      <c r="F46" s="432"/>
      <c r="G46" s="432"/>
      <c r="H46" s="432"/>
      <c r="I46" s="432"/>
      <c r="J46" s="432"/>
      <c r="K46" s="432"/>
      <c r="L46" s="432"/>
      <c r="M46" s="432"/>
      <c r="N46" s="432"/>
      <c r="O46" s="432"/>
      <c r="P46" s="432"/>
      <c r="Q46" s="432"/>
      <c r="R46" s="432"/>
      <c r="S46" s="432"/>
      <c r="T46" s="432"/>
      <c r="U46" s="114"/>
      <c r="V46" s="115"/>
      <c r="W46" s="38"/>
      <c r="X46" s="38"/>
      <c r="Y46" s="38"/>
      <c r="Z46" s="38"/>
      <c r="AA46" s="38"/>
      <c r="AB46" s="38"/>
      <c r="AC46" s="38"/>
      <c r="AD46" s="38"/>
      <c r="AE46" s="38"/>
      <c r="AF46" s="38"/>
      <c r="AG46" s="38"/>
      <c r="AH46" s="38"/>
      <c r="AI46" s="38"/>
      <c r="AJ46" s="38"/>
      <c r="AK46" s="38"/>
      <c r="AL46" s="107"/>
      <c r="AM46" s="114"/>
      <c r="AN46" s="115"/>
      <c r="AO46" s="116"/>
      <c r="AP46" s="116"/>
      <c r="AQ46" s="37"/>
    </row>
    <row r="47" spans="1:43" x14ac:dyDescent="0.2">
      <c r="A47" s="38"/>
      <c r="B47" s="378"/>
      <c r="C47" s="114"/>
      <c r="D47" s="57"/>
      <c r="E47" s="428" t="s">
        <v>119</v>
      </c>
      <c r="F47" s="428"/>
      <c r="G47" s="428"/>
      <c r="H47" s="428"/>
      <c r="I47" s="428"/>
      <c r="J47" s="428"/>
      <c r="K47" s="428"/>
      <c r="L47" s="428"/>
      <c r="M47" s="428"/>
      <c r="N47" s="428"/>
      <c r="O47" s="428"/>
      <c r="P47" s="428"/>
      <c r="Q47" s="428"/>
      <c r="R47" s="428"/>
      <c r="S47" s="428"/>
      <c r="T47" s="428"/>
      <c r="U47" s="114"/>
      <c r="V47" s="115"/>
      <c r="W47" s="38"/>
      <c r="X47" s="38"/>
      <c r="Y47" s="38"/>
      <c r="Z47" s="38"/>
      <c r="AA47" s="38"/>
      <c r="AB47" s="38"/>
      <c r="AC47" s="38"/>
      <c r="AD47" s="38"/>
      <c r="AE47" s="38"/>
      <c r="AF47" s="38"/>
      <c r="AG47" s="38"/>
      <c r="AH47" s="38"/>
      <c r="AI47" s="38"/>
      <c r="AJ47" s="38"/>
      <c r="AK47" s="38"/>
      <c r="AL47" s="107"/>
      <c r="AM47" s="114"/>
      <c r="AN47" s="115"/>
      <c r="AO47" s="116"/>
      <c r="AP47" s="116"/>
      <c r="AQ47" s="37"/>
    </row>
    <row r="48" spans="1:43" x14ac:dyDescent="0.2">
      <c r="A48" s="38"/>
      <c r="B48" s="378"/>
      <c r="C48" s="114"/>
      <c r="D48" s="57"/>
      <c r="E48" s="428"/>
      <c r="F48" s="428"/>
      <c r="G48" s="428"/>
      <c r="H48" s="428"/>
      <c r="I48" s="428"/>
      <c r="J48" s="428"/>
      <c r="K48" s="428"/>
      <c r="L48" s="428"/>
      <c r="M48" s="428"/>
      <c r="N48" s="428"/>
      <c r="O48" s="428"/>
      <c r="P48" s="428"/>
      <c r="Q48" s="428"/>
      <c r="R48" s="428"/>
      <c r="S48" s="428"/>
      <c r="T48" s="428"/>
      <c r="U48" s="114"/>
      <c r="V48" s="115"/>
      <c r="W48" s="134" t="s">
        <v>79</v>
      </c>
      <c r="X48" s="134"/>
      <c r="Y48" s="136" t="s">
        <v>8</v>
      </c>
      <c r="Z48" s="136"/>
      <c r="AA48" s="136"/>
      <c r="AB48" s="136"/>
      <c r="AC48" s="136"/>
      <c r="AD48" s="136"/>
      <c r="AE48" s="136"/>
      <c r="AF48" s="136"/>
      <c r="AG48" s="136"/>
      <c r="AH48" s="136"/>
      <c r="AI48" s="136"/>
      <c r="AJ48" s="136"/>
      <c r="AK48" s="136"/>
      <c r="AL48" s="120" t="s">
        <v>80</v>
      </c>
      <c r="AM48" s="114"/>
      <c r="AN48" s="115"/>
      <c r="AO48" s="116"/>
      <c r="AP48" s="142">
        <v>808</v>
      </c>
      <c r="AQ48" s="37"/>
    </row>
    <row r="49" spans="1:43" x14ac:dyDescent="0.2">
      <c r="A49" s="38"/>
      <c r="B49" s="378"/>
      <c r="C49" s="114"/>
      <c r="D49" s="57"/>
      <c r="E49" s="428"/>
      <c r="F49" s="428"/>
      <c r="G49" s="428"/>
      <c r="H49" s="428"/>
      <c r="I49" s="428"/>
      <c r="J49" s="428"/>
      <c r="K49" s="428"/>
      <c r="L49" s="428"/>
      <c r="M49" s="428"/>
      <c r="N49" s="428"/>
      <c r="O49" s="428"/>
      <c r="P49" s="428"/>
      <c r="Q49" s="428"/>
      <c r="R49" s="428"/>
      <c r="S49" s="428"/>
      <c r="T49" s="428"/>
      <c r="U49" s="114"/>
      <c r="V49" s="115"/>
      <c r="W49" s="134"/>
      <c r="X49" s="134"/>
      <c r="Y49" s="136"/>
      <c r="Z49" s="136"/>
      <c r="AA49" s="136"/>
      <c r="AB49" s="136"/>
      <c r="AC49" s="136"/>
      <c r="AD49" s="136"/>
      <c r="AE49" s="136"/>
      <c r="AF49" s="136"/>
      <c r="AG49" s="136"/>
      <c r="AH49" s="136"/>
      <c r="AI49" s="136"/>
      <c r="AJ49" s="136"/>
      <c r="AK49" s="136"/>
      <c r="AL49" s="120"/>
      <c r="AM49" s="114"/>
      <c r="AN49" s="115"/>
      <c r="AO49" s="116"/>
      <c r="AP49" s="142"/>
      <c r="AQ49" s="37"/>
    </row>
    <row r="50" spans="1:43" x14ac:dyDescent="0.2">
      <c r="A50" s="38"/>
      <c r="B50" s="378"/>
      <c r="C50" s="114"/>
      <c r="D50" s="57"/>
      <c r="E50" s="428"/>
      <c r="F50" s="428"/>
      <c r="G50" s="428"/>
      <c r="H50" s="428"/>
      <c r="I50" s="428"/>
      <c r="J50" s="428"/>
      <c r="K50" s="428"/>
      <c r="L50" s="428"/>
      <c r="M50" s="428"/>
      <c r="N50" s="428"/>
      <c r="O50" s="428"/>
      <c r="P50" s="428"/>
      <c r="Q50" s="428"/>
      <c r="R50" s="428"/>
      <c r="S50" s="428"/>
      <c r="T50" s="428"/>
      <c r="U50" s="114"/>
      <c r="V50" s="115"/>
      <c r="W50" s="116"/>
      <c r="X50" s="116"/>
      <c r="Y50" s="116"/>
      <c r="Z50" s="116"/>
      <c r="AA50" s="116"/>
      <c r="AB50" s="116"/>
      <c r="AC50" s="116"/>
      <c r="AD50" s="116"/>
      <c r="AE50" s="116"/>
      <c r="AF50" s="116"/>
      <c r="AG50" s="116"/>
      <c r="AH50" s="116"/>
      <c r="AI50" s="116"/>
      <c r="AJ50" s="116"/>
      <c r="AK50" s="116"/>
      <c r="AL50" s="143"/>
      <c r="AM50" s="114"/>
      <c r="AN50" s="115"/>
      <c r="AO50" s="116"/>
      <c r="AP50" s="116"/>
      <c r="AQ50" s="37"/>
    </row>
    <row r="51" spans="1:43" ht="6" customHeight="1" x14ac:dyDescent="0.2">
      <c r="A51" s="48"/>
      <c r="B51" s="382"/>
      <c r="C51" s="122"/>
      <c r="D51" s="124"/>
      <c r="E51" s="123"/>
      <c r="F51" s="123"/>
      <c r="G51" s="123"/>
      <c r="H51" s="123"/>
      <c r="I51" s="123"/>
      <c r="J51" s="123"/>
      <c r="K51" s="123"/>
      <c r="L51" s="123"/>
      <c r="M51" s="123"/>
      <c r="N51" s="123"/>
      <c r="O51" s="123"/>
      <c r="P51" s="123"/>
      <c r="Q51" s="123"/>
      <c r="R51" s="123"/>
      <c r="S51" s="123"/>
      <c r="T51" s="123"/>
      <c r="U51" s="122"/>
      <c r="V51" s="124"/>
      <c r="W51" s="123"/>
      <c r="X51" s="123"/>
      <c r="Y51" s="123"/>
      <c r="Z51" s="123"/>
      <c r="AA51" s="123"/>
      <c r="AB51" s="123"/>
      <c r="AC51" s="123"/>
      <c r="AD51" s="123"/>
      <c r="AE51" s="123"/>
      <c r="AF51" s="123"/>
      <c r="AG51" s="123"/>
      <c r="AH51" s="123"/>
      <c r="AI51" s="123"/>
      <c r="AJ51" s="123"/>
      <c r="AK51" s="144"/>
      <c r="AL51" s="125"/>
      <c r="AM51" s="122"/>
      <c r="AN51" s="124"/>
      <c r="AO51" s="123"/>
      <c r="AP51" s="123"/>
      <c r="AQ51" s="48"/>
    </row>
    <row r="52" spans="1:43" ht="6" customHeight="1" x14ac:dyDescent="0.2">
      <c r="A52" s="61"/>
      <c r="B52" s="371"/>
      <c r="C52" s="127"/>
      <c r="D52" s="129"/>
      <c r="E52" s="128"/>
      <c r="F52" s="128"/>
      <c r="G52" s="128"/>
      <c r="H52" s="128"/>
      <c r="I52" s="128"/>
      <c r="J52" s="128"/>
      <c r="K52" s="128"/>
      <c r="L52" s="128"/>
      <c r="M52" s="128"/>
      <c r="N52" s="128"/>
      <c r="O52" s="128"/>
      <c r="P52" s="128"/>
      <c r="Q52" s="128"/>
      <c r="R52" s="128"/>
      <c r="S52" s="128"/>
      <c r="T52" s="128"/>
      <c r="U52" s="127"/>
      <c r="V52" s="129"/>
      <c r="W52" s="128"/>
      <c r="X52" s="128"/>
      <c r="Y52" s="128"/>
      <c r="Z52" s="128"/>
      <c r="AA52" s="128"/>
      <c r="AB52" s="128"/>
      <c r="AC52" s="128"/>
      <c r="AD52" s="128"/>
      <c r="AE52" s="128"/>
      <c r="AF52" s="128"/>
      <c r="AG52" s="128"/>
      <c r="AH52" s="128"/>
      <c r="AI52" s="128"/>
      <c r="AJ52" s="128"/>
      <c r="AK52" s="145"/>
      <c r="AL52" s="130"/>
      <c r="AM52" s="127"/>
      <c r="AN52" s="129"/>
      <c r="AO52" s="128"/>
      <c r="AP52" s="128"/>
      <c r="AQ52" s="61"/>
    </row>
    <row r="53" spans="1:43" ht="11.25" customHeight="1" x14ac:dyDescent="0.2">
      <c r="A53" s="38"/>
      <c r="B53" s="118">
        <v>807</v>
      </c>
      <c r="C53" s="114"/>
      <c r="D53" s="115"/>
      <c r="E53" s="432" t="str">
        <f ca="1">VLOOKUP(INDIRECT(ADDRESS(ROW(),COLUMN()-3)),Language_Translations,MATCH(Language_Selected,Language_Options,0),FALSE)</f>
        <v>The last time you got an injection from a health worker, did he/she take the syringe and needle from a new, unopened package?</v>
      </c>
      <c r="F53" s="432"/>
      <c r="G53" s="432"/>
      <c r="H53" s="432"/>
      <c r="I53" s="432"/>
      <c r="J53" s="432"/>
      <c r="K53" s="432"/>
      <c r="L53" s="432"/>
      <c r="M53" s="432"/>
      <c r="N53" s="432"/>
      <c r="O53" s="432"/>
      <c r="P53" s="432"/>
      <c r="Q53" s="432"/>
      <c r="R53" s="432"/>
      <c r="S53" s="432"/>
      <c r="T53" s="432"/>
      <c r="U53" s="114"/>
      <c r="V53" s="115"/>
      <c r="W53" s="116" t="s">
        <v>58</v>
      </c>
      <c r="X53" s="116"/>
      <c r="Y53" s="119" t="s">
        <v>8</v>
      </c>
      <c r="Z53" s="119"/>
      <c r="AA53" s="119"/>
      <c r="AB53" s="119"/>
      <c r="AC53" s="119"/>
      <c r="AD53" s="119"/>
      <c r="AE53" s="119"/>
      <c r="AF53" s="119"/>
      <c r="AG53" s="119"/>
      <c r="AH53" s="119"/>
      <c r="AI53" s="119"/>
      <c r="AJ53" s="119"/>
      <c r="AK53" s="119"/>
      <c r="AL53" s="146" t="s">
        <v>91</v>
      </c>
      <c r="AM53" s="114"/>
      <c r="AN53" s="115"/>
      <c r="AO53" s="116"/>
      <c r="AP53" s="116"/>
      <c r="AQ53" s="37"/>
    </row>
    <row r="54" spans="1:43" x14ac:dyDescent="0.2">
      <c r="A54" s="38"/>
      <c r="B54" s="378"/>
      <c r="C54" s="114"/>
      <c r="D54" s="115"/>
      <c r="E54" s="432"/>
      <c r="F54" s="432"/>
      <c r="G54" s="432"/>
      <c r="H54" s="432"/>
      <c r="I54" s="432"/>
      <c r="J54" s="432"/>
      <c r="K54" s="432"/>
      <c r="L54" s="432"/>
      <c r="M54" s="432"/>
      <c r="N54" s="432"/>
      <c r="O54" s="432"/>
      <c r="P54" s="432"/>
      <c r="Q54" s="432"/>
      <c r="R54" s="432"/>
      <c r="S54" s="432"/>
      <c r="T54" s="432"/>
      <c r="U54" s="114"/>
      <c r="V54" s="115"/>
      <c r="W54" s="116" t="s">
        <v>59</v>
      </c>
      <c r="X54" s="116"/>
      <c r="Y54" s="119" t="s">
        <v>8</v>
      </c>
      <c r="Z54" s="119"/>
      <c r="AA54" s="119"/>
      <c r="AB54" s="119"/>
      <c r="AC54" s="119"/>
      <c r="AD54" s="119"/>
      <c r="AE54" s="119"/>
      <c r="AF54" s="119"/>
      <c r="AG54" s="119"/>
      <c r="AH54" s="119"/>
      <c r="AI54" s="119"/>
      <c r="AJ54" s="119"/>
      <c r="AK54" s="119"/>
      <c r="AL54" s="146" t="s">
        <v>92</v>
      </c>
      <c r="AM54" s="114"/>
      <c r="AN54" s="115"/>
      <c r="AO54" s="116"/>
      <c r="AP54" s="116"/>
      <c r="AQ54" s="37"/>
    </row>
    <row r="55" spans="1:43" x14ac:dyDescent="0.2">
      <c r="A55" s="38"/>
      <c r="B55" s="378"/>
      <c r="C55" s="114"/>
      <c r="D55" s="115"/>
      <c r="E55" s="432"/>
      <c r="F55" s="432"/>
      <c r="G55" s="432"/>
      <c r="H55" s="432"/>
      <c r="I55" s="432"/>
      <c r="J55" s="432"/>
      <c r="K55" s="432"/>
      <c r="L55" s="432"/>
      <c r="M55" s="432"/>
      <c r="N55" s="432"/>
      <c r="O55" s="432"/>
      <c r="P55" s="432"/>
      <c r="Q55" s="432"/>
      <c r="R55" s="432"/>
      <c r="S55" s="432"/>
      <c r="T55" s="432"/>
      <c r="U55" s="114"/>
      <c r="V55" s="115"/>
      <c r="W55" s="116" t="s">
        <v>117</v>
      </c>
      <c r="X55" s="116"/>
      <c r="Y55" s="116"/>
      <c r="Z55" s="116"/>
      <c r="AA55" s="116"/>
      <c r="AB55" s="119" t="s">
        <v>8</v>
      </c>
      <c r="AC55" s="119"/>
      <c r="AD55" s="119"/>
      <c r="AE55" s="119"/>
      <c r="AF55" s="119"/>
      <c r="AG55" s="119"/>
      <c r="AH55" s="119"/>
      <c r="AI55" s="119"/>
      <c r="AJ55" s="119"/>
      <c r="AK55" s="119"/>
      <c r="AL55" s="120" t="s">
        <v>116</v>
      </c>
      <c r="AM55" s="114"/>
      <c r="AN55" s="115"/>
      <c r="AO55" s="116"/>
      <c r="AP55" s="116"/>
      <c r="AQ55" s="37"/>
    </row>
    <row r="56" spans="1:43" ht="6" customHeight="1" x14ac:dyDescent="0.2">
      <c r="A56" s="48"/>
      <c r="B56" s="382"/>
      <c r="C56" s="122"/>
      <c r="D56" s="124"/>
      <c r="E56" s="123"/>
      <c r="F56" s="123"/>
      <c r="G56" s="123"/>
      <c r="H56" s="123"/>
      <c r="I56" s="123"/>
      <c r="J56" s="123"/>
      <c r="K56" s="123"/>
      <c r="L56" s="123"/>
      <c r="M56" s="123"/>
      <c r="N56" s="123"/>
      <c r="O56" s="123"/>
      <c r="P56" s="123"/>
      <c r="Q56" s="123"/>
      <c r="R56" s="123"/>
      <c r="S56" s="123"/>
      <c r="T56" s="123"/>
      <c r="U56" s="122"/>
      <c r="V56" s="124"/>
      <c r="W56" s="123"/>
      <c r="X56" s="123"/>
      <c r="Y56" s="123"/>
      <c r="Z56" s="123"/>
      <c r="AA56" s="123"/>
      <c r="AB56" s="123"/>
      <c r="AC56" s="123"/>
      <c r="AD56" s="123"/>
      <c r="AE56" s="123"/>
      <c r="AF56" s="123"/>
      <c r="AG56" s="123"/>
      <c r="AH56" s="123"/>
      <c r="AI56" s="123"/>
      <c r="AJ56" s="123"/>
      <c r="AK56" s="144"/>
      <c r="AL56" s="125"/>
      <c r="AM56" s="122"/>
      <c r="AN56" s="124"/>
      <c r="AO56" s="123"/>
      <c r="AP56" s="123"/>
      <c r="AQ56" s="48"/>
    </row>
    <row r="57" spans="1:43" s="148" customFormat="1" ht="6" customHeight="1" x14ac:dyDescent="0.2">
      <c r="A57" s="37"/>
      <c r="B57" s="368"/>
      <c r="C57" s="56"/>
      <c r="D57" s="57"/>
      <c r="E57" s="37"/>
      <c r="F57" s="37"/>
      <c r="G57" s="37"/>
      <c r="H57" s="37"/>
      <c r="I57" s="37"/>
      <c r="J57" s="37"/>
      <c r="K57" s="37"/>
      <c r="L57" s="37"/>
      <c r="M57" s="37"/>
      <c r="N57" s="37"/>
      <c r="O57" s="37"/>
      <c r="P57" s="37"/>
      <c r="Q57" s="37"/>
      <c r="R57" s="37"/>
      <c r="S57" s="37"/>
      <c r="T57" s="37"/>
      <c r="U57" s="56"/>
      <c r="V57" s="57"/>
      <c r="W57" s="37"/>
      <c r="X57" s="37"/>
      <c r="Y57" s="37"/>
      <c r="Z57" s="37"/>
      <c r="AA57" s="37"/>
      <c r="AB57" s="37"/>
      <c r="AC57" s="37"/>
      <c r="AD57" s="37"/>
      <c r="AE57" s="37"/>
      <c r="AF57" s="37"/>
      <c r="AG57" s="37"/>
      <c r="AH57" s="37"/>
      <c r="AI57" s="37"/>
      <c r="AJ57" s="37"/>
      <c r="AK57" s="37"/>
      <c r="AL57" s="66"/>
      <c r="AM57" s="56"/>
      <c r="AN57" s="57"/>
      <c r="AO57" s="37"/>
      <c r="AP57" s="37"/>
      <c r="AQ57" s="37"/>
    </row>
    <row r="58" spans="1:43" s="148" customFormat="1" ht="11.25" customHeight="1" x14ac:dyDescent="0.2">
      <c r="A58" s="37"/>
      <c r="B58" s="383">
        <v>808</v>
      </c>
      <c r="C58" s="56"/>
      <c r="D58" s="57"/>
      <c r="E58" s="424" t="str">
        <f ca="1">VLOOKUP(INDIRECT(ADDRESS(ROW(),COLUMN()-3)),Language_Translations,MATCH(Language_Selected,Language_Options,0),FALSE)</f>
        <v>Do you currently smoke tobacco every day, some days, or not at all?</v>
      </c>
      <c r="F58" s="424"/>
      <c r="G58" s="424"/>
      <c r="H58" s="424"/>
      <c r="I58" s="424"/>
      <c r="J58" s="424"/>
      <c r="K58" s="424"/>
      <c r="L58" s="424"/>
      <c r="M58" s="424"/>
      <c r="N58" s="424"/>
      <c r="O58" s="424"/>
      <c r="P58" s="424"/>
      <c r="Q58" s="424"/>
      <c r="R58" s="424"/>
      <c r="S58" s="424"/>
      <c r="T58" s="424"/>
      <c r="U58" s="149"/>
      <c r="V58" s="57"/>
      <c r="W58" s="38" t="s">
        <v>598</v>
      </c>
      <c r="X58" s="38"/>
      <c r="AA58" s="150"/>
      <c r="AB58" s="150" t="s">
        <v>8</v>
      </c>
      <c r="AC58" s="150"/>
      <c r="AD58" s="150"/>
      <c r="AE58" s="150"/>
      <c r="AF58" s="150"/>
      <c r="AG58" s="150"/>
      <c r="AH58" s="150"/>
      <c r="AI58" s="150"/>
      <c r="AJ58" s="150"/>
      <c r="AK58" s="150"/>
      <c r="AL58" s="146" t="s">
        <v>91</v>
      </c>
      <c r="AM58" s="56"/>
      <c r="AN58" s="57"/>
      <c r="AO58" s="38"/>
      <c r="AP58" s="38">
        <v>811</v>
      </c>
      <c r="AQ58" s="38"/>
    </row>
    <row r="59" spans="1:43" s="148" customFormat="1" x14ac:dyDescent="0.2">
      <c r="A59" s="37"/>
      <c r="B59" s="383"/>
      <c r="C59" s="56"/>
      <c r="D59" s="57"/>
      <c r="E59" s="424"/>
      <c r="F59" s="424"/>
      <c r="G59" s="424"/>
      <c r="H59" s="424"/>
      <c r="I59" s="424"/>
      <c r="J59" s="424"/>
      <c r="K59" s="424"/>
      <c r="L59" s="424"/>
      <c r="M59" s="424"/>
      <c r="N59" s="424"/>
      <c r="O59" s="424"/>
      <c r="P59" s="424"/>
      <c r="Q59" s="424"/>
      <c r="R59" s="424"/>
      <c r="S59" s="424"/>
      <c r="T59" s="424"/>
      <c r="U59" s="149"/>
      <c r="V59" s="57"/>
      <c r="W59" s="38" t="s">
        <v>573</v>
      </c>
      <c r="X59" s="38"/>
      <c r="AB59" s="150" t="s">
        <v>8</v>
      </c>
      <c r="AC59" s="151"/>
      <c r="AD59" s="150"/>
      <c r="AE59" s="150"/>
      <c r="AF59" s="150"/>
      <c r="AG59" s="150"/>
      <c r="AH59" s="150"/>
      <c r="AI59" s="150"/>
      <c r="AJ59" s="150"/>
      <c r="AK59" s="150"/>
      <c r="AL59" s="146" t="s">
        <v>92</v>
      </c>
      <c r="AM59" s="56"/>
      <c r="AN59" s="57"/>
      <c r="AO59" s="38"/>
      <c r="AP59" s="38"/>
      <c r="AQ59" s="38"/>
    </row>
    <row r="60" spans="1:43" s="148" customFormat="1" x14ac:dyDescent="0.2">
      <c r="A60" s="37"/>
      <c r="B60" s="383"/>
      <c r="C60" s="56"/>
      <c r="D60" s="57"/>
      <c r="E60" s="424"/>
      <c r="F60" s="424"/>
      <c r="G60" s="424"/>
      <c r="H60" s="424"/>
      <c r="I60" s="424"/>
      <c r="J60" s="424"/>
      <c r="K60" s="424"/>
      <c r="L60" s="424"/>
      <c r="M60" s="424"/>
      <c r="N60" s="424"/>
      <c r="O60" s="424"/>
      <c r="P60" s="424"/>
      <c r="Q60" s="424"/>
      <c r="R60" s="424"/>
      <c r="S60" s="424"/>
      <c r="T60" s="424"/>
      <c r="U60" s="149"/>
      <c r="V60" s="57"/>
      <c r="W60" s="38" t="s">
        <v>75</v>
      </c>
      <c r="X60" s="38"/>
      <c r="Y60" s="150"/>
      <c r="Z60" s="150"/>
      <c r="AA60" s="150" t="s">
        <v>8</v>
      </c>
      <c r="AB60" s="150"/>
      <c r="AC60" s="150"/>
      <c r="AD60" s="150"/>
      <c r="AE60" s="150"/>
      <c r="AF60" s="150"/>
      <c r="AG60" s="150"/>
      <c r="AH60" s="150"/>
      <c r="AI60" s="150"/>
      <c r="AJ60" s="150"/>
      <c r="AK60" s="150"/>
      <c r="AL60" s="146" t="s">
        <v>93</v>
      </c>
      <c r="AM60" s="56"/>
      <c r="AN60" s="57"/>
      <c r="AO60" s="38"/>
      <c r="AP60" s="38">
        <v>810</v>
      </c>
      <c r="AQ60" s="38"/>
    </row>
    <row r="61" spans="1:43" s="148" customFormat="1" ht="6" customHeight="1" x14ac:dyDescent="0.2">
      <c r="A61" s="48"/>
      <c r="B61" s="152"/>
      <c r="C61" s="53"/>
      <c r="D61" s="52"/>
      <c r="E61" s="48"/>
      <c r="F61" s="48"/>
      <c r="G61" s="48"/>
      <c r="H61" s="48"/>
      <c r="I61" s="48"/>
      <c r="J61" s="48"/>
      <c r="K61" s="48"/>
      <c r="L61" s="48"/>
      <c r="M61" s="48"/>
      <c r="N61" s="48"/>
      <c r="O61" s="48"/>
      <c r="P61" s="48"/>
      <c r="Q61" s="48"/>
      <c r="R61" s="48"/>
      <c r="S61" s="48"/>
      <c r="T61" s="48"/>
      <c r="U61" s="53"/>
      <c r="V61" s="52"/>
      <c r="W61" s="48"/>
      <c r="X61" s="48"/>
      <c r="Y61" s="48"/>
      <c r="Z61" s="48"/>
      <c r="AA61" s="48"/>
      <c r="AB61" s="48"/>
      <c r="AC61" s="48"/>
      <c r="AD61" s="48"/>
      <c r="AE61" s="48"/>
      <c r="AF61" s="48"/>
      <c r="AG61" s="48"/>
      <c r="AH61" s="48"/>
      <c r="AI61" s="48"/>
      <c r="AJ61" s="48"/>
      <c r="AK61" s="48"/>
      <c r="AL61" s="153"/>
      <c r="AM61" s="53"/>
      <c r="AN61" s="52"/>
      <c r="AO61" s="48"/>
      <c r="AP61" s="48"/>
      <c r="AQ61" s="48"/>
    </row>
    <row r="62" spans="1:43" s="148" customFormat="1" ht="6" customHeight="1" x14ac:dyDescent="0.2">
      <c r="A62" s="61"/>
      <c r="B62" s="369"/>
      <c r="C62" s="50"/>
      <c r="D62" s="49"/>
      <c r="E62" s="61"/>
      <c r="F62" s="61"/>
      <c r="G62" s="61"/>
      <c r="H62" s="61"/>
      <c r="I62" s="61"/>
      <c r="J62" s="61"/>
      <c r="K62" s="61"/>
      <c r="L62" s="61"/>
      <c r="M62" s="61"/>
      <c r="N62" s="61"/>
      <c r="O62" s="61"/>
      <c r="P62" s="61"/>
      <c r="Q62" s="61"/>
      <c r="R62" s="61"/>
      <c r="S62" s="61"/>
      <c r="T62" s="61"/>
      <c r="U62" s="50"/>
      <c r="V62" s="49"/>
      <c r="W62" s="61"/>
      <c r="X62" s="61"/>
      <c r="Y62" s="61"/>
      <c r="Z62" s="61"/>
      <c r="AA62" s="61"/>
      <c r="AB62" s="61"/>
      <c r="AC62" s="61"/>
      <c r="AD62" s="61"/>
      <c r="AE62" s="61"/>
      <c r="AF62" s="61"/>
      <c r="AG62" s="61"/>
      <c r="AH62" s="61"/>
      <c r="AI62" s="61"/>
      <c r="AJ62" s="61"/>
      <c r="AK62" s="61"/>
      <c r="AL62" s="155"/>
      <c r="AM62" s="50"/>
      <c r="AN62" s="49"/>
      <c r="AO62" s="61"/>
      <c r="AP62" s="61"/>
      <c r="AQ62" s="61"/>
    </row>
    <row r="63" spans="1:43" s="148" customFormat="1" ht="11.25" customHeight="1" x14ac:dyDescent="0.2">
      <c r="A63" s="37"/>
      <c r="B63" s="383">
        <v>809</v>
      </c>
      <c r="C63" s="56"/>
      <c r="D63" s="57"/>
      <c r="E63" s="424" t="str">
        <f ca="1">VLOOKUP(INDIRECT(ADDRESS(ROW(),COLUMN()-3)),Language_Translations,MATCH(Language_Selected,Language_Options,0),FALSE)</f>
        <v>In the past, have you smoked tobacco every day?</v>
      </c>
      <c r="F63" s="424"/>
      <c r="G63" s="424"/>
      <c r="H63" s="424"/>
      <c r="I63" s="424"/>
      <c r="J63" s="424"/>
      <c r="K63" s="424"/>
      <c r="L63" s="424"/>
      <c r="M63" s="424"/>
      <c r="N63" s="424"/>
      <c r="O63" s="424"/>
      <c r="P63" s="424"/>
      <c r="Q63" s="424"/>
      <c r="R63" s="424"/>
      <c r="S63" s="424"/>
      <c r="T63" s="424"/>
      <c r="U63" s="149"/>
      <c r="V63" s="57"/>
      <c r="W63" s="38" t="s">
        <v>58</v>
      </c>
      <c r="X63" s="38"/>
      <c r="Y63" s="150" t="s">
        <v>8</v>
      </c>
      <c r="Z63" s="150"/>
      <c r="AA63" s="150"/>
      <c r="AB63" s="150"/>
      <c r="AC63" s="150"/>
      <c r="AD63" s="150"/>
      <c r="AE63" s="150"/>
      <c r="AF63" s="150"/>
      <c r="AG63" s="150"/>
      <c r="AH63" s="150"/>
      <c r="AI63" s="150"/>
      <c r="AJ63" s="150"/>
      <c r="AK63" s="150"/>
      <c r="AL63" s="146" t="s">
        <v>91</v>
      </c>
      <c r="AM63" s="56"/>
      <c r="AN63" s="57"/>
      <c r="AO63" s="38"/>
      <c r="AP63" s="435">
        <v>812</v>
      </c>
      <c r="AQ63" s="156"/>
    </row>
    <row r="64" spans="1:43" s="148" customFormat="1" x14ac:dyDescent="0.2">
      <c r="A64" s="37"/>
      <c r="B64" s="383"/>
      <c r="C64" s="56"/>
      <c r="D64" s="57"/>
      <c r="E64" s="424"/>
      <c r="F64" s="424"/>
      <c r="G64" s="424"/>
      <c r="H64" s="424"/>
      <c r="I64" s="424"/>
      <c r="J64" s="424"/>
      <c r="K64" s="424"/>
      <c r="L64" s="424"/>
      <c r="M64" s="424"/>
      <c r="N64" s="424"/>
      <c r="O64" s="424"/>
      <c r="P64" s="424"/>
      <c r="Q64" s="424"/>
      <c r="R64" s="424"/>
      <c r="S64" s="424"/>
      <c r="T64" s="424"/>
      <c r="U64" s="149"/>
      <c r="V64" s="57"/>
      <c r="W64" s="38" t="s">
        <v>59</v>
      </c>
      <c r="X64" s="38"/>
      <c r="Y64" s="150" t="s">
        <v>8</v>
      </c>
      <c r="Z64" s="150"/>
      <c r="AA64" s="150"/>
      <c r="AB64" s="150"/>
      <c r="AC64" s="150"/>
      <c r="AD64" s="150"/>
      <c r="AE64" s="150"/>
      <c r="AF64" s="150"/>
      <c r="AG64" s="150"/>
      <c r="AH64" s="150"/>
      <c r="AI64" s="150"/>
      <c r="AJ64" s="150"/>
      <c r="AK64" s="150"/>
      <c r="AL64" s="146" t="s">
        <v>92</v>
      </c>
      <c r="AM64" s="56"/>
      <c r="AN64" s="57"/>
      <c r="AO64" s="38"/>
      <c r="AP64" s="435"/>
      <c r="AQ64" s="156"/>
    </row>
    <row r="65" spans="1:43" s="148" customFormat="1" ht="6" customHeight="1" x14ac:dyDescent="0.2">
      <c r="A65" s="48"/>
      <c r="B65" s="152"/>
      <c r="C65" s="53"/>
      <c r="D65" s="52"/>
      <c r="E65" s="48"/>
      <c r="F65" s="48"/>
      <c r="G65" s="48"/>
      <c r="H65" s="48"/>
      <c r="I65" s="48"/>
      <c r="J65" s="48"/>
      <c r="K65" s="48"/>
      <c r="L65" s="48"/>
      <c r="M65" s="48"/>
      <c r="N65" s="48"/>
      <c r="O65" s="48"/>
      <c r="P65" s="48"/>
      <c r="Q65" s="48"/>
      <c r="R65" s="48"/>
      <c r="S65" s="48"/>
      <c r="T65" s="48"/>
      <c r="U65" s="53"/>
      <c r="V65" s="52"/>
      <c r="W65" s="48"/>
      <c r="X65" s="48"/>
      <c r="Y65" s="48"/>
      <c r="Z65" s="48"/>
      <c r="AA65" s="48"/>
      <c r="AB65" s="48"/>
      <c r="AC65" s="48"/>
      <c r="AD65" s="48"/>
      <c r="AE65" s="48"/>
      <c r="AF65" s="48"/>
      <c r="AG65" s="48"/>
      <c r="AH65" s="48"/>
      <c r="AI65" s="48"/>
      <c r="AJ65" s="48"/>
      <c r="AK65" s="48"/>
      <c r="AL65" s="153"/>
      <c r="AM65" s="53"/>
      <c r="AN65" s="52"/>
      <c r="AO65" s="48"/>
      <c r="AP65" s="48"/>
      <c r="AQ65" s="48"/>
    </row>
    <row r="66" spans="1:43" s="148" customFormat="1" ht="6" customHeight="1" x14ac:dyDescent="0.2">
      <c r="A66" s="61"/>
      <c r="B66" s="369"/>
      <c r="C66" s="50"/>
      <c r="D66" s="49"/>
      <c r="E66" s="61"/>
      <c r="F66" s="61"/>
      <c r="G66" s="61"/>
      <c r="H66" s="61"/>
      <c r="I66" s="61"/>
      <c r="J66" s="61"/>
      <c r="K66" s="61"/>
      <c r="L66" s="61"/>
      <c r="M66" s="61"/>
      <c r="N66" s="61"/>
      <c r="O66" s="61"/>
      <c r="P66" s="61"/>
      <c r="Q66" s="61"/>
      <c r="R66" s="61"/>
      <c r="S66" s="61"/>
      <c r="T66" s="61"/>
      <c r="U66" s="50"/>
      <c r="V66" s="49"/>
      <c r="W66" s="61"/>
      <c r="X66" s="61"/>
      <c r="Y66" s="61"/>
      <c r="Z66" s="61"/>
      <c r="AA66" s="61"/>
      <c r="AB66" s="61"/>
      <c r="AC66" s="61"/>
      <c r="AD66" s="61"/>
      <c r="AE66" s="61"/>
      <c r="AF66" s="61"/>
      <c r="AG66" s="61"/>
      <c r="AH66" s="61"/>
      <c r="AI66" s="61"/>
      <c r="AJ66" s="61"/>
      <c r="AK66" s="61"/>
      <c r="AL66" s="155"/>
      <c r="AM66" s="50"/>
      <c r="AN66" s="49"/>
      <c r="AO66" s="61"/>
      <c r="AP66" s="61"/>
      <c r="AQ66" s="61"/>
    </row>
    <row r="67" spans="1:43" s="148" customFormat="1" ht="11.25" customHeight="1" x14ac:dyDescent="0.2">
      <c r="A67" s="37"/>
      <c r="B67" s="383">
        <v>810</v>
      </c>
      <c r="C67" s="56"/>
      <c r="D67" s="57"/>
      <c r="E67" s="424" t="str">
        <f ca="1">VLOOKUP(INDIRECT(ADDRESS(ROW(),COLUMN()-3)),Language_Translations,MATCH(Language_Selected,Language_Options,0),FALSE)</f>
        <v>In the past, have you ever smoked tobacco every day, some days, or not at all?</v>
      </c>
      <c r="F67" s="424"/>
      <c r="G67" s="424"/>
      <c r="H67" s="424"/>
      <c r="I67" s="424"/>
      <c r="J67" s="424"/>
      <c r="K67" s="424"/>
      <c r="L67" s="424"/>
      <c r="M67" s="424"/>
      <c r="N67" s="424"/>
      <c r="O67" s="424"/>
      <c r="P67" s="424"/>
      <c r="Q67" s="424"/>
      <c r="R67" s="424"/>
      <c r="S67" s="424"/>
      <c r="T67" s="424"/>
      <c r="U67" s="149"/>
      <c r="V67" s="57"/>
      <c r="W67" s="38" t="s">
        <v>598</v>
      </c>
      <c r="X67" s="38"/>
      <c r="AA67" s="150"/>
      <c r="AB67" s="150" t="s">
        <v>8</v>
      </c>
      <c r="AC67" s="150"/>
      <c r="AD67" s="150"/>
      <c r="AE67" s="150"/>
      <c r="AF67" s="150"/>
      <c r="AG67" s="150"/>
      <c r="AH67" s="150"/>
      <c r="AI67" s="150"/>
      <c r="AJ67" s="150"/>
      <c r="AK67" s="150"/>
      <c r="AL67" s="146" t="s">
        <v>91</v>
      </c>
      <c r="AM67" s="56"/>
      <c r="AN67" s="57"/>
      <c r="AO67" s="38"/>
      <c r="AQ67" s="38"/>
    </row>
    <row r="68" spans="1:43" s="148" customFormat="1" x14ac:dyDescent="0.2">
      <c r="A68" s="37"/>
      <c r="B68" s="383"/>
      <c r="C68" s="56"/>
      <c r="D68" s="57"/>
      <c r="E68" s="424"/>
      <c r="F68" s="424"/>
      <c r="G68" s="424"/>
      <c r="H68" s="424"/>
      <c r="I68" s="424"/>
      <c r="J68" s="424"/>
      <c r="K68" s="424"/>
      <c r="L68" s="424"/>
      <c r="M68" s="424"/>
      <c r="N68" s="424"/>
      <c r="O68" s="424"/>
      <c r="P68" s="424"/>
      <c r="Q68" s="424"/>
      <c r="R68" s="424"/>
      <c r="S68" s="424"/>
      <c r="T68" s="424"/>
      <c r="U68" s="149"/>
      <c r="V68" s="57"/>
      <c r="W68" s="38" t="s">
        <v>573</v>
      </c>
      <c r="X68" s="38"/>
      <c r="AB68" s="150" t="s">
        <v>8</v>
      </c>
      <c r="AC68" s="151"/>
      <c r="AD68" s="150"/>
      <c r="AE68" s="150"/>
      <c r="AF68" s="150"/>
      <c r="AG68" s="150"/>
      <c r="AH68" s="150"/>
      <c r="AI68" s="150"/>
      <c r="AJ68" s="150"/>
      <c r="AK68" s="150"/>
      <c r="AL68" s="146" t="s">
        <v>92</v>
      </c>
      <c r="AM68" s="56"/>
      <c r="AN68" s="57"/>
      <c r="AO68" s="38"/>
      <c r="AP68" s="38">
        <v>813</v>
      </c>
      <c r="AQ68" s="38"/>
    </row>
    <row r="69" spans="1:43" s="148" customFormat="1" x14ac:dyDescent="0.2">
      <c r="A69" s="37"/>
      <c r="B69" s="383"/>
      <c r="C69" s="56"/>
      <c r="D69" s="57"/>
      <c r="E69" s="424"/>
      <c r="F69" s="424"/>
      <c r="G69" s="424"/>
      <c r="H69" s="424"/>
      <c r="I69" s="424"/>
      <c r="J69" s="424"/>
      <c r="K69" s="424"/>
      <c r="L69" s="424"/>
      <c r="M69" s="424"/>
      <c r="N69" s="424"/>
      <c r="O69" s="424"/>
      <c r="P69" s="424"/>
      <c r="Q69" s="424"/>
      <c r="R69" s="424"/>
      <c r="S69" s="424"/>
      <c r="T69" s="424"/>
      <c r="U69" s="149"/>
      <c r="V69" s="57"/>
      <c r="W69" s="38" t="s">
        <v>75</v>
      </c>
      <c r="X69" s="38"/>
      <c r="Y69" s="150"/>
      <c r="Z69" s="150"/>
      <c r="AA69" s="150" t="s">
        <v>8</v>
      </c>
      <c r="AB69" s="150"/>
      <c r="AC69" s="150"/>
      <c r="AD69" s="150"/>
      <c r="AE69" s="150"/>
      <c r="AF69" s="150"/>
      <c r="AG69" s="150"/>
      <c r="AH69" s="150"/>
      <c r="AI69" s="150"/>
      <c r="AJ69" s="150"/>
      <c r="AK69" s="150"/>
      <c r="AL69" s="146" t="s">
        <v>93</v>
      </c>
      <c r="AM69" s="56"/>
      <c r="AN69" s="57"/>
      <c r="AO69" s="38"/>
      <c r="AP69" s="156"/>
      <c r="AQ69" s="38"/>
    </row>
    <row r="70" spans="1:43" s="148" customFormat="1" ht="6" customHeight="1" x14ac:dyDescent="0.2">
      <c r="A70" s="48"/>
      <c r="B70" s="152"/>
      <c r="C70" s="53"/>
      <c r="D70" s="52"/>
      <c r="E70" s="48"/>
      <c r="F70" s="48"/>
      <c r="G70" s="48"/>
      <c r="H70" s="48"/>
      <c r="I70" s="48"/>
      <c r="J70" s="48"/>
      <c r="K70" s="48"/>
      <c r="L70" s="48"/>
      <c r="M70" s="48"/>
      <c r="N70" s="48"/>
      <c r="O70" s="48"/>
      <c r="P70" s="48"/>
      <c r="Q70" s="48"/>
      <c r="R70" s="48"/>
      <c r="S70" s="48"/>
      <c r="T70" s="48"/>
      <c r="U70" s="53"/>
      <c r="V70" s="52"/>
      <c r="W70" s="48"/>
      <c r="X70" s="48"/>
      <c r="Y70" s="48"/>
      <c r="Z70" s="48"/>
      <c r="AA70" s="48"/>
      <c r="AB70" s="48"/>
      <c r="AC70" s="48"/>
      <c r="AD70" s="48"/>
      <c r="AE70" s="48"/>
      <c r="AF70" s="48"/>
      <c r="AG70" s="48"/>
      <c r="AH70" s="48"/>
      <c r="AI70" s="48"/>
      <c r="AJ70" s="48"/>
      <c r="AK70" s="48"/>
      <c r="AL70" s="153"/>
      <c r="AM70" s="53"/>
      <c r="AN70" s="52"/>
      <c r="AO70" s="48"/>
      <c r="AP70" s="48"/>
      <c r="AQ70" s="48"/>
    </row>
    <row r="71" spans="1:43" s="148" customFormat="1" ht="6" customHeight="1" x14ac:dyDescent="0.2">
      <c r="A71" s="61"/>
      <c r="B71" s="369"/>
      <c r="C71" s="50"/>
      <c r="D71" s="49"/>
      <c r="E71" s="61"/>
      <c r="F71" s="61"/>
      <c r="G71" s="61"/>
      <c r="H71" s="61"/>
      <c r="I71" s="61"/>
      <c r="J71" s="61"/>
      <c r="K71" s="61"/>
      <c r="L71" s="61"/>
      <c r="M71" s="61"/>
      <c r="N71" s="61"/>
      <c r="O71" s="61"/>
      <c r="P71" s="61"/>
      <c r="Q71" s="61"/>
      <c r="R71" s="61"/>
      <c r="S71" s="61"/>
      <c r="T71" s="61"/>
      <c r="U71" s="50"/>
      <c r="V71" s="49"/>
      <c r="W71" s="61"/>
      <c r="X71" s="61"/>
      <c r="Y71" s="61"/>
      <c r="Z71" s="61"/>
      <c r="AA71" s="61"/>
      <c r="AB71" s="61"/>
      <c r="AC71" s="61"/>
      <c r="AD71" s="61"/>
      <c r="AE71" s="61"/>
      <c r="AF71" s="61"/>
      <c r="AG71" s="61"/>
      <c r="AH71" s="61"/>
      <c r="AI71" s="61"/>
      <c r="AJ71" s="61"/>
      <c r="AK71" s="61"/>
      <c r="AL71" s="155"/>
      <c r="AM71" s="50"/>
      <c r="AN71" s="49"/>
      <c r="AO71" s="61"/>
      <c r="AP71" s="61"/>
      <c r="AQ71" s="61"/>
    </row>
    <row r="72" spans="1:43" s="148" customFormat="1" ht="11.25" customHeight="1" x14ac:dyDescent="0.2">
      <c r="A72" s="37"/>
      <c r="B72" s="383">
        <v>811</v>
      </c>
      <c r="C72" s="56"/>
      <c r="D72" s="57"/>
      <c r="E72" s="429" t="str">
        <f ca="1">VLOOKUP(INDIRECT(ADDRESS(ROW(),COLUMN()-3)),Language_Translations,MATCH(Language_Selected,Language_Options,0),FALSE)</f>
        <v>On average, how many of the following products do you currently smoke each day? Also, let me know if you use the product, but not every day.</v>
      </c>
      <c r="F72" s="429"/>
      <c r="G72" s="429"/>
      <c r="H72" s="429"/>
      <c r="I72" s="429"/>
      <c r="J72" s="429"/>
      <c r="K72" s="429"/>
      <c r="L72" s="429"/>
      <c r="M72" s="429"/>
      <c r="N72" s="429"/>
      <c r="O72" s="429"/>
      <c r="P72" s="429"/>
      <c r="Q72" s="429"/>
      <c r="R72" s="429"/>
      <c r="S72" s="429"/>
      <c r="T72" s="429"/>
      <c r="U72" s="56"/>
      <c r="V72" s="57"/>
      <c r="W72" s="77"/>
      <c r="X72" s="77"/>
      <c r="Y72" s="157"/>
      <c r="Z72" s="157"/>
      <c r="AA72" s="157"/>
      <c r="AB72" s="157"/>
      <c r="AC72" s="77"/>
      <c r="AD72" s="37"/>
      <c r="AE72" s="37"/>
      <c r="AF72" s="37"/>
      <c r="AG72" s="37"/>
      <c r="AH72" s="37"/>
      <c r="AI72" s="37"/>
      <c r="AJ72" s="37"/>
      <c r="AK72" s="37"/>
      <c r="AL72" s="37"/>
      <c r="AM72" s="56"/>
      <c r="AN72" s="57"/>
      <c r="AO72" s="38"/>
      <c r="AP72" s="38"/>
      <c r="AQ72" s="38"/>
    </row>
    <row r="73" spans="1:43" s="148" customFormat="1" x14ac:dyDescent="0.2">
      <c r="A73" s="37"/>
      <c r="B73" s="183" t="s">
        <v>83</v>
      </c>
      <c r="C73" s="56"/>
      <c r="D73" s="57"/>
      <c r="E73" s="429"/>
      <c r="F73" s="429"/>
      <c r="G73" s="429"/>
      <c r="H73" s="429"/>
      <c r="I73" s="429"/>
      <c r="J73" s="429"/>
      <c r="K73" s="429"/>
      <c r="L73" s="429"/>
      <c r="M73" s="429"/>
      <c r="N73" s="429"/>
      <c r="O73" s="429"/>
      <c r="P73" s="429"/>
      <c r="Q73" s="429"/>
      <c r="R73" s="429"/>
      <c r="S73" s="429"/>
      <c r="T73" s="429"/>
      <c r="U73" s="56"/>
      <c r="V73" s="57"/>
      <c r="W73" s="77"/>
      <c r="X73" s="77"/>
      <c r="Y73" s="157"/>
      <c r="Z73" s="157"/>
      <c r="AA73" s="157"/>
      <c r="AB73" s="157"/>
      <c r="AC73" s="77"/>
      <c r="AD73" s="37"/>
      <c r="AE73" s="37"/>
      <c r="AF73" s="37"/>
      <c r="AG73" s="37"/>
      <c r="AH73" s="37"/>
      <c r="AI73" s="37"/>
      <c r="AJ73" s="37"/>
      <c r="AK73" s="37"/>
      <c r="AL73" s="37"/>
      <c r="AM73" s="56"/>
      <c r="AN73" s="57"/>
      <c r="AO73" s="38"/>
      <c r="AP73" s="38"/>
      <c r="AQ73" s="38"/>
    </row>
    <row r="74" spans="1:43" s="148" customFormat="1" ht="11.25" customHeight="1" x14ac:dyDescent="0.2">
      <c r="A74" s="37"/>
      <c r="B74" s="383"/>
      <c r="C74" s="56"/>
      <c r="D74" s="57"/>
      <c r="E74" s="429"/>
      <c r="F74" s="429"/>
      <c r="G74" s="429"/>
      <c r="H74" s="429"/>
      <c r="I74" s="429"/>
      <c r="J74" s="429"/>
      <c r="K74" s="429"/>
      <c r="L74" s="429"/>
      <c r="M74" s="429"/>
      <c r="N74" s="429"/>
      <c r="O74" s="429"/>
      <c r="P74" s="429"/>
      <c r="Q74" s="429"/>
      <c r="R74" s="429"/>
      <c r="S74" s="429"/>
      <c r="T74" s="429"/>
      <c r="U74" s="56"/>
      <c r="V74" s="57"/>
      <c r="W74" s="77"/>
      <c r="X74" s="77"/>
      <c r="Y74" s="157"/>
      <c r="Z74" s="157"/>
      <c r="AA74" s="157"/>
      <c r="AB74" s="157"/>
      <c r="AC74" s="77"/>
      <c r="AD74" s="37"/>
      <c r="AE74" s="37"/>
      <c r="AF74" s="37"/>
      <c r="AG74" s="37"/>
      <c r="AH74" s="37"/>
      <c r="AI74" s="37"/>
      <c r="AJ74" s="37"/>
      <c r="AK74" s="37"/>
      <c r="AL74" s="37"/>
      <c r="AM74" s="56"/>
      <c r="AN74" s="57"/>
      <c r="AO74" s="38"/>
      <c r="AP74" s="38"/>
      <c r="AQ74" s="38"/>
    </row>
    <row r="75" spans="1:43" s="148" customFormat="1" ht="11.25" customHeight="1" x14ac:dyDescent="0.2">
      <c r="A75" s="37"/>
      <c r="B75" s="383"/>
      <c r="C75" s="56"/>
      <c r="D75" s="57"/>
      <c r="E75" s="429"/>
      <c r="F75" s="429"/>
      <c r="G75" s="429"/>
      <c r="H75" s="429"/>
      <c r="I75" s="429"/>
      <c r="J75" s="429"/>
      <c r="K75" s="429"/>
      <c r="L75" s="429"/>
      <c r="M75" s="429"/>
      <c r="N75" s="429"/>
      <c r="O75" s="429"/>
      <c r="P75" s="429"/>
      <c r="Q75" s="429"/>
      <c r="R75" s="429"/>
      <c r="S75" s="429"/>
      <c r="T75" s="429"/>
      <c r="U75" s="56"/>
      <c r="V75" s="57"/>
      <c r="W75" s="77"/>
      <c r="X75" s="77"/>
      <c r="Y75" s="157"/>
      <c r="Z75" s="157"/>
      <c r="AA75" s="157"/>
      <c r="AB75" s="157"/>
      <c r="AC75" s="77"/>
      <c r="AD75" s="37"/>
      <c r="AE75" s="37"/>
      <c r="AF75" s="37"/>
      <c r="AG75" s="37"/>
      <c r="AH75" s="37"/>
      <c r="AI75" s="37"/>
      <c r="AJ75" s="37"/>
      <c r="AK75" s="37"/>
      <c r="AL75" s="37"/>
      <c r="AM75" s="56"/>
      <c r="AN75" s="57"/>
      <c r="AO75" s="38"/>
      <c r="AP75" s="38"/>
      <c r="AQ75" s="38"/>
    </row>
    <row r="76" spans="1:43" s="148" customFormat="1" ht="11.25" customHeight="1" x14ac:dyDescent="0.2">
      <c r="A76" s="37"/>
      <c r="B76" s="383"/>
      <c r="C76" s="56"/>
      <c r="D76" s="57"/>
      <c r="E76" s="457" t="s">
        <v>648</v>
      </c>
      <c r="F76" s="457"/>
      <c r="G76" s="457"/>
      <c r="H76" s="457"/>
      <c r="I76" s="457"/>
      <c r="J76" s="457"/>
      <c r="K76" s="457"/>
      <c r="L76" s="457"/>
      <c r="M76" s="457"/>
      <c r="N76" s="457"/>
      <c r="O76" s="457"/>
      <c r="P76" s="457"/>
      <c r="Q76" s="457"/>
      <c r="R76" s="457"/>
      <c r="S76" s="457"/>
      <c r="T76" s="457"/>
      <c r="U76" s="56"/>
      <c r="V76" s="57"/>
      <c r="W76" s="77"/>
      <c r="X76" s="77"/>
      <c r="Y76" s="157"/>
      <c r="Z76" s="157"/>
      <c r="AA76" s="157"/>
      <c r="AB76" s="157"/>
      <c r="AC76" s="77"/>
      <c r="AD76" s="37"/>
      <c r="AE76" s="37"/>
      <c r="AF76" s="37"/>
      <c r="AG76" s="37"/>
      <c r="AH76" s="37"/>
      <c r="AI76" s="37"/>
      <c r="AJ76" s="37"/>
      <c r="AK76" s="37"/>
      <c r="AL76" s="37"/>
      <c r="AM76" s="56"/>
      <c r="AN76" s="57"/>
      <c r="AO76" s="38"/>
      <c r="AP76" s="38"/>
      <c r="AQ76" s="38"/>
    </row>
    <row r="77" spans="1:43" s="148" customFormat="1" ht="11.25" customHeight="1" x14ac:dyDescent="0.2">
      <c r="A77" s="37"/>
      <c r="B77" s="383"/>
      <c r="C77" s="56"/>
      <c r="D77" s="57"/>
      <c r="E77" s="457"/>
      <c r="F77" s="457"/>
      <c r="G77" s="457"/>
      <c r="H77" s="457"/>
      <c r="I77" s="457"/>
      <c r="J77" s="457"/>
      <c r="K77" s="457"/>
      <c r="L77" s="457"/>
      <c r="M77" s="457"/>
      <c r="N77" s="457"/>
      <c r="O77" s="457"/>
      <c r="P77" s="457"/>
      <c r="Q77" s="457"/>
      <c r="R77" s="457"/>
      <c r="S77" s="457"/>
      <c r="T77" s="457"/>
      <c r="U77" s="56"/>
      <c r="V77" s="57"/>
      <c r="W77" s="77"/>
      <c r="X77" s="77"/>
      <c r="Y77" s="157"/>
      <c r="Z77" s="157"/>
      <c r="AA77" s="157"/>
      <c r="AB77" s="157"/>
      <c r="AC77" s="77"/>
      <c r="AD77" s="37"/>
      <c r="AE77" s="37"/>
      <c r="AF77" s="37"/>
      <c r="AM77" s="56"/>
      <c r="AN77" s="57"/>
      <c r="AO77" s="38"/>
      <c r="AP77" s="38"/>
      <c r="AQ77" s="38"/>
    </row>
    <row r="78" spans="1:43" s="148" customFormat="1" ht="11.25" customHeight="1" x14ac:dyDescent="0.2">
      <c r="A78" s="37"/>
      <c r="B78" s="383"/>
      <c r="C78" s="56"/>
      <c r="D78" s="57"/>
      <c r="E78" s="457"/>
      <c r="F78" s="457"/>
      <c r="G78" s="457"/>
      <c r="H78" s="457"/>
      <c r="I78" s="457"/>
      <c r="J78" s="457"/>
      <c r="K78" s="457"/>
      <c r="L78" s="457"/>
      <c r="M78" s="457"/>
      <c r="N78" s="457"/>
      <c r="O78" s="457"/>
      <c r="P78" s="457"/>
      <c r="Q78" s="457"/>
      <c r="R78" s="457"/>
      <c r="S78" s="457"/>
      <c r="T78" s="457"/>
      <c r="U78" s="56"/>
      <c r="V78" s="57"/>
      <c r="W78" s="77"/>
      <c r="X78" s="77"/>
      <c r="Y78" s="157"/>
      <c r="Z78" s="157"/>
      <c r="AA78" s="157"/>
      <c r="AB78" s="157"/>
      <c r="AC78" s="77"/>
      <c r="AD78" s="37"/>
      <c r="AE78" s="37"/>
      <c r="AF78" s="37"/>
      <c r="AG78" s="408" t="s">
        <v>576</v>
      </c>
      <c r="AH78" s="408"/>
      <c r="AI78" s="408"/>
      <c r="AJ78" s="408"/>
      <c r="AK78" s="408"/>
      <c r="AL78" s="408"/>
      <c r="AM78" s="56"/>
      <c r="AN78" s="57"/>
      <c r="AO78" s="38"/>
      <c r="AP78" s="38"/>
      <c r="AQ78" s="38"/>
    </row>
    <row r="79" spans="1:43" s="148" customFormat="1" ht="6" customHeight="1" x14ac:dyDescent="0.2">
      <c r="A79" s="365"/>
      <c r="B79" s="383"/>
      <c r="C79" s="56"/>
      <c r="D79" s="57"/>
      <c r="E79" s="366"/>
      <c r="F79" s="366"/>
      <c r="G79" s="366"/>
      <c r="H79" s="366"/>
      <c r="I79" s="366"/>
      <c r="J79" s="366"/>
      <c r="K79" s="366"/>
      <c r="L79" s="366"/>
      <c r="M79" s="366"/>
      <c r="N79" s="366"/>
      <c r="O79" s="366"/>
      <c r="P79" s="366"/>
      <c r="Q79" s="366"/>
      <c r="R79" s="366"/>
      <c r="S79" s="366"/>
      <c r="T79" s="366"/>
      <c r="U79" s="56"/>
      <c r="V79" s="57"/>
      <c r="W79" s="77"/>
      <c r="X79" s="77"/>
      <c r="Y79" s="157"/>
      <c r="Z79" s="157"/>
      <c r="AA79" s="157"/>
      <c r="AB79" s="157"/>
      <c r="AC79" s="77"/>
      <c r="AD79" s="365"/>
      <c r="AE79" s="365"/>
      <c r="AF79" s="365"/>
      <c r="AG79" s="365"/>
      <c r="AH79" s="365"/>
      <c r="AI79" s="365"/>
      <c r="AJ79" s="365"/>
      <c r="AK79" s="365"/>
      <c r="AL79" s="365"/>
      <c r="AM79" s="56"/>
      <c r="AN79" s="57"/>
      <c r="AO79" s="364"/>
      <c r="AP79" s="364"/>
      <c r="AQ79" s="364"/>
    </row>
    <row r="80" spans="1:43" s="167" customFormat="1" x14ac:dyDescent="0.2">
      <c r="A80" s="158"/>
      <c r="B80" s="383"/>
      <c r="C80" s="159"/>
      <c r="D80" s="160"/>
      <c r="E80" s="163" t="s">
        <v>138</v>
      </c>
      <c r="F80" s="456" t="str">
        <f ca="1">VLOOKUP(CONCATENATE($B$72&amp;INDIRECT(ADDRESS(ROW(),COLUMN()-1))),Language_Translations,MATCH(Language_Selected,Language_Options,0),FALSE)</f>
        <v>Manufactured cigarettes?</v>
      </c>
      <c r="G80" s="456"/>
      <c r="H80" s="456"/>
      <c r="I80" s="456"/>
      <c r="J80" s="456"/>
      <c r="K80" s="456"/>
      <c r="L80" s="456"/>
      <c r="M80" s="456"/>
      <c r="N80" s="456"/>
      <c r="O80" s="456"/>
      <c r="P80" s="456"/>
      <c r="Q80" s="456"/>
      <c r="R80" s="456"/>
      <c r="S80" s="456"/>
      <c r="T80" s="456"/>
      <c r="U80" s="162"/>
      <c r="V80" s="160"/>
      <c r="W80" s="163" t="s">
        <v>138</v>
      </c>
      <c r="X80" s="163" t="s">
        <v>775</v>
      </c>
      <c r="Y80" s="163"/>
      <c r="Z80" s="163"/>
      <c r="AA80" s="163"/>
      <c r="AB80" s="163"/>
      <c r="AC80" s="163"/>
      <c r="AD80" s="163"/>
      <c r="AE80" s="163"/>
      <c r="AF80" s="163"/>
      <c r="AG80" s="164"/>
      <c r="AH80" s="165"/>
      <c r="AI80" s="164"/>
      <c r="AJ80" s="165"/>
      <c r="AK80" s="164"/>
      <c r="AL80" s="166"/>
      <c r="AM80" s="162"/>
      <c r="AN80" s="57"/>
      <c r="AO80" s="38"/>
      <c r="AP80" s="38"/>
      <c r="AQ80" s="38"/>
    </row>
    <row r="81" spans="1:43" s="167" customFormat="1" ht="11.25" customHeight="1" x14ac:dyDescent="0.2">
      <c r="A81" s="158"/>
      <c r="B81" s="383"/>
      <c r="C81" s="159"/>
      <c r="D81" s="160"/>
      <c r="F81" s="456"/>
      <c r="G81" s="456"/>
      <c r="H81" s="456"/>
      <c r="I81" s="456"/>
      <c r="J81" s="456"/>
      <c r="K81" s="456"/>
      <c r="L81" s="456"/>
      <c r="M81" s="456"/>
      <c r="N81" s="456"/>
      <c r="O81" s="456"/>
      <c r="P81" s="456"/>
      <c r="Q81" s="456"/>
      <c r="R81" s="456"/>
      <c r="S81" s="456"/>
      <c r="T81" s="456"/>
      <c r="U81" s="168"/>
      <c r="V81" s="160"/>
      <c r="W81" s="163"/>
      <c r="X81" s="163"/>
      <c r="Y81" s="163" t="s">
        <v>776</v>
      </c>
      <c r="Z81" s="163"/>
      <c r="AA81" s="148"/>
      <c r="AB81" s="169"/>
      <c r="AC81" s="163"/>
      <c r="AD81" s="170" t="s">
        <v>8</v>
      </c>
      <c r="AE81" s="171"/>
      <c r="AF81" s="170"/>
      <c r="AG81" s="172"/>
      <c r="AH81" s="173"/>
      <c r="AI81" s="172"/>
      <c r="AJ81" s="173"/>
      <c r="AK81" s="172"/>
      <c r="AL81" s="174"/>
      <c r="AM81" s="162"/>
      <c r="AN81" s="57"/>
      <c r="AO81" s="38"/>
      <c r="AP81" s="38"/>
      <c r="AQ81" s="38"/>
    </row>
    <row r="82" spans="1:43" s="167" customFormat="1" ht="6" customHeight="1" x14ac:dyDescent="0.2">
      <c r="A82" s="158"/>
      <c r="B82" s="383"/>
      <c r="C82" s="159"/>
      <c r="D82" s="160"/>
      <c r="E82" s="163"/>
      <c r="F82" s="175"/>
      <c r="H82" s="175"/>
      <c r="I82" s="175"/>
      <c r="J82" s="175"/>
      <c r="K82" s="175"/>
      <c r="L82" s="175"/>
      <c r="M82" s="175"/>
      <c r="N82" s="175"/>
      <c r="O82" s="175"/>
      <c r="P82" s="175"/>
      <c r="Q82" s="175"/>
      <c r="R82" s="175"/>
      <c r="S82" s="175"/>
      <c r="T82" s="175"/>
      <c r="U82" s="176"/>
      <c r="V82" s="160"/>
      <c r="W82" s="161"/>
      <c r="X82" s="163"/>
      <c r="Y82" s="163"/>
      <c r="Z82" s="163"/>
      <c r="AA82" s="163"/>
      <c r="AB82" s="170"/>
      <c r="AC82" s="163"/>
      <c r="AD82" s="163"/>
      <c r="AE82" s="367"/>
      <c r="AF82" s="163"/>
      <c r="AG82" s="177"/>
      <c r="AH82" s="177"/>
      <c r="AI82" s="177"/>
      <c r="AJ82" s="177"/>
      <c r="AK82" s="177"/>
      <c r="AL82" s="178"/>
      <c r="AM82" s="162"/>
      <c r="AN82" s="57"/>
      <c r="AO82" s="38"/>
      <c r="AP82" s="38"/>
      <c r="AQ82" s="38"/>
    </row>
    <row r="83" spans="1:43" s="167" customFormat="1" x14ac:dyDescent="0.2">
      <c r="A83" s="158"/>
      <c r="B83" s="383"/>
      <c r="C83" s="159"/>
      <c r="D83" s="160"/>
      <c r="E83" s="163" t="s">
        <v>139</v>
      </c>
      <c r="F83" s="456" t="str">
        <f ca="1">VLOOKUP(CONCATENATE($B$72&amp;INDIRECT(ADDRESS(ROW(),COLUMN()-1))),Language_Translations,MATCH(Language_Selected,Language_Options,0),FALSE)</f>
        <v>Hand-rolled cigarettes?</v>
      </c>
      <c r="G83" s="456"/>
      <c r="H83" s="456"/>
      <c r="I83" s="456"/>
      <c r="J83" s="456"/>
      <c r="K83" s="456"/>
      <c r="L83" s="456"/>
      <c r="M83" s="456"/>
      <c r="N83" s="456"/>
      <c r="O83" s="456"/>
      <c r="P83" s="456"/>
      <c r="Q83" s="456"/>
      <c r="R83" s="456"/>
      <c r="S83" s="456"/>
      <c r="T83" s="456"/>
      <c r="U83" s="162"/>
      <c r="V83" s="160"/>
      <c r="W83" s="163" t="s">
        <v>139</v>
      </c>
      <c r="X83" s="163" t="s">
        <v>777</v>
      </c>
      <c r="Y83" s="163"/>
      <c r="Z83" s="163"/>
      <c r="AA83" s="163"/>
      <c r="AB83" s="163"/>
      <c r="AC83" s="163"/>
      <c r="AD83" s="163"/>
      <c r="AE83" s="163"/>
      <c r="AF83" s="163"/>
      <c r="AG83" s="164"/>
      <c r="AH83" s="165"/>
      <c r="AI83" s="164"/>
      <c r="AJ83" s="165"/>
      <c r="AK83" s="164"/>
      <c r="AL83" s="166"/>
      <c r="AM83" s="162"/>
      <c r="AN83" s="57"/>
      <c r="AO83" s="38"/>
      <c r="AP83" s="38"/>
      <c r="AQ83" s="38"/>
    </row>
    <row r="84" spans="1:43" s="167" customFormat="1" ht="11.25" customHeight="1" x14ac:dyDescent="0.2">
      <c r="A84" s="158"/>
      <c r="B84" s="383"/>
      <c r="C84" s="159"/>
      <c r="D84" s="160"/>
      <c r="F84" s="456"/>
      <c r="G84" s="456"/>
      <c r="H84" s="456"/>
      <c r="I84" s="456"/>
      <c r="J84" s="456"/>
      <c r="K84" s="456"/>
      <c r="L84" s="456"/>
      <c r="M84" s="456"/>
      <c r="N84" s="456"/>
      <c r="O84" s="456"/>
      <c r="P84" s="456"/>
      <c r="Q84" s="456"/>
      <c r="R84" s="456"/>
      <c r="S84" s="456"/>
      <c r="T84" s="456"/>
      <c r="U84" s="168"/>
      <c r="V84" s="160"/>
      <c r="Y84" s="163" t="s">
        <v>776</v>
      </c>
      <c r="Z84" s="163"/>
      <c r="AA84" s="148"/>
      <c r="AB84" s="169"/>
      <c r="AC84" s="163"/>
      <c r="AD84" s="170" t="s">
        <v>8</v>
      </c>
      <c r="AE84" s="171"/>
      <c r="AF84" s="170"/>
      <c r="AG84" s="172"/>
      <c r="AH84" s="173"/>
      <c r="AI84" s="172"/>
      <c r="AJ84" s="173"/>
      <c r="AK84" s="172"/>
      <c r="AL84" s="174"/>
      <c r="AM84" s="162"/>
      <c r="AN84" s="57"/>
      <c r="AO84" s="38"/>
      <c r="AP84" s="38"/>
      <c r="AQ84" s="38"/>
    </row>
    <row r="85" spans="1:43" s="167" customFormat="1" ht="6" customHeight="1" x14ac:dyDescent="0.2">
      <c r="A85" s="158"/>
      <c r="B85" s="383"/>
      <c r="C85" s="159"/>
      <c r="D85" s="160"/>
      <c r="E85" s="163"/>
      <c r="F85" s="175"/>
      <c r="H85" s="175"/>
      <c r="I85" s="175"/>
      <c r="J85" s="175"/>
      <c r="K85" s="175"/>
      <c r="L85" s="175"/>
      <c r="M85" s="175"/>
      <c r="N85" s="175"/>
      <c r="O85" s="175"/>
      <c r="P85" s="175"/>
      <c r="Q85" s="175"/>
      <c r="R85" s="175"/>
      <c r="S85" s="175"/>
      <c r="T85" s="175"/>
      <c r="U85" s="176"/>
      <c r="V85" s="160"/>
      <c r="W85" s="163"/>
      <c r="X85" s="163"/>
      <c r="Y85" s="163"/>
      <c r="Z85" s="163"/>
      <c r="AA85" s="163"/>
      <c r="AB85" s="170"/>
      <c r="AC85" s="163"/>
      <c r="AD85" s="163"/>
      <c r="AE85" s="367"/>
      <c r="AF85" s="163"/>
      <c r="AG85" s="177"/>
      <c r="AH85" s="177"/>
      <c r="AI85" s="177"/>
      <c r="AJ85" s="177"/>
      <c r="AK85" s="177"/>
      <c r="AL85" s="178"/>
      <c r="AM85" s="162"/>
      <c r="AN85" s="57"/>
      <c r="AO85" s="38"/>
      <c r="AP85" s="38"/>
      <c r="AQ85" s="38"/>
    </row>
    <row r="86" spans="1:43" s="167" customFormat="1" ht="11.25" customHeight="1" x14ac:dyDescent="0.2">
      <c r="A86" s="158"/>
      <c r="B86" s="383"/>
      <c r="C86" s="159"/>
      <c r="D86" s="160"/>
      <c r="E86" s="163" t="s">
        <v>448</v>
      </c>
      <c r="F86" s="456" t="str">
        <f ca="1">VLOOKUP(CONCATENATE($B$72&amp;INDIRECT(ADDRESS(ROW(),COLUMN()-1))),Language_Translations,MATCH(Language_Selected,Language_Options,0),FALSE)</f>
        <v>Kreteks?</v>
      </c>
      <c r="G86" s="456"/>
      <c r="H86" s="456"/>
      <c r="I86" s="456"/>
      <c r="J86" s="456"/>
      <c r="K86" s="456"/>
      <c r="L86" s="456"/>
      <c r="M86" s="456"/>
      <c r="N86" s="456"/>
      <c r="O86" s="456"/>
      <c r="P86" s="456"/>
      <c r="Q86" s="456"/>
      <c r="R86" s="456"/>
      <c r="S86" s="456"/>
      <c r="T86" s="456"/>
      <c r="U86" s="168"/>
      <c r="V86" s="160"/>
      <c r="W86" s="148"/>
      <c r="X86" s="163"/>
      <c r="Y86" s="163"/>
      <c r="Z86" s="163"/>
      <c r="AA86" s="163"/>
      <c r="AB86" s="163"/>
      <c r="AC86" s="163"/>
      <c r="AD86" s="163"/>
      <c r="AE86" s="163"/>
      <c r="AF86" s="163"/>
      <c r="AG86" s="164"/>
      <c r="AH86" s="165"/>
      <c r="AI86" s="164"/>
      <c r="AJ86" s="165"/>
      <c r="AK86" s="164"/>
      <c r="AL86" s="166"/>
      <c r="AM86" s="162"/>
      <c r="AN86" s="57"/>
      <c r="AO86" s="38"/>
      <c r="AP86" s="38"/>
      <c r="AQ86" s="38"/>
    </row>
    <row r="87" spans="1:43" s="167" customFormat="1" ht="11.25" customHeight="1" x14ac:dyDescent="0.2">
      <c r="A87" s="158"/>
      <c r="B87" s="383"/>
      <c r="C87" s="159"/>
      <c r="D87" s="160"/>
      <c r="F87" s="456"/>
      <c r="G87" s="456"/>
      <c r="H87" s="456"/>
      <c r="I87" s="456"/>
      <c r="J87" s="456"/>
      <c r="K87" s="456"/>
      <c r="L87" s="456"/>
      <c r="M87" s="456"/>
      <c r="N87" s="456"/>
      <c r="O87" s="456"/>
      <c r="P87" s="456"/>
      <c r="Q87" s="456"/>
      <c r="R87" s="456"/>
      <c r="S87" s="456"/>
      <c r="T87" s="456"/>
      <c r="U87" s="176"/>
      <c r="V87" s="160"/>
      <c r="W87" s="163" t="s">
        <v>448</v>
      </c>
      <c r="X87" s="163" t="s">
        <v>772</v>
      </c>
      <c r="Y87" s="163"/>
      <c r="Z87" s="163"/>
      <c r="AA87" s="148"/>
      <c r="AB87" s="169" t="s">
        <v>8</v>
      </c>
      <c r="AC87" s="170"/>
      <c r="AD87" s="170"/>
      <c r="AE87" s="171"/>
      <c r="AF87" s="170"/>
      <c r="AG87" s="172"/>
      <c r="AH87" s="173"/>
      <c r="AI87" s="172"/>
      <c r="AJ87" s="173"/>
      <c r="AK87" s="172"/>
      <c r="AL87" s="174"/>
      <c r="AM87" s="162"/>
      <c r="AN87" s="57"/>
      <c r="AO87" s="38"/>
      <c r="AP87" s="38"/>
      <c r="AQ87" s="38"/>
    </row>
    <row r="88" spans="1:43" s="167" customFormat="1" ht="6" customHeight="1" x14ac:dyDescent="0.2">
      <c r="A88" s="158"/>
      <c r="B88" s="383"/>
      <c r="C88" s="159"/>
      <c r="D88" s="160"/>
      <c r="E88" s="163"/>
      <c r="F88" s="175"/>
      <c r="H88" s="175"/>
      <c r="I88" s="175"/>
      <c r="J88" s="175"/>
      <c r="K88" s="175"/>
      <c r="L88" s="175"/>
      <c r="M88" s="175"/>
      <c r="N88" s="175"/>
      <c r="O88" s="175"/>
      <c r="P88" s="175"/>
      <c r="Q88" s="175"/>
      <c r="R88" s="175"/>
      <c r="S88" s="175"/>
      <c r="T88" s="175"/>
      <c r="U88" s="176"/>
      <c r="V88" s="160"/>
      <c r="W88" s="163"/>
      <c r="X88" s="163"/>
      <c r="Y88" s="163"/>
      <c r="Z88" s="163"/>
      <c r="AA88" s="163"/>
      <c r="AB88" s="170"/>
      <c r="AC88" s="163"/>
      <c r="AD88" s="163"/>
      <c r="AE88" s="367"/>
      <c r="AF88" s="163"/>
      <c r="AG88" s="177"/>
      <c r="AH88" s="177"/>
      <c r="AI88" s="177"/>
      <c r="AJ88" s="177"/>
      <c r="AK88" s="177"/>
      <c r="AL88" s="178"/>
      <c r="AM88" s="162"/>
      <c r="AN88" s="57"/>
      <c r="AO88" s="38"/>
      <c r="AP88" s="38"/>
      <c r="AQ88" s="38"/>
    </row>
    <row r="89" spans="1:43" s="167" customFormat="1" ht="11.25" customHeight="1" x14ac:dyDescent="0.2">
      <c r="A89" s="158"/>
      <c r="B89" s="383"/>
      <c r="C89" s="159"/>
      <c r="D89" s="160"/>
      <c r="E89" s="163" t="s">
        <v>449</v>
      </c>
      <c r="F89" s="456" t="str">
        <f ca="1">VLOOKUP(CONCATENATE($B$72&amp;INDIRECT(ADDRESS(ROW(),COLUMN()-1))),Language_Translations,MATCH(Language_Selected,Language_Options,0),FALSE)</f>
        <v>Pipes full of tobacco?</v>
      </c>
      <c r="G89" s="456"/>
      <c r="H89" s="456"/>
      <c r="I89" s="456"/>
      <c r="J89" s="456"/>
      <c r="K89" s="456"/>
      <c r="L89" s="456"/>
      <c r="M89" s="456"/>
      <c r="N89" s="456"/>
      <c r="O89" s="456"/>
      <c r="P89" s="456"/>
      <c r="Q89" s="456"/>
      <c r="R89" s="456"/>
      <c r="S89" s="456"/>
      <c r="T89" s="456"/>
      <c r="U89" s="168"/>
      <c r="V89" s="160"/>
      <c r="W89" s="163" t="s">
        <v>449</v>
      </c>
      <c r="X89" s="163" t="s">
        <v>778</v>
      </c>
      <c r="Y89" s="163"/>
      <c r="Z89" s="163"/>
      <c r="AA89" s="163"/>
      <c r="AB89" s="163"/>
      <c r="AC89" s="163"/>
      <c r="AD89" s="163"/>
      <c r="AE89" s="163"/>
      <c r="AF89" s="163"/>
      <c r="AG89" s="164"/>
      <c r="AH89" s="165"/>
      <c r="AI89" s="164"/>
      <c r="AJ89" s="165"/>
      <c r="AK89" s="164"/>
      <c r="AL89" s="166"/>
      <c r="AM89" s="162"/>
      <c r="AN89" s="57"/>
      <c r="AO89" s="38"/>
      <c r="AP89" s="440">
        <v>813</v>
      </c>
      <c r="AQ89" s="1"/>
    </row>
    <row r="90" spans="1:43" s="167" customFormat="1" ht="11.25" customHeight="1" x14ac:dyDescent="0.2">
      <c r="A90" s="158"/>
      <c r="B90" s="383"/>
      <c r="C90" s="159"/>
      <c r="D90" s="160"/>
      <c r="F90" s="456"/>
      <c r="G90" s="456"/>
      <c r="H90" s="456"/>
      <c r="I90" s="456"/>
      <c r="J90" s="456"/>
      <c r="K90" s="456"/>
      <c r="L90" s="456"/>
      <c r="M90" s="456"/>
      <c r="N90" s="456"/>
      <c r="O90" s="456"/>
      <c r="P90" s="456"/>
      <c r="Q90" s="456"/>
      <c r="R90" s="456"/>
      <c r="S90" s="456"/>
      <c r="T90" s="456"/>
      <c r="U90" s="176"/>
      <c r="V90" s="160"/>
      <c r="Y90" s="163" t="s">
        <v>779</v>
      </c>
      <c r="Z90" s="163"/>
      <c r="AA90" s="148"/>
      <c r="AB90" s="169"/>
      <c r="AC90" s="170" t="s">
        <v>8</v>
      </c>
      <c r="AD90" s="170"/>
      <c r="AE90" s="171"/>
      <c r="AF90" s="170"/>
      <c r="AG90" s="172"/>
      <c r="AH90" s="173"/>
      <c r="AI90" s="172"/>
      <c r="AJ90" s="173"/>
      <c r="AK90" s="172"/>
      <c r="AL90" s="174"/>
      <c r="AM90" s="162"/>
      <c r="AN90" s="57"/>
      <c r="AO90" s="38"/>
      <c r="AP90" s="440"/>
      <c r="AQ90" s="1"/>
    </row>
    <row r="91" spans="1:43" s="167" customFormat="1" ht="6" customHeight="1" x14ac:dyDescent="0.2">
      <c r="A91" s="158"/>
      <c r="B91" s="383"/>
      <c r="C91" s="159"/>
      <c r="D91" s="160"/>
      <c r="E91" s="163"/>
      <c r="F91" s="175"/>
      <c r="H91" s="175"/>
      <c r="I91" s="175"/>
      <c r="J91" s="175"/>
      <c r="K91" s="175"/>
      <c r="L91" s="175"/>
      <c r="M91" s="175"/>
      <c r="N91" s="175"/>
      <c r="O91" s="175"/>
      <c r="P91" s="175"/>
      <c r="Q91" s="175"/>
      <c r="R91" s="175"/>
      <c r="S91" s="175"/>
      <c r="T91" s="175"/>
      <c r="U91" s="176"/>
      <c r="V91" s="160"/>
      <c r="W91" s="163"/>
      <c r="X91" s="163"/>
      <c r="Y91" s="163"/>
      <c r="Z91" s="163"/>
      <c r="AA91" s="163"/>
      <c r="AB91" s="170"/>
      <c r="AC91" s="163"/>
      <c r="AD91" s="163"/>
      <c r="AE91" s="367"/>
      <c r="AF91" s="163"/>
      <c r="AG91" s="177"/>
      <c r="AH91" s="177"/>
      <c r="AI91" s="177"/>
      <c r="AJ91" s="177"/>
      <c r="AK91" s="177"/>
      <c r="AL91" s="178"/>
      <c r="AM91" s="162"/>
      <c r="AN91" s="57"/>
      <c r="AO91" s="38"/>
      <c r="AP91" s="38"/>
      <c r="AQ91" s="38"/>
    </row>
    <row r="92" spans="1:43" s="167" customFormat="1" ht="11.25" customHeight="1" x14ac:dyDescent="0.2">
      <c r="A92" s="158"/>
      <c r="B92" s="383"/>
      <c r="C92" s="159"/>
      <c r="D92" s="160"/>
      <c r="E92" s="163" t="s">
        <v>450</v>
      </c>
      <c r="F92" s="456" t="str">
        <f ca="1">VLOOKUP(CONCATENATE($B$72&amp;INDIRECT(ADDRESS(ROW(),COLUMN()-1))),Language_Translations,MATCH(Language_Selected,Language_Options,0),FALSE)</f>
        <v>Cigars, cheroots, or cigarillos?</v>
      </c>
      <c r="G92" s="456"/>
      <c r="H92" s="456"/>
      <c r="I92" s="456"/>
      <c r="J92" s="456"/>
      <c r="K92" s="456"/>
      <c r="L92" s="456"/>
      <c r="M92" s="456"/>
      <c r="N92" s="456"/>
      <c r="O92" s="456"/>
      <c r="P92" s="456"/>
      <c r="Q92" s="456"/>
      <c r="R92" s="456"/>
      <c r="S92" s="456"/>
      <c r="T92" s="456"/>
      <c r="U92" s="168"/>
      <c r="V92" s="160"/>
      <c r="W92" s="163" t="s">
        <v>450</v>
      </c>
      <c r="X92" s="163" t="s">
        <v>780</v>
      </c>
      <c r="Y92" s="163"/>
      <c r="Z92" s="163"/>
      <c r="AA92" s="163"/>
      <c r="AB92" s="163"/>
      <c r="AC92" s="163"/>
      <c r="AD92" s="163"/>
      <c r="AE92" s="163"/>
      <c r="AF92" s="163"/>
      <c r="AG92" s="164"/>
      <c r="AH92" s="165"/>
      <c r="AI92" s="164"/>
      <c r="AJ92" s="165"/>
      <c r="AK92" s="164"/>
      <c r="AL92" s="166"/>
      <c r="AM92" s="162"/>
      <c r="AN92" s="57"/>
      <c r="AO92" s="38"/>
      <c r="AP92" s="38"/>
      <c r="AQ92" s="38"/>
    </row>
    <row r="93" spans="1:43" s="167" customFormat="1" ht="11.25" customHeight="1" x14ac:dyDescent="0.2">
      <c r="A93" s="158"/>
      <c r="B93" s="383"/>
      <c r="C93" s="159"/>
      <c r="D93" s="160"/>
      <c r="F93" s="456"/>
      <c r="G93" s="456"/>
      <c r="H93" s="456"/>
      <c r="I93" s="456"/>
      <c r="J93" s="456"/>
      <c r="K93" s="456"/>
      <c r="L93" s="456"/>
      <c r="M93" s="456"/>
      <c r="N93" s="456"/>
      <c r="O93" s="456"/>
      <c r="P93" s="456"/>
      <c r="Q93" s="456"/>
      <c r="R93" s="456"/>
      <c r="S93" s="456"/>
      <c r="T93" s="456"/>
      <c r="U93" s="176"/>
      <c r="V93" s="160"/>
      <c r="Y93" s="163" t="s">
        <v>781</v>
      </c>
      <c r="Z93" s="163"/>
      <c r="AA93" s="148"/>
      <c r="AB93" s="169"/>
      <c r="AC93" s="163"/>
      <c r="AD93" s="163"/>
      <c r="AE93" s="171" t="s">
        <v>8</v>
      </c>
      <c r="AF93" s="170"/>
      <c r="AG93" s="172"/>
      <c r="AH93" s="173"/>
      <c r="AI93" s="172"/>
      <c r="AJ93" s="173"/>
      <c r="AK93" s="172"/>
      <c r="AL93" s="174"/>
      <c r="AM93" s="162"/>
      <c r="AN93" s="57"/>
      <c r="AO93" s="38"/>
      <c r="AP93" s="38"/>
      <c r="AQ93" s="38"/>
    </row>
    <row r="94" spans="1:43" s="167" customFormat="1" ht="6" customHeight="1" x14ac:dyDescent="0.2">
      <c r="A94" s="158"/>
      <c r="B94" s="383"/>
      <c r="C94" s="159"/>
      <c r="D94" s="160"/>
      <c r="E94" s="163"/>
      <c r="F94" s="175"/>
      <c r="H94" s="175"/>
      <c r="I94" s="175"/>
      <c r="J94" s="175"/>
      <c r="K94" s="175"/>
      <c r="L94" s="175"/>
      <c r="M94" s="175"/>
      <c r="N94" s="175"/>
      <c r="O94" s="175"/>
      <c r="P94" s="175"/>
      <c r="Q94" s="175"/>
      <c r="R94" s="175"/>
      <c r="S94" s="175"/>
      <c r="T94" s="175"/>
      <c r="U94" s="176"/>
      <c r="V94" s="160"/>
      <c r="W94" s="163"/>
      <c r="X94" s="163"/>
      <c r="Y94" s="163"/>
      <c r="Z94" s="163"/>
      <c r="AA94" s="163"/>
      <c r="AB94" s="170"/>
      <c r="AC94" s="163"/>
      <c r="AD94" s="163"/>
      <c r="AE94" s="367"/>
      <c r="AF94" s="163"/>
      <c r="AG94" s="177"/>
      <c r="AH94" s="177"/>
      <c r="AI94" s="177"/>
      <c r="AJ94" s="177"/>
      <c r="AK94" s="177"/>
      <c r="AL94" s="178"/>
      <c r="AM94" s="162"/>
      <c r="AN94" s="57"/>
      <c r="AO94" s="38"/>
      <c r="AP94" s="38"/>
      <c r="AQ94" s="38"/>
    </row>
    <row r="95" spans="1:43" s="167" customFormat="1" ht="11.25" customHeight="1" x14ac:dyDescent="0.2">
      <c r="A95" s="158"/>
      <c r="B95" s="383"/>
      <c r="C95" s="159"/>
      <c r="D95" s="160"/>
      <c r="E95" s="163" t="s">
        <v>581</v>
      </c>
      <c r="F95" s="456" t="str">
        <f ca="1">VLOOKUP(CONCATENATE($B$72&amp;INDIRECT(ADDRESS(ROW(),COLUMN()-1))),Language_Translations,MATCH(Language_Selected,Language_Options,0),FALSE)</f>
        <v>Number of water pipe sessions?</v>
      </c>
      <c r="G95" s="456"/>
      <c r="H95" s="456"/>
      <c r="I95" s="456"/>
      <c r="J95" s="456"/>
      <c r="K95" s="456"/>
      <c r="L95" s="456"/>
      <c r="M95" s="456"/>
      <c r="N95" s="456"/>
      <c r="O95" s="456"/>
      <c r="P95" s="456"/>
      <c r="Q95" s="456"/>
      <c r="R95" s="456"/>
      <c r="S95" s="456"/>
      <c r="T95" s="456"/>
      <c r="U95" s="168"/>
      <c r="V95" s="160"/>
      <c r="W95" s="163" t="s">
        <v>581</v>
      </c>
      <c r="X95" s="163" t="s">
        <v>783</v>
      </c>
      <c r="Y95" s="163"/>
      <c r="Z95" s="163"/>
      <c r="AA95" s="163"/>
      <c r="AB95" s="163"/>
      <c r="AC95" s="163"/>
      <c r="AD95" s="163"/>
      <c r="AE95" s="163"/>
      <c r="AF95" s="163"/>
      <c r="AG95" s="164"/>
      <c r="AH95" s="165"/>
      <c r="AI95" s="164"/>
      <c r="AJ95" s="165"/>
      <c r="AK95" s="164"/>
      <c r="AL95" s="166"/>
      <c r="AM95" s="162"/>
      <c r="AN95" s="57"/>
      <c r="AO95" s="38"/>
      <c r="AP95" s="38"/>
      <c r="AQ95" s="38"/>
    </row>
    <row r="96" spans="1:43" s="167" customFormat="1" ht="11.25" customHeight="1" x14ac:dyDescent="0.2">
      <c r="A96" s="158"/>
      <c r="B96" s="383"/>
      <c r="C96" s="159"/>
      <c r="D96" s="160"/>
      <c r="F96" s="456"/>
      <c r="G96" s="456"/>
      <c r="H96" s="456"/>
      <c r="I96" s="456"/>
      <c r="J96" s="456"/>
      <c r="K96" s="456"/>
      <c r="L96" s="456"/>
      <c r="M96" s="456"/>
      <c r="N96" s="456"/>
      <c r="O96" s="456"/>
      <c r="P96" s="456"/>
      <c r="Q96" s="456"/>
      <c r="R96" s="456"/>
      <c r="S96" s="456"/>
      <c r="T96" s="456"/>
      <c r="U96" s="176"/>
      <c r="V96" s="160"/>
      <c r="W96" s="163"/>
      <c r="Y96" s="163" t="s">
        <v>782</v>
      </c>
      <c r="Z96" s="163"/>
      <c r="AA96" s="148"/>
      <c r="AB96" s="169"/>
      <c r="AC96" s="163"/>
      <c r="AD96" s="163"/>
      <c r="AE96" s="170" t="s">
        <v>8</v>
      </c>
      <c r="AF96" s="169"/>
      <c r="AG96" s="172"/>
      <c r="AH96" s="173"/>
      <c r="AI96" s="172"/>
      <c r="AJ96" s="173"/>
      <c r="AK96" s="172"/>
      <c r="AL96" s="174"/>
      <c r="AM96" s="162"/>
      <c r="AN96" s="57"/>
      <c r="AO96" s="38"/>
      <c r="AP96" s="38"/>
      <c r="AQ96" s="38"/>
    </row>
    <row r="97" spans="1:43" s="167" customFormat="1" ht="6" customHeight="1" x14ac:dyDescent="0.2">
      <c r="A97" s="158"/>
      <c r="B97" s="383"/>
      <c r="C97" s="159"/>
      <c r="D97" s="160"/>
      <c r="E97" s="163"/>
      <c r="F97" s="175"/>
      <c r="H97" s="175"/>
      <c r="I97" s="175"/>
      <c r="J97" s="175"/>
      <c r="K97" s="175"/>
      <c r="L97" s="175"/>
      <c r="M97" s="175"/>
      <c r="N97" s="175"/>
      <c r="O97" s="175"/>
      <c r="P97" s="175"/>
      <c r="Q97" s="175"/>
      <c r="R97" s="175"/>
      <c r="S97" s="175"/>
      <c r="T97" s="175"/>
      <c r="U97" s="176"/>
      <c r="V97" s="160"/>
      <c r="W97" s="163"/>
      <c r="Y97" s="163"/>
      <c r="Z97" s="163"/>
      <c r="AA97" s="163"/>
      <c r="AB97" s="170"/>
      <c r="AC97" s="163"/>
      <c r="AD97" s="163"/>
      <c r="AE97" s="367"/>
      <c r="AF97" s="163"/>
      <c r="AG97" s="177"/>
      <c r="AH97" s="177"/>
      <c r="AI97" s="177"/>
      <c r="AJ97" s="177"/>
      <c r="AK97" s="177"/>
      <c r="AL97" s="178"/>
      <c r="AM97" s="162"/>
      <c r="AN97" s="57"/>
      <c r="AO97" s="38"/>
      <c r="AP97" s="38"/>
      <c r="AQ97" s="38"/>
    </row>
    <row r="98" spans="1:43" s="167" customFormat="1" ht="11.25" customHeight="1" x14ac:dyDescent="0.2">
      <c r="A98" s="158"/>
      <c r="B98" s="383"/>
      <c r="C98" s="159"/>
      <c r="D98" s="160"/>
      <c r="E98" s="163" t="s">
        <v>583</v>
      </c>
      <c r="F98" s="456" t="str">
        <f ca="1">VLOOKUP(CONCATENATE($B$72&amp;INDIRECT(ADDRESS(ROW(),COLUMN()-1))),Language_Translations,MATCH(Language_Selected,Language_Options,0),FALSE)</f>
        <v>Any others?</v>
      </c>
      <c r="G98" s="456"/>
      <c r="H98" s="456"/>
      <c r="I98" s="456"/>
      <c r="J98" s="456"/>
      <c r="K98" s="456"/>
      <c r="L98" s="456"/>
      <c r="M98" s="456"/>
      <c r="N98" s="456"/>
      <c r="O98" s="456"/>
      <c r="P98" s="456"/>
      <c r="Q98" s="456"/>
      <c r="R98" s="456"/>
      <c r="S98" s="456"/>
      <c r="T98" s="456"/>
      <c r="U98" s="168"/>
      <c r="V98" s="160"/>
      <c r="AB98" s="163"/>
      <c r="AC98" s="163"/>
      <c r="AD98" s="163"/>
      <c r="AE98" s="163"/>
      <c r="AF98" s="163"/>
      <c r="AG98" s="164"/>
      <c r="AH98" s="165"/>
      <c r="AI98" s="164"/>
      <c r="AJ98" s="165"/>
      <c r="AK98" s="164"/>
      <c r="AL98" s="166"/>
      <c r="AM98" s="162"/>
      <c r="AN98" s="57"/>
      <c r="AO98" s="38"/>
      <c r="AP98" s="38"/>
      <c r="AQ98" s="38"/>
    </row>
    <row r="99" spans="1:43" s="167" customFormat="1" x14ac:dyDescent="0.2">
      <c r="A99" s="158"/>
      <c r="B99" s="383"/>
      <c r="C99" s="159"/>
      <c r="D99" s="160"/>
      <c r="E99" s="163"/>
      <c r="F99" s="175"/>
      <c r="J99" s="175"/>
      <c r="K99" s="175"/>
      <c r="L99" s="175"/>
      <c r="M99" s="175"/>
      <c r="N99" s="175"/>
      <c r="O99" s="175"/>
      <c r="P99" s="175"/>
      <c r="Q99" s="175"/>
      <c r="R99" s="175"/>
      <c r="S99" s="175"/>
      <c r="T99" s="175"/>
      <c r="U99" s="176"/>
      <c r="V99" s="160"/>
      <c r="W99" s="163" t="s">
        <v>583</v>
      </c>
      <c r="X99" s="163" t="s">
        <v>774</v>
      </c>
      <c r="Y99" s="163"/>
      <c r="Z99" s="163"/>
      <c r="AA99" s="170" t="s">
        <v>8</v>
      </c>
      <c r="AB99" s="169"/>
      <c r="AC99" s="170"/>
      <c r="AD99" s="170"/>
      <c r="AE99" s="171"/>
      <c r="AF99" s="170"/>
      <c r="AG99" s="172"/>
      <c r="AH99" s="173"/>
      <c r="AI99" s="172"/>
      <c r="AJ99" s="173"/>
      <c r="AK99" s="172"/>
      <c r="AL99" s="174"/>
      <c r="AM99" s="162"/>
      <c r="AN99" s="57"/>
      <c r="AO99" s="38"/>
      <c r="AP99" s="38"/>
      <c r="AQ99" s="38"/>
    </row>
    <row r="100" spans="1:43" s="167" customFormat="1" x14ac:dyDescent="0.2">
      <c r="A100" s="158"/>
      <c r="B100" s="383"/>
      <c r="C100" s="159"/>
      <c r="D100" s="160"/>
      <c r="E100" s="163"/>
      <c r="F100" s="175"/>
      <c r="G100" s="104"/>
      <c r="H100" s="104"/>
      <c r="I100" s="104"/>
      <c r="J100" s="458" t="s">
        <v>98</v>
      </c>
      <c r="K100" s="458"/>
      <c r="L100" s="458"/>
      <c r="M100" s="458"/>
      <c r="N100" s="458"/>
      <c r="O100" s="458"/>
      <c r="P100" s="458"/>
      <c r="Q100" s="458"/>
      <c r="R100" s="458"/>
      <c r="S100" s="458"/>
      <c r="T100" s="458"/>
      <c r="U100" s="176"/>
      <c r="V100" s="160"/>
      <c r="W100" s="163"/>
      <c r="X100" s="179"/>
      <c r="Y100" s="179"/>
      <c r="Z100" s="179"/>
      <c r="AA100" s="179"/>
      <c r="AB100" s="179"/>
      <c r="AC100" s="179"/>
      <c r="AD100" s="179"/>
      <c r="AE100" s="180"/>
      <c r="AF100" s="179"/>
      <c r="AG100" s="181"/>
      <c r="AH100" s="181"/>
      <c r="AI100" s="181"/>
      <c r="AJ100" s="181"/>
      <c r="AK100" s="181"/>
      <c r="AL100" s="181"/>
      <c r="AM100" s="162"/>
      <c r="AN100" s="57"/>
      <c r="AO100" s="38"/>
      <c r="AP100" s="38"/>
      <c r="AQ100" s="38"/>
    </row>
    <row r="101" spans="1:43" s="148" customFormat="1" ht="6" customHeight="1" x14ac:dyDescent="0.2">
      <c r="A101" s="48"/>
      <c r="B101" s="152"/>
      <c r="C101" s="53"/>
      <c r="D101" s="52"/>
      <c r="E101" s="48"/>
      <c r="F101" s="48"/>
      <c r="G101" s="48"/>
      <c r="H101" s="48"/>
      <c r="I101" s="48"/>
      <c r="J101" s="48"/>
      <c r="K101" s="48"/>
      <c r="L101" s="48"/>
      <c r="M101" s="48"/>
      <c r="N101" s="48"/>
      <c r="O101" s="48"/>
      <c r="P101" s="48"/>
      <c r="Q101" s="48"/>
      <c r="R101" s="48"/>
      <c r="S101" s="48"/>
      <c r="T101" s="48"/>
      <c r="U101" s="53"/>
      <c r="V101" s="52"/>
      <c r="W101" s="48"/>
      <c r="X101" s="48"/>
      <c r="Y101" s="48"/>
      <c r="Z101" s="48"/>
      <c r="AA101" s="48"/>
      <c r="AB101" s="48"/>
      <c r="AC101" s="48"/>
      <c r="AD101" s="48"/>
      <c r="AE101" s="48"/>
      <c r="AF101" s="48"/>
      <c r="AG101" s="48"/>
      <c r="AH101" s="48"/>
      <c r="AI101" s="48"/>
      <c r="AJ101" s="48"/>
      <c r="AK101" s="48"/>
      <c r="AL101" s="153"/>
      <c r="AM101" s="53"/>
      <c r="AN101" s="52"/>
      <c r="AO101" s="48"/>
      <c r="AP101" s="48"/>
      <c r="AQ101" s="48"/>
    </row>
    <row r="102" spans="1:43" s="148" customFormat="1" ht="6" customHeight="1" x14ac:dyDescent="0.2">
      <c r="A102" s="61"/>
      <c r="B102" s="369"/>
      <c r="C102" s="50"/>
      <c r="D102" s="49"/>
      <c r="E102" s="61"/>
      <c r="F102" s="61"/>
      <c r="G102" s="61"/>
      <c r="H102" s="61"/>
      <c r="I102" s="61"/>
      <c r="J102" s="61"/>
      <c r="K102" s="61"/>
      <c r="L102" s="61"/>
      <c r="M102" s="61"/>
      <c r="N102" s="61"/>
      <c r="O102" s="61"/>
      <c r="P102" s="61"/>
      <c r="Q102" s="61"/>
      <c r="R102" s="61"/>
      <c r="S102" s="61"/>
      <c r="T102" s="61"/>
      <c r="U102" s="50"/>
      <c r="V102" s="49"/>
      <c r="W102" s="61"/>
      <c r="X102" s="61"/>
      <c r="Y102" s="61"/>
      <c r="Z102" s="61"/>
      <c r="AA102" s="61"/>
      <c r="AB102" s="61"/>
      <c r="AC102" s="61"/>
      <c r="AD102" s="61"/>
      <c r="AE102" s="61"/>
      <c r="AF102" s="61"/>
      <c r="AG102" s="61"/>
      <c r="AH102" s="61"/>
      <c r="AI102" s="61"/>
      <c r="AJ102" s="61"/>
      <c r="AK102" s="61"/>
      <c r="AL102" s="155"/>
      <c r="AM102" s="50"/>
      <c r="AN102" s="49"/>
      <c r="AO102" s="61"/>
      <c r="AP102" s="61"/>
      <c r="AQ102" s="61"/>
    </row>
    <row r="103" spans="1:43" s="148" customFormat="1" ht="11.25" customHeight="1" x14ac:dyDescent="0.2">
      <c r="A103" s="37"/>
      <c r="B103" s="383">
        <v>812</v>
      </c>
      <c r="C103" s="56"/>
      <c r="D103" s="57"/>
      <c r="E103" s="424" t="str">
        <f ca="1">VLOOKUP(INDIRECT(ADDRESS(ROW(),COLUMN()-3)),Language_Translations,MATCH(Language_Selected,Language_Options,0),FALSE)</f>
        <v>On average, how many of the following products do you currently smoke each week? Also, let me know if you use the product, but not every week.</v>
      </c>
      <c r="F103" s="424"/>
      <c r="G103" s="424"/>
      <c r="H103" s="424"/>
      <c r="I103" s="424"/>
      <c r="J103" s="424"/>
      <c r="K103" s="424"/>
      <c r="L103" s="424"/>
      <c r="M103" s="424"/>
      <c r="N103" s="424"/>
      <c r="O103" s="424"/>
      <c r="P103" s="424"/>
      <c r="Q103" s="424"/>
      <c r="R103" s="424"/>
      <c r="S103" s="424"/>
      <c r="T103" s="424"/>
      <c r="U103" s="56"/>
      <c r="V103" s="57"/>
      <c r="W103" s="77"/>
      <c r="X103" s="77"/>
      <c r="Y103" s="157"/>
      <c r="Z103" s="157"/>
      <c r="AA103" s="157"/>
      <c r="AB103" s="157"/>
      <c r="AC103" s="77"/>
      <c r="AD103" s="37"/>
      <c r="AE103" s="37"/>
      <c r="AF103" s="37"/>
      <c r="AG103" s="37"/>
      <c r="AH103" s="37"/>
      <c r="AI103" s="37"/>
      <c r="AJ103" s="37"/>
      <c r="AK103" s="37"/>
      <c r="AL103" s="37"/>
      <c r="AM103" s="56"/>
      <c r="AN103" s="57"/>
      <c r="AO103" s="38"/>
      <c r="AP103" s="38"/>
      <c r="AQ103" s="38"/>
    </row>
    <row r="104" spans="1:43" s="148" customFormat="1" x14ac:dyDescent="0.2">
      <c r="A104" s="37"/>
      <c r="B104" s="183" t="s">
        <v>83</v>
      </c>
      <c r="C104" s="56"/>
      <c r="D104" s="57"/>
      <c r="E104" s="424"/>
      <c r="F104" s="424"/>
      <c r="G104" s="424"/>
      <c r="H104" s="424"/>
      <c r="I104" s="424"/>
      <c r="J104" s="424"/>
      <c r="K104" s="424"/>
      <c r="L104" s="424"/>
      <c r="M104" s="424"/>
      <c r="N104" s="424"/>
      <c r="O104" s="424"/>
      <c r="P104" s="424"/>
      <c r="Q104" s="424"/>
      <c r="R104" s="424"/>
      <c r="S104" s="424"/>
      <c r="T104" s="424"/>
      <c r="U104" s="56"/>
      <c r="V104" s="57"/>
      <c r="W104" s="77"/>
      <c r="X104" s="77"/>
      <c r="Y104" s="157"/>
      <c r="Z104" s="157"/>
      <c r="AA104" s="157"/>
      <c r="AB104" s="157"/>
      <c r="AC104" s="77"/>
      <c r="AD104" s="37"/>
      <c r="AE104" s="37"/>
      <c r="AF104" s="37"/>
      <c r="AG104" s="37"/>
      <c r="AH104" s="37"/>
      <c r="AI104" s="37"/>
      <c r="AJ104" s="37"/>
      <c r="AK104" s="37"/>
      <c r="AL104" s="37"/>
      <c r="AM104" s="56"/>
      <c r="AN104" s="57"/>
      <c r="AO104" s="38"/>
      <c r="AP104" s="38"/>
      <c r="AQ104" s="38"/>
    </row>
    <row r="105" spans="1:43" s="148" customFormat="1" ht="11.25" customHeight="1" x14ac:dyDescent="0.2">
      <c r="A105" s="37"/>
      <c r="B105" s="383"/>
      <c r="C105" s="56"/>
      <c r="D105" s="57"/>
      <c r="E105" s="424"/>
      <c r="F105" s="424"/>
      <c r="G105" s="424"/>
      <c r="H105" s="424"/>
      <c r="I105" s="424"/>
      <c r="J105" s="424"/>
      <c r="K105" s="424"/>
      <c r="L105" s="424"/>
      <c r="M105" s="424"/>
      <c r="N105" s="424"/>
      <c r="O105" s="424"/>
      <c r="P105" s="424"/>
      <c r="Q105" s="424"/>
      <c r="R105" s="424"/>
      <c r="S105" s="424"/>
      <c r="T105" s="424"/>
      <c r="U105" s="56"/>
      <c r="V105" s="57"/>
      <c r="W105" s="77"/>
      <c r="X105" s="77"/>
      <c r="Y105" s="157"/>
      <c r="Z105" s="157"/>
      <c r="AA105" s="157"/>
      <c r="AB105" s="157"/>
      <c r="AC105" s="77"/>
      <c r="AD105" s="37"/>
      <c r="AE105" s="37"/>
      <c r="AF105" s="37"/>
      <c r="AG105" s="37"/>
      <c r="AH105" s="37"/>
      <c r="AI105" s="37"/>
      <c r="AJ105" s="37"/>
      <c r="AK105" s="37"/>
      <c r="AL105" s="37"/>
      <c r="AM105" s="56"/>
      <c r="AN105" s="57"/>
      <c r="AO105" s="38"/>
      <c r="AP105" s="38"/>
      <c r="AQ105" s="38"/>
    </row>
    <row r="106" spans="1:43" s="148" customFormat="1" ht="11.25" customHeight="1" x14ac:dyDescent="0.2">
      <c r="A106" s="37"/>
      <c r="B106" s="383"/>
      <c r="C106" s="56"/>
      <c r="D106" s="57"/>
      <c r="E106" s="424"/>
      <c r="F106" s="424"/>
      <c r="G106" s="424"/>
      <c r="H106" s="424"/>
      <c r="I106" s="424"/>
      <c r="J106" s="424"/>
      <c r="K106" s="424"/>
      <c r="L106" s="424"/>
      <c r="M106" s="424"/>
      <c r="N106" s="424"/>
      <c r="O106" s="424"/>
      <c r="P106" s="424"/>
      <c r="Q106" s="424"/>
      <c r="R106" s="424"/>
      <c r="S106" s="424"/>
      <c r="T106" s="424"/>
      <c r="U106" s="56"/>
      <c r="V106" s="57"/>
      <c r="W106" s="77"/>
      <c r="X106" s="77"/>
      <c r="Y106" s="157"/>
      <c r="Z106" s="157"/>
      <c r="AA106" s="157"/>
      <c r="AB106" s="157"/>
      <c r="AC106" s="77"/>
      <c r="AD106" s="37"/>
      <c r="AE106" s="37"/>
      <c r="AF106" s="37"/>
      <c r="AG106" s="37"/>
      <c r="AH106" s="37"/>
      <c r="AI106" s="37"/>
      <c r="AJ106" s="37"/>
      <c r="AK106" s="37"/>
      <c r="AL106" s="37"/>
      <c r="AM106" s="56"/>
      <c r="AN106" s="57"/>
      <c r="AO106" s="38"/>
      <c r="AP106" s="38"/>
      <c r="AQ106" s="38"/>
    </row>
    <row r="107" spans="1:43" s="148" customFormat="1" ht="11.25" customHeight="1" x14ac:dyDescent="0.2">
      <c r="A107" s="37"/>
      <c r="B107" s="383"/>
      <c r="C107" s="56"/>
      <c r="D107" s="57"/>
      <c r="E107" s="457" t="s">
        <v>649</v>
      </c>
      <c r="F107" s="457"/>
      <c r="G107" s="457"/>
      <c r="H107" s="457"/>
      <c r="I107" s="457"/>
      <c r="J107" s="457"/>
      <c r="K107" s="457"/>
      <c r="L107" s="457"/>
      <c r="M107" s="457"/>
      <c r="N107" s="457"/>
      <c r="O107" s="457"/>
      <c r="P107" s="457"/>
      <c r="Q107" s="457"/>
      <c r="R107" s="457"/>
      <c r="S107" s="457"/>
      <c r="T107" s="457"/>
      <c r="U107" s="149"/>
      <c r="V107" s="57"/>
      <c r="W107" s="77"/>
      <c r="X107" s="37"/>
      <c r="Y107" s="37"/>
      <c r="Z107" s="37"/>
      <c r="AA107" s="37"/>
      <c r="AB107" s="37"/>
      <c r="AC107" s="37"/>
      <c r="AD107" s="37"/>
      <c r="AE107" s="37"/>
      <c r="AF107" s="37"/>
      <c r="AG107" s="37"/>
      <c r="AH107" s="37"/>
      <c r="AI107" s="37"/>
      <c r="AJ107" s="37"/>
      <c r="AK107" s="37"/>
      <c r="AL107" s="37"/>
      <c r="AM107" s="56"/>
      <c r="AN107" s="57"/>
      <c r="AO107" s="38"/>
      <c r="AP107" s="38"/>
      <c r="AQ107" s="38"/>
    </row>
    <row r="108" spans="1:43" s="148" customFormat="1" ht="11.25" customHeight="1" x14ac:dyDescent="0.2">
      <c r="A108" s="37"/>
      <c r="B108" s="383"/>
      <c r="C108" s="56"/>
      <c r="D108" s="57"/>
      <c r="E108" s="457"/>
      <c r="F108" s="457"/>
      <c r="G108" s="457"/>
      <c r="H108" s="457"/>
      <c r="I108" s="457"/>
      <c r="J108" s="457"/>
      <c r="K108" s="457"/>
      <c r="L108" s="457"/>
      <c r="M108" s="457"/>
      <c r="N108" s="457"/>
      <c r="O108" s="457"/>
      <c r="P108" s="457"/>
      <c r="Q108" s="457"/>
      <c r="R108" s="457"/>
      <c r="S108" s="457"/>
      <c r="T108" s="457"/>
      <c r="U108" s="149"/>
      <c r="V108" s="57"/>
      <c r="W108" s="77"/>
      <c r="X108" s="37"/>
      <c r="Y108" s="37"/>
      <c r="Z108" s="37"/>
      <c r="AA108" s="37"/>
      <c r="AB108" s="37"/>
      <c r="AC108" s="37"/>
      <c r="AD108" s="37"/>
      <c r="AE108" s="37"/>
      <c r="AF108" s="37"/>
      <c r="AG108" s="37"/>
      <c r="AH108" s="37"/>
      <c r="AI108" s="37"/>
      <c r="AJ108" s="37"/>
      <c r="AK108" s="37"/>
      <c r="AL108" s="37"/>
      <c r="AM108" s="56"/>
      <c r="AN108" s="57"/>
      <c r="AO108" s="38"/>
      <c r="AP108" s="38"/>
      <c r="AQ108" s="38"/>
    </row>
    <row r="109" spans="1:43" s="148" customFormat="1" ht="11.25" customHeight="1" x14ac:dyDescent="0.2">
      <c r="A109" s="37"/>
      <c r="B109" s="383"/>
      <c r="C109" s="56"/>
      <c r="D109" s="57"/>
      <c r="E109" s="457"/>
      <c r="F109" s="457"/>
      <c r="G109" s="457"/>
      <c r="H109" s="457"/>
      <c r="I109" s="457"/>
      <c r="J109" s="457"/>
      <c r="K109" s="457"/>
      <c r="L109" s="457"/>
      <c r="M109" s="457"/>
      <c r="N109" s="457"/>
      <c r="O109" s="457"/>
      <c r="P109" s="457"/>
      <c r="Q109" s="457"/>
      <c r="R109" s="457"/>
      <c r="S109" s="457"/>
      <c r="T109" s="457"/>
      <c r="U109" s="149"/>
      <c r="V109" s="57"/>
      <c r="W109" s="38"/>
      <c r="X109" s="38"/>
      <c r="Y109" s="38"/>
      <c r="Z109" s="38"/>
      <c r="AA109" s="38"/>
      <c r="AB109" s="38"/>
      <c r="AC109" s="38"/>
      <c r="AD109" s="38"/>
      <c r="AE109" s="38"/>
      <c r="AF109" s="38"/>
      <c r="AG109" s="459" t="s">
        <v>586</v>
      </c>
      <c r="AH109" s="459"/>
      <c r="AI109" s="459"/>
      <c r="AJ109" s="459"/>
      <c r="AK109" s="459"/>
      <c r="AL109" s="459"/>
      <c r="AM109" s="56"/>
      <c r="AN109" s="57"/>
      <c r="AO109" s="38"/>
      <c r="AP109" s="38"/>
      <c r="AQ109" s="38"/>
    </row>
    <row r="110" spans="1:43" s="148" customFormat="1" ht="6" customHeight="1" x14ac:dyDescent="0.2">
      <c r="A110" s="365"/>
      <c r="B110" s="383"/>
      <c r="C110" s="56"/>
      <c r="D110" s="57"/>
      <c r="E110" s="366"/>
      <c r="F110" s="366"/>
      <c r="G110" s="366"/>
      <c r="H110" s="366"/>
      <c r="I110" s="366"/>
      <c r="J110" s="366"/>
      <c r="K110" s="366"/>
      <c r="L110" s="366"/>
      <c r="M110" s="366"/>
      <c r="N110" s="366"/>
      <c r="O110" s="366"/>
      <c r="P110" s="366"/>
      <c r="Q110" s="366"/>
      <c r="R110" s="366"/>
      <c r="S110" s="366"/>
      <c r="T110" s="366"/>
      <c r="U110" s="149"/>
      <c r="V110" s="57"/>
      <c r="W110" s="364"/>
      <c r="X110" s="364"/>
      <c r="Y110" s="364"/>
      <c r="Z110" s="364"/>
      <c r="AA110" s="364"/>
      <c r="AB110" s="364"/>
      <c r="AC110" s="364"/>
      <c r="AD110" s="364"/>
      <c r="AE110" s="364"/>
      <c r="AF110" s="364"/>
      <c r="AG110" s="364"/>
      <c r="AH110" s="364"/>
      <c r="AI110" s="364"/>
      <c r="AJ110" s="364"/>
      <c r="AK110" s="364"/>
      <c r="AL110" s="107"/>
      <c r="AM110" s="56"/>
      <c r="AN110" s="57"/>
      <c r="AO110" s="364"/>
      <c r="AP110" s="364"/>
      <c r="AQ110" s="364"/>
    </row>
    <row r="111" spans="1:43" s="167" customFormat="1" x14ac:dyDescent="0.2">
      <c r="A111" s="158"/>
      <c r="B111" s="383"/>
      <c r="C111" s="159"/>
      <c r="D111" s="160"/>
      <c r="E111" s="163" t="s">
        <v>138</v>
      </c>
      <c r="F111" s="456" t="str">
        <f ca="1">VLOOKUP(CONCATENATE($B$72&amp;INDIRECT(ADDRESS(ROW(),COLUMN()-1))),Language_Translations,MATCH(Language_Selected,Language_Options,0),FALSE)</f>
        <v>Manufactured cigarettes?</v>
      </c>
      <c r="G111" s="456"/>
      <c r="H111" s="456"/>
      <c r="I111" s="456"/>
      <c r="J111" s="456"/>
      <c r="K111" s="456"/>
      <c r="L111" s="456"/>
      <c r="M111" s="456"/>
      <c r="N111" s="456"/>
      <c r="O111" s="456"/>
      <c r="P111" s="456"/>
      <c r="Q111" s="456"/>
      <c r="R111" s="456"/>
      <c r="S111" s="456"/>
      <c r="T111" s="456"/>
      <c r="U111" s="162"/>
      <c r="V111" s="160"/>
      <c r="W111" s="163" t="s">
        <v>138</v>
      </c>
      <c r="X111" s="163" t="s">
        <v>775</v>
      </c>
      <c r="Y111" s="163"/>
      <c r="Z111" s="163"/>
      <c r="AA111" s="163"/>
      <c r="AB111" s="163"/>
      <c r="AC111" s="163"/>
      <c r="AD111" s="163"/>
      <c r="AE111" s="163"/>
      <c r="AF111" s="163"/>
      <c r="AG111" s="164"/>
      <c r="AH111" s="165"/>
      <c r="AI111" s="164"/>
      <c r="AJ111" s="165"/>
      <c r="AK111" s="164"/>
      <c r="AL111" s="166"/>
      <c r="AM111" s="162"/>
      <c r="AN111" s="57"/>
      <c r="AO111" s="38"/>
      <c r="AP111" s="38"/>
      <c r="AQ111" s="38"/>
    </row>
    <row r="112" spans="1:43" s="167" customFormat="1" ht="11.25" customHeight="1" x14ac:dyDescent="0.2">
      <c r="A112" s="158"/>
      <c r="B112" s="383"/>
      <c r="C112" s="159"/>
      <c r="D112" s="160"/>
      <c r="F112" s="456"/>
      <c r="G112" s="456"/>
      <c r="H112" s="456"/>
      <c r="I112" s="456"/>
      <c r="J112" s="456"/>
      <c r="K112" s="456"/>
      <c r="L112" s="456"/>
      <c r="M112" s="456"/>
      <c r="N112" s="456"/>
      <c r="O112" s="456"/>
      <c r="P112" s="456"/>
      <c r="Q112" s="456"/>
      <c r="R112" s="456"/>
      <c r="S112" s="456"/>
      <c r="T112" s="456"/>
      <c r="U112" s="168"/>
      <c r="V112" s="160"/>
      <c r="W112" s="163"/>
      <c r="X112" s="163"/>
      <c r="Y112" s="163" t="s">
        <v>776</v>
      </c>
      <c r="Z112" s="163"/>
      <c r="AA112" s="148"/>
      <c r="AB112" s="169"/>
      <c r="AC112" s="163"/>
      <c r="AD112" s="170" t="s">
        <v>8</v>
      </c>
      <c r="AE112" s="171"/>
      <c r="AF112" s="170"/>
      <c r="AG112" s="172"/>
      <c r="AH112" s="173"/>
      <c r="AI112" s="172"/>
      <c r="AJ112" s="173"/>
      <c r="AK112" s="172"/>
      <c r="AL112" s="174"/>
      <c r="AM112" s="162"/>
      <c r="AN112" s="57"/>
      <c r="AO112" s="38"/>
      <c r="AP112" s="38"/>
      <c r="AQ112" s="38"/>
    </row>
    <row r="113" spans="1:43" s="167" customFormat="1" ht="6" customHeight="1" x14ac:dyDescent="0.2">
      <c r="A113" s="158"/>
      <c r="B113" s="383"/>
      <c r="C113" s="159"/>
      <c r="D113" s="160"/>
      <c r="E113" s="163"/>
      <c r="F113" s="175"/>
      <c r="H113" s="175"/>
      <c r="I113" s="175"/>
      <c r="J113" s="175"/>
      <c r="K113" s="175"/>
      <c r="L113" s="175"/>
      <c r="M113" s="175"/>
      <c r="N113" s="175"/>
      <c r="O113" s="175"/>
      <c r="P113" s="175"/>
      <c r="Q113" s="175"/>
      <c r="R113" s="175"/>
      <c r="S113" s="175"/>
      <c r="T113" s="175"/>
      <c r="U113" s="176"/>
      <c r="V113" s="160"/>
      <c r="W113" s="366"/>
      <c r="X113" s="163"/>
      <c r="Y113" s="163"/>
      <c r="Z113" s="163"/>
      <c r="AA113" s="163"/>
      <c r="AB113" s="170"/>
      <c r="AC113" s="163"/>
      <c r="AD113" s="163"/>
      <c r="AE113" s="367"/>
      <c r="AF113" s="163"/>
      <c r="AG113" s="177"/>
      <c r="AH113" s="177"/>
      <c r="AI113" s="177"/>
      <c r="AJ113" s="177"/>
      <c r="AK113" s="177"/>
      <c r="AL113" s="178"/>
      <c r="AM113" s="162"/>
      <c r="AN113" s="57"/>
      <c r="AO113" s="38"/>
      <c r="AP113" s="38"/>
      <c r="AQ113" s="38"/>
    </row>
    <row r="114" spans="1:43" s="167" customFormat="1" x14ac:dyDescent="0.2">
      <c r="A114" s="158"/>
      <c r="B114" s="383"/>
      <c r="C114" s="159"/>
      <c r="D114" s="160"/>
      <c r="E114" s="163" t="s">
        <v>139</v>
      </c>
      <c r="F114" s="456" t="str">
        <f ca="1">VLOOKUP(CONCATENATE($B$72&amp;INDIRECT(ADDRESS(ROW(),COLUMN()-1))),Language_Translations,MATCH(Language_Selected,Language_Options,0),FALSE)</f>
        <v>Hand-rolled cigarettes?</v>
      </c>
      <c r="G114" s="456"/>
      <c r="H114" s="456"/>
      <c r="I114" s="456"/>
      <c r="J114" s="456"/>
      <c r="K114" s="456"/>
      <c r="L114" s="456"/>
      <c r="M114" s="456"/>
      <c r="N114" s="456"/>
      <c r="O114" s="456"/>
      <c r="P114" s="456"/>
      <c r="Q114" s="456"/>
      <c r="R114" s="456"/>
      <c r="S114" s="456"/>
      <c r="T114" s="456"/>
      <c r="U114" s="162"/>
      <c r="V114" s="160"/>
      <c r="W114" s="163" t="s">
        <v>139</v>
      </c>
      <c r="X114" s="163" t="s">
        <v>777</v>
      </c>
      <c r="Y114" s="163"/>
      <c r="Z114" s="163"/>
      <c r="AA114" s="163"/>
      <c r="AB114" s="163"/>
      <c r="AC114" s="163"/>
      <c r="AD114" s="163"/>
      <c r="AE114" s="163"/>
      <c r="AF114" s="163"/>
      <c r="AG114" s="164"/>
      <c r="AH114" s="165"/>
      <c r="AI114" s="164"/>
      <c r="AJ114" s="165"/>
      <c r="AK114" s="164"/>
      <c r="AL114" s="166"/>
      <c r="AM114" s="162"/>
      <c r="AN114" s="57"/>
      <c r="AO114" s="38"/>
      <c r="AP114" s="38"/>
      <c r="AQ114" s="38"/>
    </row>
    <row r="115" spans="1:43" s="167" customFormat="1" ht="11.25" customHeight="1" x14ac:dyDescent="0.2">
      <c r="A115" s="158"/>
      <c r="B115" s="383"/>
      <c r="C115" s="159"/>
      <c r="D115" s="160"/>
      <c r="F115" s="456"/>
      <c r="G115" s="456"/>
      <c r="H115" s="456"/>
      <c r="I115" s="456"/>
      <c r="J115" s="456"/>
      <c r="K115" s="456"/>
      <c r="L115" s="456"/>
      <c r="M115" s="456"/>
      <c r="N115" s="456"/>
      <c r="O115" s="456"/>
      <c r="P115" s="456"/>
      <c r="Q115" s="456"/>
      <c r="R115" s="456"/>
      <c r="S115" s="456"/>
      <c r="T115" s="456"/>
      <c r="U115" s="168"/>
      <c r="V115" s="160"/>
      <c r="Y115" s="163" t="s">
        <v>776</v>
      </c>
      <c r="Z115" s="163"/>
      <c r="AA115" s="148"/>
      <c r="AB115" s="169"/>
      <c r="AC115" s="163"/>
      <c r="AD115" s="170" t="s">
        <v>8</v>
      </c>
      <c r="AE115" s="171"/>
      <c r="AF115" s="170"/>
      <c r="AG115" s="172"/>
      <c r="AH115" s="173"/>
      <c r="AI115" s="172"/>
      <c r="AJ115" s="173"/>
      <c r="AK115" s="172"/>
      <c r="AL115" s="174"/>
      <c r="AM115" s="162"/>
      <c r="AN115" s="57"/>
      <c r="AO115" s="38"/>
      <c r="AP115" s="38"/>
      <c r="AQ115" s="38"/>
    </row>
    <row r="116" spans="1:43" s="167" customFormat="1" ht="6" customHeight="1" x14ac:dyDescent="0.2">
      <c r="A116" s="158"/>
      <c r="B116" s="383"/>
      <c r="C116" s="159"/>
      <c r="D116" s="160"/>
      <c r="E116" s="163"/>
      <c r="F116" s="175"/>
      <c r="H116" s="175"/>
      <c r="I116" s="175"/>
      <c r="J116" s="175"/>
      <c r="K116" s="175"/>
      <c r="L116" s="175"/>
      <c r="M116" s="175"/>
      <c r="N116" s="175"/>
      <c r="O116" s="175"/>
      <c r="P116" s="175"/>
      <c r="Q116" s="175"/>
      <c r="R116" s="175"/>
      <c r="S116" s="175"/>
      <c r="T116" s="175"/>
      <c r="U116" s="176"/>
      <c r="V116" s="160"/>
      <c r="W116" s="163"/>
      <c r="X116" s="163"/>
      <c r="Y116" s="163"/>
      <c r="Z116" s="163"/>
      <c r="AA116" s="163"/>
      <c r="AB116" s="170"/>
      <c r="AC116" s="163"/>
      <c r="AD116" s="163"/>
      <c r="AE116" s="367"/>
      <c r="AF116" s="163"/>
      <c r="AG116" s="177"/>
      <c r="AH116" s="177"/>
      <c r="AI116" s="177"/>
      <c r="AJ116" s="177"/>
      <c r="AK116" s="177"/>
      <c r="AL116" s="178"/>
      <c r="AM116" s="162"/>
      <c r="AN116" s="57"/>
      <c r="AO116" s="38"/>
      <c r="AP116" s="38"/>
      <c r="AQ116" s="38"/>
    </row>
    <row r="117" spans="1:43" s="167" customFormat="1" ht="11.25" customHeight="1" x14ac:dyDescent="0.2">
      <c r="A117" s="158"/>
      <c r="B117" s="383"/>
      <c r="C117" s="159"/>
      <c r="D117" s="160"/>
      <c r="E117" s="163" t="s">
        <v>448</v>
      </c>
      <c r="F117" s="456" t="str">
        <f ca="1">VLOOKUP(CONCATENATE($B$72&amp;INDIRECT(ADDRESS(ROW(),COLUMN()-1))),Language_Translations,MATCH(Language_Selected,Language_Options,0),FALSE)</f>
        <v>Kreteks?</v>
      </c>
      <c r="G117" s="456"/>
      <c r="H117" s="456"/>
      <c r="I117" s="456"/>
      <c r="J117" s="456"/>
      <c r="K117" s="456"/>
      <c r="L117" s="456"/>
      <c r="M117" s="456"/>
      <c r="N117" s="456"/>
      <c r="O117" s="456"/>
      <c r="P117" s="456"/>
      <c r="Q117" s="456"/>
      <c r="R117" s="456"/>
      <c r="S117" s="456"/>
      <c r="T117" s="456"/>
      <c r="U117" s="168"/>
      <c r="V117" s="160"/>
      <c r="W117" s="148"/>
      <c r="X117" s="163"/>
      <c r="Y117" s="163"/>
      <c r="Z117" s="163"/>
      <c r="AA117" s="163"/>
      <c r="AB117" s="163"/>
      <c r="AC117" s="163"/>
      <c r="AD117" s="163"/>
      <c r="AE117" s="163"/>
      <c r="AF117" s="163"/>
      <c r="AG117" s="164"/>
      <c r="AH117" s="165"/>
      <c r="AI117" s="164"/>
      <c r="AJ117" s="165"/>
      <c r="AK117" s="164"/>
      <c r="AL117" s="166"/>
      <c r="AM117" s="162"/>
      <c r="AN117" s="57"/>
      <c r="AO117" s="38"/>
      <c r="AP117" s="38"/>
      <c r="AQ117" s="38"/>
    </row>
    <row r="118" spans="1:43" s="167" customFormat="1" ht="11.25" customHeight="1" x14ac:dyDescent="0.2">
      <c r="A118" s="158"/>
      <c r="B118" s="383"/>
      <c r="C118" s="159"/>
      <c r="D118" s="160"/>
      <c r="F118" s="456"/>
      <c r="G118" s="456"/>
      <c r="H118" s="456"/>
      <c r="I118" s="456"/>
      <c r="J118" s="456"/>
      <c r="K118" s="456"/>
      <c r="L118" s="456"/>
      <c r="M118" s="456"/>
      <c r="N118" s="456"/>
      <c r="O118" s="456"/>
      <c r="P118" s="456"/>
      <c r="Q118" s="456"/>
      <c r="R118" s="456"/>
      <c r="S118" s="456"/>
      <c r="T118" s="456"/>
      <c r="U118" s="176"/>
      <c r="V118" s="160"/>
      <c r="W118" s="163" t="s">
        <v>448</v>
      </c>
      <c r="X118" s="163" t="s">
        <v>772</v>
      </c>
      <c r="Y118" s="163"/>
      <c r="Z118" s="163"/>
      <c r="AA118" s="148"/>
      <c r="AB118" s="169" t="s">
        <v>8</v>
      </c>
      <c r="AC118" s="170"/>
      <c r="AD118" s="170"/>
      <c r="AE118" s="171"/>
      <c r="AF118" s="170"/>
      <c r="AG118" s="172"/>
      <c r="AH118" s="173"/>
      <c r="AI118" s="172"/>
      <c r="AJ118" s="173"/>
      <c r="AK118" s="172"/>
      <c r="AL118" s="174"/>
      <c r="AM118" s="162"/>
      <c r="AN118" s="57"/>
      <c r="AO118" s="38"/>
      <c r="AP118" s="38"/>
      <c r="AQ118" s="38"/>
    </row>
    <row r="119" spans="1:43" s="167" customFormat="1" ht="6" customHeight="1" x14ac:dyDescent="0.2">
      <c r="A119" s="158"/>
      <c r="B119" s="383"/>
      <c r="C119" s="159"/>
      <c r="D119" s="160"/>
      <c r="E119" s="163"/>
      <c r="F119" s="175"/>
      <c r="H119" s="175"/>
      <c r="I119" s="175"/>
      <c r="J119" s="175"/>
      <c r="K119" s="175"/>
      <c r="L119" s="175"/>
      <c r="M119" s="175"/>
      <c r="N119" s="175"/>
      <c r="O119" s="175"/>
      <c r="P119" s="175"/>
      <c r="Q119" s="175"/>
      <c r="R119" s="175"/>
      <c r="S119" s="175"/>
      <c r="T119" s="175"/>
      <c r="U119" s="176"/>
      <c r="V119" s="160"/>
      <c r="W119" s="163"/>
      <c r="X119" s="163"/>
      <c r="Y119" s="163"/>
      <c r="Z119" s="163"/>
      <c r="AA119" s="163"/>
      <c r="AB119" s="170"/>
      <c r="AC119" s="163"/>
      <c r="AD119" s="163"/>
      <c r="AE119" s="367"/>
      <c r="AF119" s="163"/>
      <c r="AG119" s="177"/>
      <c r="AH119" s="177"/>
      <c r="AI119" s="177"/>
      <c r="AJ119" s="177"/>
      <c r="AK119" s="177"/>
      <c r="AL119" s="178"/>
      <c r="AM119" s="162"/>
      <c r="AN119" s="57"/>
      <c r="AO119" s="38"/>
      <c r="AP119" s="38"/>
      <c r="AQ119" s="38"/>
    </row>
    <row r="120" spans="1:43" s="167" customFormat="1" ht="11.25" customHeight="1" x14ac:dyDescent="0.2">
      <c r="A120" s="158"/>
      <c r="B120" s="383"/>
      <c r="C120" s="159"/>
      <c r="D120" s="160"/>
      <c r="E120" s="163" t="s">
        <v>449</v>
      </c>
      <c r="F120" s="456" t="str">
        <f ca="1">VLOOKUP(CONCATENATE($B$72&amp;INDIRECT(ADDRESS(ROW(),COLUMN()-1))),Language_Translations,MATCH(Language_Selected,Language_Options,0),FALSE)</f>
        <v>Pipes full of tobacco?</v>
      </c>
      <c r="G120" s="456"/>
      <c r="H120" s="456"/>
      <c r="I120" s="456"/>
      <c r="J120" s="456"/>
      <c r="K120" s="456"/>
      <c r="L120" s="456"/>
      <c r="M120" s="456"/>
      <c r="N120" s="456"/>
      <c r="O120" s="456"/>
      <c r="P120" s="456"/>
      <c r="Q120" s="456"/>
      <c r="R120" s="456"/>
      <c r="S120" s="456"/>
      <c r="T120" s="456"/>
      <c r="U120" s="168"/>
      <c r="V120" s="160"/>
      <c r="W120" s="163" t="s">
        <v>449</v>
      </c>
      <c r="X120" s="163" t="s">
        <v>778</v>
      </c>
      <c r="Y120" s="163"/>
      <c r="Z120" s="163"/>
      <c r="AA120" s="163"/>
      <c r="AB120" s="163"/>
      <c r="AC120" s="163"/>
      <c r="AD120" s="163"/>
      <c r="AE120" s="163"/>
      <c r="AF120" s="163"/>
      <c r="AG120" s="164"/>
      <c r="AH120" s="165"/>
      <c r="AI120" s="164"/>
      <c r="AJ120" s="165"/>
      <c r="AK120" s="164"/>
      <c r="AL120" s="166"/>
      <c r="AM120" s="162"/>
      <c r="AN120" s="57"/>
      <c r="AO120" s="38"/>
      <c r="AP120" s="38"/>
      <c r="AQ120" s="38"/>
    </row>
    <row r="121" spans="1:43" s="167" customFormat="1" ht="11.25" customHeight="1" x14ac:dyDescent="0.2">
      <c r="A121" s="158"/>
      <c r="B121" s="383"/>
      <c r="C121" s="159"/>
      <c r="D121" s="160"/>
      <c r="F121" s="456"/>
      <c r="G121" s="456"/>
      <c r="H121" s="456"/>
      <c r="I121" s="456"/>
      <c r="J121" s="456"/>
      <c r="K121" s="456"/>
      <c r="L121" s="456"/>
      <c r="M121" s="456"/>
      <c r="N121" s="456"/>
      <c r="O121" s="456"/>
      <c r="P121" s="456"/>
      <c r="Q121" s="456"/>
      <c r="R121" s="456"/>
      <c r="S121" s="456"/>
      <c r="T121" s="456"/>
      <c r="U121" s="176"/>
      <c r="V121" s="160"/>
      <c r="Y121" s="163" t="s">
        <v>779</v>
      </c>
      <c r="Z121" s="163"/>
      <c r="AA121" s="148"/>
      <c r="AB121" s="169"/>
      <c r="AC121" s="170" t="s">
        <v>8</v>
      </c>
      <c r="AD121" s="170"/>
      <c r="AE121" s="171"/>
      <c r="AF121" s="170"/>
      <c r="AG121" s="172"/>
      <c r="AH121" s="173"/>
      <c r="AI121" s="172"/>
      <c r="AJ121" s="173"/>
      <c r="AK121" s="172"/>
      <c r="AL121" s="174"/>
      <c r="AM121" s="162"/>
      <c r="AN121" s="57"/>
      <c r="AO121" s="38"/>
      <c r="AP121" s="38"/>
      <c r="AQ121" s="38"/>
    </row>
    <row r="122" spans="1:43" s="167" customFormat="1" ht="6" customHeight="1" x14ac:dyDescent="0.2">
      <c r="A122" s="158"/>
      <c r="B122" s="383"/>
      <c r="C122" s="159"/>
      <c r="D122" s="160"/>
      <c r="E122" s="163"/>
      <c r="F122" s="175"/>
      <c r="H122" s="175"/>
      <c r="I122" s="175"/>
      <c r="J122" s="175"/>
      <c r="K122" s="175"/>
      <c r="L122" s="175"/>
      <c r="M122" s="175"/>
      <c r="N122" s="175"/>
      <c r="O122" s="175"/>
      <c r="P122" s="175"/>
      <c r="Q122" s="175"/>
      <c r="R122" s="175"/>
      <c r="S122" s="175"/>
      <c r="T122" s="175"/>
      <c r="U122" s="176"/>
      <c r="V122" s="160"/>
      <c r="W122" s="163"/>
      <c r="X122" s="163"/>
      <c r="Y122" s="163"/>
      <c r="Z122" s="163"/>
      <c r="AA122" s="163"/>
      <c r="AB122" s="170"/>
      <c r="AC122" s="163"/>
      <c r="AD122" s="163"/>
      <c r="AE122" s="367"/>
      <c r="AF122" s="163"/>
      <c r="AG122" s="177"/>
      <c r="AH122" s="177"/>
      <c r="AI122" s="177"/>
      <c r="AJ122" s="177"/>
      <c r="AK122" s="177"/>
      <c r="AL122" s="178"/>
      <c r="AM122" s="162"/>
      <c r="AN122" s="57"/>
      <c r="AO122" s="38"/>
      <c r="AP122" s="38"/>
      <c r="AQ122" s="38"/>
    </row>
    <row r="123" spans="1:43" s="167" customFormat="1" ht="11.25" customHeight="1" x14ac:dyDescent="0.2">
      <c r="A123" s="158"/>
      <c r="B123" s="383"/>
      <c r="C123" s="159"/>
      <c r="D123" s="160"/>
      <c r="E123" s="163" t="s">
        <v>450</v>
      </c>
      <c r="F123" s="456" t="str">
        <f ca="1">VLOOKUP(CONCATENATE($B$72&amp;INDIRECT(ADDRESS(ROW(),COLUMN()-1))),Language_Translations,MATCH(Language_Selected,Language_Options,0),FALSE)</f>
        <v>Cigars, cheroots, or cigarillos?</v>
      </c>
      <c r="G123" s="456"/>
      <c r="H123" s="456"/>
      <c r="I123" s="456"/>
      <c r="J123" s="456"/>
      <c r="K123" s="456"/>
      <c r="L123" s="456"/>
      <c r="M123" s="456"/>
      <c r="N123" s="456"/>
      <c r="O123" s="456"/>
      <c r="P123" s="456"/>
      <c r="Q123" s="456"/>
      <c r="R123" s="456"/>
      <c r="S123" s="456"/>
      <c r="T123" s="456"/>
      <c r="U123" s="168"/>
      <c r="V123" s="160"/>
      <c r="W123" s="163" t="s">
        <v>450</v>
      </c>
      <c r="X123" s="163" t="s">
        <v>780</v>
      </c>
      <c r="Y123" s="163"/>
      <c r="Z123" s="163"/>
      <c r="AA123" s="163"/>
      <c r="AB123" s="163"/>
      <c r="AC123" s="163"/>
      <c r="AD123" s="163"/>
      <c r="AE123" s="163"/>
      <c r="AF123" s="163"/>
      <c r="AG123" s="164"/>
      <c r="AH123" s="165"/>
      <c r="AI123" s="164"/>
      <c r="AJ123" s="165"/>
      <c r="AK123" s="164"/>
      <c r="AL123" s="166"/>
      <c r="AM123" s="162"/>
      <c r="AN123" s="57"/>
      <c r="AO123" s="38"/>
      <c r="AP123" s="38"/>
      <c r="AQ123" s="38"/>
    </row>
    <row r="124" spans="1:43" s="167" customFormat="1" ht="11.25" customHeight="1" x14ac:dyDescent="0.2">
      <c r="A124" s="158"/>
      <c r="B124" s="383"/>
      <c r="C124" s="159"/>
      <c r="D124" s="160"/>
      <c r="F124" s="456"/>
      <c r="G124" s="456"/>
      <c r="H124" s="456"/>
      <c r="I124" s="456"/>
      <c r="J124" s="456"/>
      <c r="K124" s="456"/>
      <c r="L124" s="456"/>
      <c r="M124" s="456"/>
      <c r="N124" s="456"/>
      <c r="O124" s="456"/>
      <c r="P124" s="456"/>
      <c r="Q124" s="456"/>
      <c r="R124" s="456"/>
      <c r="S124" s="456"/>
      <c r="T124" s="456"/>
      <c r="U124" s="176"/>
      <c r="V124" s="160"/>
      <c r="Y124" s="163" t="s">
        <v>781</v>
      </c>
      <c r="Z124" s="163"/>
      <c r="AA124" s="148"/>
      <c r="AB124" s="169"/>
      <c r="AC124" s="163"/>
      <c r="AD124" s="163"/>
      <c r="AE124" s="171" t="s">
        <v>8</v>
      </c>
      <c r="AF124" s="170"/>
      <c r="AG124" s="172"/>
      <c r="AH124" s="173"/>
      <c r="AI124" s="172"/>
      <c r="AJ124" s="173"/>
      <c r="AK124" s="172"/>
      <c r="AL124" s="174"/>
      <c r="AM124" s="162"/>
      <c r="AN124" s="57"/>
      <c r="AO124" s="38"/>
      <c r="AP124" s="38"/>
      <c r="AQ124" s="38"/>
    </row>
    <row r="125" spans="1:43" s="167" customFormat="1" ht="6" customHeight="1" x14ac:dyDescent="0.2">
      <c r="A125" s="158"/>
      <c r="B125" s="383"/>
      <c r="C125" s="159"/>
      <c r="D125" s="160"/>
      <c r="E125" s="163"/>
      <c r="F125" s="175"/>
      <c r="H125" s="175"/>
      <c r="I125" s="175"/>
      <c r="J125" s="175"/>
      <c r="K125" s="175"/>
      <c r="L125" s="175"/>
      <c r="M125" s="175"/>
      <c r="N125" s="175"/>
      <c r="O125" s="175"/>
      <c r="P125" s="175"/>
      <c r="Q125" s="175"/>
      <c r="R125" s="175"/>
      <c r="S125" s="175"/>
      <c r="T125" s="175"/>
      <c r="U125" s="176"/>
      <c r="V125" s="160"/>
      <c r="W125" s="163"/>
      <c r="X125" s="163"/>
      <c r="Y125" s="163"/>
      <c r="Z125" s="163"/>
      <c r="AA125" s="163"/>
      <c r="AB125" s="170"/>
      <c r="AC125" s="163"/>
      <c r="AD125" s="163"/>
      <c r="AE125" s="367"/>
      <c r="AF125" s="163"/>
      <c r="AG125" s="177"/>
      <c r="AH125" s="177"/>
      <c r="AI125" s="177"/>
      <c r="AJ125" s="177"/>
      <c r="AK125" s="177"/>
      <c r="AL125" s="178"/>
      <c r="AM125" s="162"/>
      <c r="AN125" s="57"/>
      <c r="AO125" s="38"/>
      <c r="AP125" s="38"/>
      <c r="AQ125" s="38"/>
    </row>
    <row r="126" spans="1:43" s="167" customFormat="1" ht="11.25" customHeight="1" x14ac:dyDescent="0.2">
      <c r="A126" s="158"/>
      <c r="B126" s="383"/>
      <c r="C126" s="159"/>
      <c r="D126" s="160"/>
      <c r="E126" s="163" t="s">
        <v>581</v>
      </c>
      <c r="F126" s="456" t="str">
        <f ca="1">VLOOKUP(CONCATENATE($B$72&amp;INDIRECT(ADDRESS(ROW(),COLUMN()-1))),Language_Translations,MATCH(Language_Selected,Language_Options,0),FALSE)</f>
        <v>Number of water pipe sessions?</v>
      </c>
      <c r="G126" s="456"/>
      <c r="H126" s="456"/>
      <c r="I126" s="456"/>
      <c r="J126" s="456"/>
      <c r="K126" s="456"/>
      <c r="L126" s="456"/>
      <c r="M126" s="456"/>
      <c r="N126" s="456"/>
      <c r="O126" s="456"/>
      <c r="P126" s="456"/>
      <c r="Q126" s="456"/>
      <c r="R126" s="456"/>
      <c r="S126" s="456"/>
      <c r="T126" s="456"/>
      <c r="U126" s="168"/>
      <c r="V126" s="160"/>
      <c r="W126" s="163" t="s">
        <v>581</v>
      </c>
      <c r="X126" s="163" t="s">
        <v>783</v>
      </c>
      <c r="Y126" s="163"/>
      <c r="Z126" s="163"/>
      <c r="AA126" s="163"/>
      <c r="AB126" s="163"/>
      <c r="AC126" s="163"/>
      <c r="AD126" s="163"/>
      <c r="AE126" s="163"/>
      <c r="AF126" s="163"/>
      <c r="AG126" s="164"/>
      <c r="AH126" s="165"/>
      <c r="AI126" s="164"/>
      <c r="AJ126" s="165"/>
      <c r="AK126" s="164"/>
      <c r="AL126" s="166"/>
      <c r="AM126" s="162"/>
      <c r="AN126" s="57"/>
      <c r="AO126" s="38"/>
      <c r="AP126" s="38"/>
      <c r="AQ126" s="38"/>
    </row>
    <row r="127" spans="1:43" s="167" customFormat="1" ht="11.25" customHeight="1" x14ac:dyDescent="0.2">
      <c r="A127" s="158"/>
      <c r="B127" s="383"/>
      <c r="C127" s="159"/>
      <c r="D127" s="160"/>
      <c r="F127" s="456"/>
      <c r="G127" s="456"/>
      <c r="H127" s="456"/>
      <c r="I127" s="456"/>
      <c r="J127" s="456"/>
      <c r="K127" s="456"/>
      <c r="L127" s="456"/>
      <c r="M127" s="456"/>
      <c r="N127" s="456"/>
      <c r="O127" s="456"/>
      <c r="P127" s="456"/>
      <c r="Q127" s="456"/>
      <c r="R127" s="456"/>
      <c r="S127" s="456"/>
      <c r="T127" s="456"/>
      <c r="U127" s="176"/>
      <c r="V127" s="160"/>
      <c r="W127" s="163"/>
      <c r="Y127" s="163" t="s">
        <v>782</v>
      </c>
      <c r="Z127" s="163"/>
      <c r="AA127" s="148"/>
      <c r="AB127" s="169"/>
      <c r="AC127" s="163"/>
      <c r="AD127" s="163"/>
      <c r="AE127" s="170" t="s">
        <v>8</v>
      </c>
      <c r="AF127" s="169"/>
      <c r="AG127" s="172"/>
      <c r="AH127" s="173"/>
      <c r="AI127" s="172"/>
      <c r="AJ127" s="173"/>
      <c r="AK127" s="172"/>
      <c r="AL127" s="174"/>
      <c r="AM127" s="162"/>
      <c r="AN127" s="57"/>
      <c r="AO127" s="38"/>
      <c r="AP127" s="38"/>
      <c r="AQ127" s="38"/>
    </row>
    <row r="128" spans="1:43" s="167" customFormat="1" ht="6" customHeight="1" x14ac:dyDescent="0.2">
      <c r="A128" s="158"/>
      <c r="B128" s="383"/>
      <c r="C128" s="159"/>
      <c r="D128" s="160"/>
      <c r="E128" s="163"/>
      <c r="F128" s="175"/>
      <c r="H128" s="175"/>
      <c r="I128" s="175"/>
      <c r="J128" s="175"/>
      <c r="K128" s="175"/>
      <c r="L128" s="175"/>
      <c r="M128" s="175"/>
      <c r="N128" s="175"/>
      <c r="O128" s="175"/>
      <c r="P128" s="175"/>
      <c r="Q128" s="175"/>
      <c r="R128" s="175"/>
      <c r="S128" s="175"/>
      <c r="T128" s="175"/>
      <c r="U128" s="176"/>
      <c r="V128" s="160"/>
      <c r="W128" s="163"/>
      <c r="Y128" s="163"/>
      <c r="Z128" s="163"/>
      <c r="AA128" s="163"/>
      <c r="AB128" s="170"/>
      <c r="AC128" s="163"/>
      <c r="AD128" s="163"/>
      <c r="AE128" s="367"/>
      <c r="AF128" s="163"/>
      <c r="AG128" s="177"/>
      <c r="AH128" s="177"/>
      <c r="AI128" s="177"/>
      <c r="AJ128" s="177"/>
      <c r="AK128" s="177"/>
      <c r="AL128" s="178"/>
      <c r="AM128" s="162"/>
      <c r="AN128" s="57"/>
      <c r="AO128" s="38"/>
      <c r="AP128" s="38"/>
      <c r="AQ128" s="38"/>
    </row>
    <row r="129" spans="1:43" s="167" customFormat="1" ht="11.25" customHeight="1" x14ac:dyDescent="0.2">
      <c r="A129" s="158"/>
      <c r="B129" s="383"/>
      <c r="C129" s="159"/>
      <c r="D129" s="160"/>
      <c r="E129" s="163" t="s">
        <v>583</v>
      </c>
      <c r="F129" s="456" t="str">
        <f ca="1">VLOOKUP(CONCATENATE($B$72&amp;INDIRECT(ADDRESS(ROW(),COLUMN()-1))),Language_Translations,MATCH(Language_Selected,Language_Options,0),FALSE)</f>
        <v>Any others?</v>
      </c>
      <c r="G129" s="456"/>
      <c r="H129" s="456"/>
      <c r="I129" s="456"/>
      <c r="J129" s="456"/>
      <c r="K129" s="456"/>
      <c r="L129" s="456"/>
      <c r="M129" s="456"/>
      <c r="N129" s="456"/>
      <c r="O129" s="456"/>
      <c r="P129" s="456"/>
      <c r="Q129" s="456"/>
      <c r="R129" s="456"/>
      <c r="S129" s="456"/>
      <c r="T129" s="456"/>
      <c r="U129" s="168"/>
      <c r="V129" s="160"/>
      <c r="AB129" s="163"/>
      <c r="AC129" s="163"/>
      <c r="AD129" s="163"/>
      <c r="AE129" s="163"/>
      <c r="AF129" s="163"/>
      <c r="AG129" s="164"/>
      <c r="AH129" s="165"/>
      <c r="AI129" s="164"/>
      <c r="AJ129" s="165"/>
      <c r="AK129" s="164"/>
      <c r="AL129" s="166"/>
      <c r="AM129" s="162"/>
      <c r="AN129" s="57"/>
      <c r="AO129" s="38"/>
      <c r="AP129" s="38"/>
      <c r="AQ129" s="38"/>
    </row>
    <row r="130" spans="1:43" s="167" customFormat="1" x14ac:dyDescent="0.2">
      <c r="A130" s="158"/>
      <c r="B130" s="383"/>
      <c r="C130" s="159"/>
      <c r="D130" s="160"/>
      <c r="E130" s="163"/>
      <c r="F130" s="175"/>
      <c r="J130" s="175"/>
      <c r="K130" s="175"/>
      <c r="L130" s="175"/>
      <c r="M130" s="175"/>
      <c r="N130" s="175"/>
      <c r="O130" s="175"/>
      <c r="P130" s="175"/>
      <c r="Q130" s="175"/>
      <c r="R130" s="175"/>
      <c r="S130" s="175"/>
      <c r="T130" s="175"/>
      <c r="U130" s="176"/>
      <c r="V130" s="160"/>
      <c r="W130" s="163" t="s">
        <v>583</v>
      </c>
      <c r="X130" s="163" t="s">
        <v>774</v>
      </c>
      <c r="Y130" s="163"/>
      <c r="Z130" s="163"/>
      <c r="AA130" s="170" t="s">
        <v>8</v>
      </c>
      <c r="AB130" s="169"/>
      <c r="AC130" s="170"/>
      <c r="AD130" s="170"/>
      <c r="AE130" s="171"/>
      <c r="AF130" s="170"/>
      <c r="AG130" s="172"/>
      <c r="AH130" s="173"/>
      <c r="AI130" s="172"/>
      <c r="AJ130" s="173"/>
      <c r="AK130" s="172"/>
      <c r="AL130" s="174"/>
      <c r="AM130" s="162"/>
      <c r="AN130" s="57"/>
      <c r="AO130" s="38"/>
      <c r="AP130" s="38"/>
      <c r="AQ130" s="38"/>
    </row>
    <row r="131" spans="1:43" s="167" customFormat="1" x14ac:dyDescent="0.2">
      <c r="A131" s="158"/>
      <c r="B131" s="383"/>
      <c r="C131" s="159"/>
      <c r="D131" s="160"/>
      <c r="E131" s="163"/>
      <c r="F131" s="175"/>
      <c r="G131" s="104"/>
      <c r="H131" s="104"/>
      <c r="I131" s="104"/>
      <c r="J131" s="458" t="s">
        <v>98</v>
      </c>
      <c r="K131" s="458"/>
      <c r="L131" s="458"/>
      <c r="M131" s="458"/>
      <c r="N131" s="458"/>
      <c r="O131" s="458"/>
      <c r="P131" s="458"/>
      <c r="Q131" s="458"/>
      <c r="R131" s="458"/>
      <c r="S131" s="458"/>
      <c r="T131" s="458"/>
      <c r="U131" s="176"/>
      <c r="V131" s="160"/>
      <c r="W131" s="163"/>
      <c r="X131" s="179"/>
      <c r="Y131" s="179"/>
      <c r="Z131" s="179"/>
      <c r="AA131" s="179"/>
      <c r="AB131" s="179"/>
      <c r="AC131" s="179"/>
      <c r="AD131" s="179"/>
      <c r="AE131" s="180"/>
      <c r="AF131" s="179"/>
      <c r="AG131" s="181"/>
      <c r="AH131" s="181"/>
      <c r="AI131" s="181"/>
      <c r="AJ131" s="181"/>
      <c r="AK131" s="181"/>
      <c r="AL131" s="181"/>
      <c r="AM131" s="162"/>
      <c r="AN131" s="57"/>
      <c r="AO131" s="38"/>
      <c r="AP131" s="38"/>
      <c r="AQ131" s="38"/>
    </row>
    <row r="132" spans="1:43" s="148" customFormat="1" ht="6" customHeight="1" x14ac:dyDescent="0.2">
      <c r="A132" s="48"/>
      <c r="B132" s="152"/>
      <c r="C132" s="53"/>
      <c r="D132" s="52"/>
      <c r="E132" s="48"/>
      <c r="F132" s="48"/>
      <c r="G132" s="48"/>
      <c r="H132" s="48"/>
      <c r="I132" s="48"/>
      <c r="J132" s="48"/>
      <c r="K132" s="48"/>
      <c r="L132" s="48"/>
      <c r="M132" s="48"/>
      <c r="N132" s="48"/>
      <c r="O132" s="48"/>
      <c r="P132" s="48"/>
      <c r="Q132" s="48"/>
      <c r="R132" s="48"/>
      <c r="S132" s="48"/>
      <c r="T132" s="48"/>
      <c r="U132" s="53"/>
      <c r="V132" s="52"/>
      <c r="W132" s="48"/>
      <c r="X132" s="48"/>
      <c r="Y132" s="48"/>
      <c r="Z132" s="48"/>
      <c r="AA132" s="48"/>
      <c r="AB132" s="48"/>
      <c r="AC132" s="48"/>
      <c r="AD132" s="48"/>
      <c r="AE132" s="48"/>
      <c r="AF132" s="48"/>
      <c r="AG132" s="48"/>
      <c r="AH132" s="48"/>
      <c r="AI132" s="48"/>
      <c r="AJ132" s="48"/>
      <c r="AK132" s="48"/>
      <c r="AL132" s="153"/>
      <c r="AM132" s="53"/>
      <c r="AN132" s="52"/>
      <c r="AO132" s="48"/>
      <c r="AP132" s="48"/>
      <c r="AQ132" s="48"/>
    </row>
    <row r="133" spans="1:43" s="148" customFormat="1" ht="6" customHeight="1" x14ac:dyDescent="0.2">
      <c r="A133" s="61"/>
      <c r="B133" s="369"/>
      <c r="C133" s="50"/>
      <c r="D133" s="49"/>
      <c r="E133" s="61"/>
      <c r="F133" s="61"/>
      <c r="G133" s="61"/>
      <c r="H133" s="61"/>
      <c r="I133" s="61"/>
      <c r="J133" s="61"/>
      <c r="K133" s="61"/>
      <c r="L133" s="61"/>
      <c r="M133" s="61"/>
      <c r="N133" s="61"/>
      <c r="O133" s="61"/>
      <c r="P133" s="61"/>
      <c r="Q133" s="61"/>
      <c r="R133" s="61"/>
      <c r="S133" s="61"/>
      <c r="T133" s="61"/>
      <c r="U133" s="50"/>
      <c r="V133" s="49"/>
      <c r="W133" s="61"/>
      <c r="X133" s="61"/>
      <c r="Y133" s="61"/>
      <c r="Z133" s="61"/>
      <c r="AA133" s="61"/>
      <c r="AB133" s="61"/>
      <c r="AC133" s="61"/>
      <c r="AD133" s="61"/>
      <c r="AE133" s="61"/>
      <c r="AF133" s="61"/>
      <c r="AG133" s="61"/>
      <c r="AH133" s="61"/>
      <c r="AI133" s="61"/>
      <c r="AJ133" s="61"/>
      <c r="AK133" s="61"/>
      <c r="AL133" s="155"/>
      <c r="AM133" s="50"/>
      <c r="AN133" s="49"/>
      <c r="AO133" s="61"/>
      <c r="AP133" s="61"/>
      <c r="AQ133" s="61"/>
    </row>
    <row r="134" spans="1:43" s="148" customFormat="1" ht="11.25" customHeight="1" x14ac:dyDescent="0.2">
      <c r="A134" s="37"/>
      <c r="B134" s="383">
        <v>813</v>
      </c>
      <c r="C134" s="56"/>
      <c r="D134" s="57"/>
      <c r="E134" s="424" t="str">
        <f ca="1">VLOOKUP(INDIRECT(ADDRESS(ROW(),COLUMN()-3)),Language_Translations,MATCH(Language_Selected,Language_Options,0),FALSE)</f>
        <v>Do you currently use smokeless tobacco every day, some days, or not at all?</v>
      </c>
      <c r="F134" s="424"/>
      <c r="G134" s="424"/>
      <c r="H134" s="424"/>
      <c r="I134" s="424"/>
      <c r="J134" s="424"/>
      <c r="K134" s="424"/>
      <c r="L134" s="424"/>
      <c r="M134" s="424"/>
      <c r="N134" s="424"/>
      <c r="O134" s="424"/>
      <c r="P134" s="424"/>
      <c r="Q134" s="424"/>
      <c r="R134" s="424"/>
      <c r="S134" s="424"/>
      <c r="T134" s="424"/>
      <c r="U134" s="149"/>
      <c r="V134" s="57"/>
      <c r="W134" s="38" t="s">
        <v>598</v>
      </c>
      <c r="X134" s="38"/>
      <c r="AA134" s="150"/>
      <c r="AB134" s="150" t="s">
        <v>8</v>
      </c>
      <c r="AC134" s="150"/>
      <c r="AD134" s="150"/>
      <c r="AE134" s="150"/>
      <c r="AF134" s="150"/>
      <c r="AG134" s="150"/>
      <c r="AH134" s="150"/>
      <c r="AI134" s="150"/>
      <c r="AJ134" s="150"/>
      <c r="AK134" s="150"/>
      <c r="AL134" s="146" t="s">
        <v>91</v>
      </c>
      <c r="AM134" s="56"/>
      <c r="AN134" s="57"/>
      <c r="AO134" s="38"/>
      <c r="AQ134" s="38"/>
    </row>
    <row r="135" spans="1:43" s="148" customFormat="1" x14ac:dyDescent="0.2">
      <c r="A135" s="37"/>
      <c r="B135" s="322"/>
      <c r="C135" s="56"/>
      <c r="D135" s="57"/>
      <c r="E135" s="424"/>
      <c r="F135" s="424"/>
      <c r="G135" s="424"/>
      <c r="H135" s="424"/>
      <c r="I135" s="424"/>
      <c r="J135" s="424"/>
      <c r="K135" s="424"/>
      <c r="L135" s="424"/>
      <c r="M135" s="424"/>
      <c r="N135" s="424"/>
      <c r="O135" s="424"/>
      <c r="P135" s="424"/>
      <c r="Q135" s="424"/>
      <c r="R135" s="424"/>
      <c r="S135" s="424"/>
      <c r="T135" s="424"/>
      <c r="U135" s="149"/>
      <c r="V135" s="57"/>
      <c r="W135" s="38" t="s">
        <v>573</v>
      </c>
      <c r="X135" s="38"/>
      <c r="AB135" s="150" t="s">
        <v>8</v>
      </c>
      <c r="AC135" s="151"/>
      <c r="AD135" s="150"/>
      <c r="AE135" s="150"/>
      <c r="AF135" s="150"/>
      <c r="AG135" s="150"/>
      <c r="AH135" s="150"/>
      <c r="AI135" s="150"/>
      <c r="AJ135" s="150"/>
      <c r="AK135" s="150"/>
      <c r="AL135" s="146" t="s">
        <v>92</v>
      </c>
      <c r="AM135" s="56"/>
      <c r="AN135" s="57"/>
      <c r="AO135" s="38"/>
      <c r="AP135" s="38">
        <v>815</v>
      </c>
      <c r="AQ135" s="38"/>
    </row>
    <row r="136" spans="1:43" s="148" customFormat="1" x14ac:dyDescent="0.2">
      <c r="A136" s="37"/>
      <c r="B136" s="383"/>
      <c r="C136" s="56"/>
      <c r="D136" s="57"/>
      <c r="E136" s="424"/>
      <c r="F136" s="424"/>
      <c r="G136" s="424"/>
      <c r="H136" s="424"/>
      <c r="I136" s="424"/>
      <c r="J136" s="424"/>
      <c r="K136" s="424"/>
      <c r="L136" s="424"/>
      <c r="M136" s="424"/>
      <c r="N136" s="424"/>
      <c r="O136" s="424"/>
      <c r="P136" s="424"/>
      <c r="Q136" s="424"/>
      <c r="R136" s="424"/>
      <c r="S136" s="424"/>
      <c r="T136" s="424"/>
      <c r="U136" s="149"/>
      <c r="V136" s="57"/>
      <c r="W136" s="38" t="s">
        <v>75</v>
      </c>
      <c r="X136" s="38"/>
      <c r="Y136" s="150"/>
      <c r="Z136" s="150"/>
      <c r="AA136" s="150" t="s">
        <v>8</v>
      </c>
      <c r="AB136" s="150"/>
      <c r="AC136" s="150"/>
      <c r="AD136" s="150"/>
      <c r="AE136" s="150"/>
      <c r="AF136" s="150"/>
      <c r="AG136" s="150"/>
      <c r="AH136" s="150"/>
      <c r="AI136" s="150"/>
      <c r="AJ136" s="150"/>
      <c r="AK136" s="150"/>
      <c r="AL136" s="146" t="s">
        <v>93</v>
      </c>
      <c r="AM136" s="56"/>
      <c r="AN136" s="57"/>
      <c r="AO136" s="38"/>
      <c r="AP136" s="38">
        <v>816</v>
      </c>
      <c r="AQ136" s="38"/>
    </row>
    <row r="137" spans="1:43" s="148" customFormat="1" ht="6" customHeight="1" x14ac:dyDescent="0.2">
      <c r="A137" s="48"/>
      <c r="B137" s="152"/>
      <c r="C137" s="53"/>
      <c r="D137" s="52"/>
      <c r="E137" s="48"/>
      <c r="F137" s="48"/>
      <c r="G137" s="48"/>
      <c r="H137" s="48"/>
      <c r="I137" s="48"/>
      <c r="J137" s="48"/>
      <c r="K137" s="48"/>
      <c r="L137" s="48"/>
      <c r="M137" s="48"/>
      <c r="N137" s="48"/>
      <c r="O137" s="48"/>
      <c r="P137" s="48"/>
      <c r="Q137" s="48"/>
      <c r="R137" s="48"/>
      <c r="S137" s="48"/>
      <c r="T137" s="48"/>
      <c r="U137" s="53"/>
      <c r="V137" s="52"/>
      <c r="W137" s="48"/>
      <c r="X137" s="48"/>
      <c r="Y137" s="48"/>
      <c r="Z137" s="48"/>
      <c r="AA137" s="48"/>
      <c r="AB137" s="48"/>
      <c r="AC137" s="48"/>
      <c r="AD137" s="48"/>
      <c r="AE137" s="48"/>
      <c r="AF137" s="48"/>
      <c r="AG137" s="48"/>
      <c r="AH137" s="48"/>
      <c r="AI137" s="48"/>
      <c r="AJ137" s="48"/>
      <c r="AK137" s="48"/>
      <c r="AL137" s="153"/>
      <c r="AM137" s="53"/>
      <c r="AN137" s="52"/>
      <c r="AO137" s="48"/>
      <c r="AP137" s="48"/>
      <c r="AQ137" s="48"/>
    </row>
    <row r="138" spans="1:43" s="148" customFormat="1" ht="6" customHeight="1" x14ac:dyDescent="0.2">
      <c r="A138" s="61"/>
      <c r="B138" s="369"/>
      <c r="C138" s="50"/>
      <c r="D138" s="49"/>
      <c r="E138" s="61"/>
      <c r="F138" s="61"/>
      <c r="G138" s="61"/>
      <c r="H138" s="61"/>
      <c r="I138" s="61"/>
      <c r="J138" s="61"/>
      <c r="K138" s="61"/>
      <c r="L138" s="61"/>
      <c r="M138" s="61"/>
      <c r="N138" s="61"/>
      <c r="O138" s="61"/>
      <c r="P138" s="61"/>
      <c r="Q138" s="61"/>
      <c r="R138" s="61"/>
      <c r="S138" s="61"/>
      <c r="T138" s="61"/>
      <c r="U138" s="50"/>
      <c r="V138" s="49"/>
      <c r="W138" s="61"/>
      <c r="X138" s="61"/>
      <c r="Y138" s="61"/>
      <c r="Z138" s="61"/>
      <c r="AA138" s="61"/>
      <c r="AB138" s="61"/>
      <c r="AC138" s="61"/>
      <c r="AD138" s="61"/>
      <c r="AE138" s="61"/>
      <c r="AF138" s="61"/>
      <c r="AG138" s="61"/>
      <c r="AH138" s="61"/>
      <c r="AI138" s="61"/>
      <c r="AJ138" s="61"/>
      <c r="AK138" s="61"/>
      <c r="AL138" s="155"/>
      <c r="AM138" s="50"/>
      <c r="AN138" s="49"/>
      <c r="AO138" s="61"/>
      <c r="AP138" s="61"/>
      <c r="AQ138" s="61"/>
    </row>
    <row r="139" spans="1:43" s="148" customFormat="1" ht="11.25" customHeight="1" x14ac:dyDescent="0.2">
      <c r="A139" s="37"/>
      <c r="B139" s="203">
        <v>814</v>
      </c>
      <c r="C139" s="56"/>
      <c r="D139" s="57"/>
      <c r="E139" s="424" t="str">
        <f ca="1">VLOOKUP(INDIRECT(ADDRESS(ROW(),COLUMN()-3)),Language_Translations,MATCH(Language_Selected,Language_Options,0),FALSE)</f>
        <v>On average, how many times a day do you use the following products? Also, let me know if you use the product, but not every day.</v>
      </c>
      <c r="F139" s="424"/>
      <c r="G139" s="424"/>
      <c r="H139" s="424"/>
      <c r="I139" s="424"/>
      <c r="J139" s="424"/>
      <c r="K139" s="424"/>
      <c r="L139" s="424"/>
      <c r="M139" s="424"/>
      <c r="N139" s="424"/>
      <c r="O139" s="424"/>
      <c r="P139" s="424"/>
      <c r="Q139" s="424"/>
      <c r="R139" s="424"/>
      <c r="S139" s="424"/>
      <c r="T139" s="424"/>
      <c r="U139" s="56"/>
      <c r="V139" s="57"/>
      <c r="W139" s="77"/>
      <c r="X139" s="77"/>
      <c r="Y139" s="157"/>
      <c r="Z139" s="157"/>
      <c r="AA139" s="157"/>
      <c r="AB139" s="157"/>
      <c r="AC139" s="77"/>
      <c r="AD139" s="37"/>
      <c r="AE139" s="37"/>
      <c r="AF139" s="37"/>
      <c r="AG139" s="37"/>
      <c r="AH139" s="37"/>
      <c r="AI139" s="37"/>
      <c r="AJ139" s="37"/>
      <c r="AK139" s="37"/>
      <c r="AL139" s="37"/>
      <c r="AM139" s="56"/>
      <c r="AN139" s="57"/>
      <c r="AO139" s="38"/>
      <c r="AP139" s="38"/>
      <c r="AQ139" s="38"/>
    </row>
    <row r="140" spans="1:43" s="148" customFormat="1" ht="11.25" customHeight="1" x14ac:dyDescent="0.2">
      <c r="A140" s="37"/>
      <c r="B140" s="183" t="s">
        <v>83</v>
      </c>
      <c r="C140" s="56"/>
      <c r="D140" s="57"/>
      <c r="E140" s="424"/>
      <c r="F140" s="424"/>
      <c r="G140" s="424"/>
      <c r="H140" s="424"/>
      <c r="I140" s="424"/>
      <c r="J140" s="424"/>
      <c r="K140" s="424"/>
      <c r="L140" s="424"/>
      <c r="M140" s="424"/>
      <c r="N140" s="424"/>
      <c r="O140" s="424"/>
      <c r="P140" s="424"/>
      <c r="Q140" s="424"/>
      <c r="R140" s="424"/>
      <c r="S140" s="424"/>
      <c r="T140" s="424"/>
      <c r="U140" s="149"/>
      <c r="V140" s="57"/>
      <c r="W140" s="37"/>
      <c r="X140" s="37"/>
      <c r="Y140" s="157"/>
      <c r="Z140" s="157"/>
      <c r="AA140" s="157"/>
      <c r="AB140" s="157"/>
      <c r="AC140" s="37"/>
      <c r="AD140" s="37"/>
      <c r="AE140" s="37"/>
      <c r="AF140" s="37"/>
      <c r="AG140" s="37"/>
      <c r="AH140" s="37"/>
      <c r="AI140" s="37"/>
      <c r="AJ140" s="37"/>
      <c r="AK140" s="37"/>
      <c r="AL140" s="37"/>
      <c r="AM140" s="56"/>
      <c r="AN140" s="57"/>
      <c r="AO140" s="38"/>
      <c r="AP140" s="38"/>
      <c r="AQ140" s="38"/>
    </row>
    <row r="141" spans="1:43" s="148" customFormat="1" x14ac:dyDescent="0.2">
      <c r="A141" s="37"/>
      <c r="B141" s="383"/>
      <c r="C141" s="56"/>
      <c r="D141" s="57"/>
      <c r="E141" s="424"/>
      <c r="F141" s="424"/>
      <c r="G141" s="424"/>
      <c r="H141" s="424"/>
      <c r="I141" s="424"/>
      <c r="J141" s="424"/>
      <c r="K141" s="424"/>
      <c r="L141" s="424"/>
      <c r="M141" s="424"/>
      <c r="N141" s="424"/>
      <c r="O141" s="424"/>
      <c r="P141" s="424"/>
      <c r="Q141" s="424"/>
      <c r="R141" s="424"/>
      <c r="S141" s="424"/>
      <c r="T141" s="424"/>
      <c r="U141" s="149"/>
      <c r="V141" s="57"/>
      <c r="W141" s="37"/>
      <c r="X141" s="37"/>
      <c r="Y141" s="37"/>
      <c r="Z141" s="37"/>
      <c r="AA141" s="37"/>
      <c r="AB141" s="37"/>
      <c r="AC141" s="37"/>
      <c r="AD141" s="37"/>
      <c r="AE141" s="77"/>
      <c r="AF141" s="37"/>
      <c r="AG141" s="37"/>
      <c r="AH141" s="37"/>
      <c r="AI141" s="37"/>
      <c r="AJ141" s="37"/>
      <c r="AK141" s="37"/>
      <c r="AL141" s="37"/>
      <c r="AM141" s="56"/>
      <c r="AN141" s="57"/>
      <c r="AO141" s="38"/>
      <c r="AP141" s="38"/>
      <c r="AQ141" s="38"/>
    </row>
    <row r="142" spans="1:43" s="148" customFormat="1" x14ac:dyDescent="0.2">
      <c r="A142" s="37"/>
      <c r="B142" s="383"/>
      <c r="C142" s="56"/>
      <c r="D142" s="57"/>
      <c r="E142" s="424"/>
      <c r="F142" s="424"/>
      <c r="G142" s="424"/>
      <c r="H142" s="424"/>
      <c r="I142" s="424"/>
      <c r="J142" s="424"/>
      <c r="K142" s="424"/>
      <c r="L142" s="424"/>
      <c r="M142" s="424"/>
      <c r="N142" s="424"/>
      <c r="O142" s="424"/>
      <c r="P142" s="424"/>
      <c r="Q142" s="424"/>
      <c r="R142" s="424"/>
      <c r="S142" s="424"/>
      <c r="T142" s="424"/>
      <c r="U142" s="149"/>
      <c r="V142" s="57"/>
      <c r="W142" s="37"/>
      <c r="X142" s="37"/>
      <c r="Y142" s="37"/>
      <c r="Z142" s="37"/>
      <c r="AA142" s="37"/>
      <c r="AB142" s="37"/>
      <c r="AC142" s="37"/>
      <c r="AD142" s="37"/>
      <c r="AE142" s="77"/>
      <c r="AF142" s="37"/>
      <c r="AG142" s="37"/>
      <c r="AH142" s="37"/>
      <c r="AI142" s="37"/>
      <c r="AJ142" s="37"/>
      <c r="AK142" s="37"/>
      <c r="AL142" s="37"/>
      <c r="AM142" s="56"/>
      <c r="AN142" s="57"/>
      <c r="AO142" s="38"/>
      <c r="AP142" s="38"/>
      <c r="AQ142" s="38"/>
    </row>
    <row r="143" spans="1:43" s="148" customFormat="1" ht="11.25" customHeight="1" x14ac:dyDescent="0.2">
      <c r="A143" s="37"/>
      <c r="B143" s="383"/>
      <c r="C143" s="56"/>
      <c r="D143" s="57"/>
      <c r="E143" s="457" t="s">
        <v>648</v>
      </c>
      <c r="F143" s="457"/>
      <c r="G143" s="457"/>
      <c r="H143" s="457"/>
      <c r="I143" s="457"/>
      <c r="J143" s="457"/>
      <c r="K143" s="457"/>
      <c r="L143" s="457"/>
      <c r="M143" s="457"/>
      <c r="N143" s="457"/>
      <c r="O143" s="457"/>
      <c r="P143" s="457"/>
      <c r="Q143" s="457"/>
      <c r="R143" s="457"/>
      <c r="S143" s="457"/>
      <c r="T143" s="457"/>
      <c r="U143" s="149"/>
      <c r="V143" s="57"/>
      <c r="W143" s="77"/>
      <c r="X143" s="37"/>
      <c r="Y143" s="37"/>
      <c r="Z143" s="37"/>
      <c r="AA143" s="37"/>
      <c r="AB143" s="37"/>
      <c r="AC143" s="37"/>
      <c r="AD143" s="37"/>
      <c r="AE143" s="37"/>
      <c r="AF143" s="37"/>
      <c r="AG143" s="37"/>
      <c r="AH143" s="37"/>
      <c r="AI143" s="37"/>
      <c r="AJ143" s="37"/>
      <c r="AK143" s="37"/>
      <c r="AL143" s="37"/>
      <c r="AM143" s="56"/>
      <c r="AN143" s="57"/>
      <c r="AO143" s="38"/>
      <c r="AP143" s="38"/>
      <c r="AQ143" s="38"/>
    </row>
    <row r="144" spans="1:43" s="148" customFormat="1" ht="11.25" customHeight="1" x14ac:dyDescent="0.2">
      <c r="A144" s="37"/>
      <c r="B144" s="383"/>
      <c r="C144" s="56"/>
      <c r="D144" s="57"/>
      <c r="E144" s="457"/>
      <c r="F144" s="457"/>
      <c r="G144" s="457"/>
      <c r="H144" s="457"/>
      <c r="I144" s="457"/>
      <c r="J144" s="457"/>
      <c r="K144" s="457"/>
      <c r="L144" s="457"/>
      <c r="M144" s="457"/>
      <c r="N144" s="457"/>
      <c r="O144" s="457"/>
      <c r="P144" s="457"/>
      <c r="Q144" s="457"/>
      <c r="R144" s="457"/>
      <c r="S144" s="457"/>
      <c r="T144" s="457"/>
      <c r="U144" s="149"/>
      <c r="V144" s="57"/>
      <c r="W144" s="77"/>
      <c r="X144" s="37"/>
      <c r="Y144" s="37"/>
      <c r="Z144" s="37"/>
      <c r="AA144" s="37"/>
      <c r="AB144" s="37"/>
      <c r="AC144" s="37"/>
      <c r="AD144" s="37"/>
      <c r="AE144" s="37"/>
      <c r="AF144" s="37"/>
      <c r="AG144" s="37"/>
      <c r="AH144" s="37"/>
      <c r="AI144" s="37"/>
      <c r="AJ144" s="37"/>
      <c r="AK144" s="37"/>
      <c r="AL144" s="37"/>
      <c r="AM144" s="56"/>
      <c r="AN144" s="57"/>
      <c r="AO144" s="38"/>
      <c r="AP144" s="38"/>
      <c r="AQ144" s="38"/>
    </row>
    <row r="145" spans="1:43" s="148" customFormat="1" ht="11.25" customHeight="1" x14ac:dyDescent="0.2">
      <c r="A145" s="37"/>
      <c r="B145" s="383"/>
      <c r="C145" s="56"/>
      <c r="D145" s="57"/>
      <c r="E145" s="457"/>
      <c r="F145" s="457"/>
      <c r="G145" s="457"/>
      <c r="H145" s="457"/>
      <c r="I145" s="457"/>
      <c r="J145" s="457"/>
      <c r="K145" s="457"/>
      <c r="L145" s="457"/>
      <c r="M145" s="457"/>
      <c r="N145" s="457"/>
      <c r="O145" s="457"/>
      <c r="P145" s="457"/>
      <c r="Q145" s="457"/>
      <c r="R145" s="457"/>
      <c r="S145" s="457"/>
      <c r="T145" s="457"/>
      <c r="U145" s="149"/>
      <c r="V145" s="57"/>
      <c r="W145" s="38"/>
      <c r="X145" s="38"/>
      <c r="Y145" s="38"/>
      <c r="Z145" s="38"/>
      <c r="AA145" s="38"/>
      <c r="AB145" s="38"/>
      <c r="AC145" s="38"/>
      <c r="AD145" s="38"/>
      <c r="AE145" s="38"/>
      <c r="AF145" s="38"/>
      <c r="AG145" s="459" t="s">
        <v>760</v>
      </c>
      <c r="AH145" s="459"/>
      <c r="AI145" s="459"/>
      <c r="AJ145" s="459"/>
      <c r="AK145" s="459"/>
      <c r="AL145" s="459"/>
      <c r="AM145" s="56"/>
      <c r="AN145" s="57"/>
      <c r="AO145" s="38"/>
      <c r="AP145" s="38"/>
      <c r="AQ145" s="38"/>
    </row>
    <row r="146" spans="1:43" s="148" customFormat="1" ht="6" customHeight="1" x14ac:dyDescent="0.2">
      <c r="A146" s="365"/>
      <c r="B146" s="383"/>
      <c r="C146" s="56"/>
      <c r="D146" s="57"/>
      <c r="E146" s="366"/>
      <c r="F146" s="366"/>
      <c r="G146" s="366"/>
      <c r="H146" s="366"/>
      <c r="I146" s="366"/>
      <c r="J146" s="366"/>
      <c r="K146" s="366"/>
      <c r="L146" s="366"/>
      <c r="M146" s="366"/>
      <c r="N146" s="366"/>
      <c r="O146" s="366"/>
      <c r="P146" s="366"/>
      <c r="Q146" s="366"/>
      <c r="R146" s="366"/>
      <c r="S146" s="366"/>
      <c r="T146" s="366"/>
      <c r="U146" s="149"/>
      <c r="V146" s="57"/>
      <c r="W146" s="364"/>
      <c r="X146" s="364"/>
      <c r="Y146" s="364"/>
      <c r="Z146" s="364"/>
      <c r="AA146" s="364"/>
      <c r="AB146" s="364"/>
      <c r="AC146" s="364"/>
      <c r="AD146" s="364"/>
      <c r="AE146" s="364"/>
      <c r="AF146" s="364"/>
      <c r="AG146" s="364"/>
      <c r="AH146" s="364"/>
      <c r="AI146" s="364"/>
      <c r="AJ146" s="364"/>
      <c r="AK146" s="364"/>
      <c r="AL146" s="107"/>
      <c r="AM146" s="56"/>
      <c r="AN146" s="57"/>
      <c r="AO146" s="364"/>
      <c r="AP146" s="364"/>
      <c r="AQ146" s="364"/>
    </row>
    <row r="147" spans="1:43" s="167" customFormat="1" x14ac:dyDescent="0.2">
      <c r="A147" s="158"/>
      <c r="B147" s="383"/>
      <c r="C147" s="159"/>
      <c r="D147" s="160"/>
      <c r="E147" s="163" t="s">
        <v>138</v>
      </c>
      <c r="F147" s="456" t="str">
        <f ca="1">VLOOKUP(CONCATENATE($B$139&amp;INDIRECT(ADDRESS(ROW(),COLUMN()-1))),Language_Translations,MATCH(Language_Selected,Language_Options,0),FALSE)</f>
        <v>Snuff, by mouth?</v>
      </c>
      <c r="G147" s="456"/>
      <c r="H147" s="456"/>
      <c r="I147" s="456"/>
      <c r="J147" s="456"/>
      <c r="K147" s="456"/>
      <c r="L147" s="456"/>
      <c r="M147" s="456"/>
      <c r="N147" s="456"/>
      <c r="O147" s="456"/>
      <c r="P147" s="456"/>
      <c r="Q147" s="456"/>
      <c r="R147" s="456"/>
      <c r="S147" s="456"/>
      <c r="T147" s="456"/>
      <c r="U147" s="162"/>
      <c r="V147" s="160"/>
      <c r="Y147" s="163"/>
      <c r="Z147" s="163"/>
      <c r="AA147" s="163"/>
      <c r="AB147" s="163"/>
      <c r="AC147" s="170"/>
      <c r="AD147" s="170"/>
      <c r="AE147" s="170"/>
      <c r="AF147" s="170"/>
      <c r="AG147" s="164"/>
      <c r="AH147" s="165"/>
      <c r="AI147" s="164"/>
      <c r="AJ147" s="165"/>
      <c r="AK147" s="164"/>
      <c r="AL147" s="166"/>
      <c r="AM147" s="162"/>
      <c r="AN147" s="57"/>
      <c r="AO147" s="38"/>
      <c r="AP147" s="38"/>
      <c r="AQ147" s="38"/>
    </row>
    <row r="148" spans="1:43" s="167" customFormat="1" ht="11.25" customHeight="1" x14ac:dyDescent="0.2">
      <c r="A148" s="158"/>
      <c r="B148" s="383"/>
      <c r="C148" s="159"/>
      <c r="D148" s="160"/>
      <c r="E148" s="163"/>
      <c r="F148" s="456"/>
      <c r="G148" s="456"/>
      <c r="H148" s="456"/>
      <c r="I148" s="456"/>
      <c r="J148" s="456"/>
      <c r="K148" s="456"/>
      <c r="L148" s="456"/>
      <c r="M148" s="456"/>
      <c r="N148" s="456"/>
      <c r="O148" s="456"/>
      <c r="P148" s="456"/>
      <c r="Q148" s="456"/>
      <c r="R148" s="456"/>
      <c r="S148" s="456"/>
      <c r="T148" s="456"/>
      <c r="U148" s="168"/>
      <c r="V148" s="160"/>
      <c r="W148" s="163" t="s">
        <v>138</v>
      </c>
      <c r="X148" s="163" t="s">
        <v>784</v>
      </c>
      <c r="Y148" s="163"/>
      <c r="Z148" s="163"/>
      <c r="AA148" s="148"/>
      <c r="AB148" s="169"/>
      <c r="AC148" s="163"/>
      <c r="AD148" s="170" t="s">
        <v>8</v>
      </c>
      <c r="AE148" s="171"/>
      <c r="AF148" s="170"/>
      <c r="AG148" s="172"/>
      <c r="AH148" s="173"/>
      <c r="AI148" s="172"/>
      <c r="AJ148" s="173"/>
      <c r="AK148" s="172"/>
      <c r="AL148" s="174"/>
      <c r="AM148" s="162"/>
      <c r="AN148" s="57"/>
      <c r="AO148" s="38"/>
      <c r="AP148" s="38"/>
      <c r="AQ148" s="38"/>
    </row>
    <row r="149" spans="1:43" s="167" customFormat="1" ht="6" customHeight="1" x14ac:dyDescent="0.2">
      <c r="A149" s="158"/>
      <c r="B149" s="383"/>
      <c r="C149" s="159"/>
      <c r="D149" s="160"/>
      <c r="E149" s="39"/>
      <c r="F149" s="39"/>
      <c r="G149" s="39"/>
      <c r="H149" s="39"/>
      <c r="I149" s="39"/>
      <c r="J149" s="39"/>
      <c r="K149" s="39"/>
      <c r="L149" s="39"/>
      <c r="M149" s="39"/>
      <c r="N149" s="39"/>
      <c r="O149" s="39"/>
      <c r="P149" s="39"/>
      <c r="Q149" s="39"/>
      <c r="R149" s="39"/>
      <c r="S149" s="39"/>
      <c r="T149" s="39"/>
      <c r="U149" s="176"/>
      <c r="V149" s="160"/>
      <c r="W149" s="163"/>
      <c r="X149" s="163"/>
      <c r="Y149" s="163"/>
      <c r="Z149" s="163"/>
      <c r="AA149" s="163"/>
      <c r="AB149" s="170"/>
      <c r="AC149" s="170"/>
      <c r="AD149" s="170"/>
      <c r="AE149" s="171"/>
      <c r="AF149" s="170"/>
      <c r="AG149" s="177"/>
      <c r="AH149" s="177"/>
      <c r="AI149" s="177"/>
      <c r="AJ149" s="177"/>
      <c r="AK149" s="177"/>
      <c r="AL149" s="178"/>
      <c r="AM149" s="162"/>
      <c r="AN149" s="57"/>
      <c r="AO149" s="38"/>
      <c r="AP149" s="38"/>
      <c r="AQ149" s="38"/>
    </row>
    <row r="150" spans="1:43" s="167" customFormat="1" ht="11.25" customHeight="1" x14ac:dyDescent="0.2">
      <c r="A150" s="158"/>
      <c r="B150" s="383"/>
      <c r="C150" s="159"/>
      <c r="D150" s="160"/>
      <c r="E150" s="163" t="s">
        <v>139</v>
      </c>
      <c r="F150" s="456" t="str">
        <f ca="1">VLOOKUP(CONCATENATE($B$139&amp;INDIRECT(ADDRESS(ROW(),COLUMN()-1))),Language_Translations,MATCH(Language_Selected,Language_Options,0),FALSE)</f>
        <v>Snuff, by nose?</v>
      </c>
      <c r="G150" s="456"/>
      <c r="H150" s="456"/>
      <c r="I150" s="456"/>
      <c r="J150" s="456"/>
      <c r="K150" s="456"/>
      <c r="L150" s="456"/>
      <c r="M150" s="456"/>
      <c r="N150" s="456"/>
      <c r="O150" s="456"/>
      <c r="P150" s="456"/>
      <c r="Q150" s="456"/>
      <c r="R150" s="456"/>
      <c r="S150" s="456"/>
      <c r="T150" s="456"/>
      <c r="U150" s="168"/>
      <c r="V150" s="160"/>
      <c r="W150" s="148"/>
      <c r="X150" s="163"/>
      <c r="Y150" s="163"/>
      <c r="Z150" s="163"/>
      <c r="AA150" s="163"/>
      <c r="AB150" s="163"/>
      <c r="AC150" s="170"/>
      <c r="AD150" s="170"/>
      <c r="AE150" s="170"/>
      <c r="AF150" s="170"/>
      <c r="AG150" s="164"/>
      <c r="AH150" s="165"/>
      <c r="AI150" s="164"/>
      <c r="AJ150" s="165"/>
      <c r="AK150" s="164"/>
      <c r="AL150" s="166"/>
      <c r="AM150" s="162"/>
      <c r="AN150" s="57"/>
      <c r="AO150" s="38"/>
      <c r="AP150" s="38"/>
      <c r="AQ150" s="38"/>
    </row>
    <row r="151" spans="1:43" s="167" customFormat="1" ht="11.25" customHeight="1" x14ac:dyDescent="0.2">
      <c r="A151" s="158"/>
      <c r="B151" s="383"/>
      <c r="C151" s="159"/>
      <c r="D151" s="160"/>
      <c r="E151" s="163"/>
      <c r="F151" s="456"/>
      <c r="G151" s="456"/>
      <c r="H151" s="456"/>
      <c r="I151" s="456"/>
      <c r="J151" s="456"/>
      <c r="K151" s="456"/>
      <c r="L151" s="456"/>
      <c r="M151" s="456"/>
      <c r="N151" s="456"/>
      <c r="O151" s="456"/>
      <c r="P151" s="456"/>
      <c r="Q151" s="456"/>
      <c r="R151" s="456"/>
      <c r="S151" s="456"/>
      <c r="T151" s="456"/>
      <c r="U151" s="162"/>
      <c r="V151" s="160"/>
      <c r="W151" s="163" t="s">
        <v>139</v>
      </c>
      <c r="X151" s="163" t="s">
        <v>785</v>
      </c>
      <c r="Y151" s="163"/>
      <c r="Z151" s="163"/>
      <c r="AA151" s="148"/>
      <c r="AB151" s="169"/>
      <c r="AC151" s="163"/>
      <c r="AD151" s="170" t="s">
        <v>8</v>
      </c>
      <c r="AE151" s="171"/>
      <c r="AF151" s="170"/>
      <c r="AG151" s="172"/>
      <c r="AH151" s="173"/>
      <c r="AI151" s="172"/>
      <c r="AJ151" s="173"/>
      <c r="AK151" s="172"/>
      <c r="AL151" s="174"/>
      <c r="AM151" s="162"/>
      <c r="AN151" s="57"/>
      <c r="AO151" s="38"/>
      <c r="AP151" s="38"/>
      <c r="AQ151" s="38"/>
    </row>
    <row r="152" spans="1:43" s="167" customFormat="1" ht="6" customHeight="1" x14ac:dyDescent="0.2">
      <c r="A152" s="158"/>
      <c r="B152" s="383"/>
      <c r="C152" s="159"/>
      <c r="D152" s="160"/>
      <c r="E152" s="39"/>
      <c r="F152" s="39"/>
      <c r="G152" s="39"/>
      <c r="H152" s="39"/>
      <c r="I152" s="39"/>
      <c r="J152" s="39"/>
      <c r="K152" s="39"/>
      <c r="L152" s="39"/>
      <c r="M152" s="39"/>
      <c r="N152" s="39"/>
      <c r="O152" s="39"/>
      <c r="P152" s="39"/>
      <c r="Q152" s="39"/>
      <c r="R152" s="39"/>
      <c r="S152" s="39"/>
      <c r="T152" s="39"/>
      <c r="U152" s="176"/>
      <c r="V152" s="160"/>
      <c r="W152" s="161"/>
      <c r="X152" s="163"/>
      <c r="Y152" s="163"/>
      <c r="Z152" s="163"/>
      <c r="AA152" s="163"/>
      <c r="AB152" s="170"/>
      <c r="AC152" s="170"/>
      <c r="AD152" s="170"/>
      <c r="AE152" s="171"/>
      <c r="AF152" s="170"/>
      <c r="AG152" s="177"/>
      <c r="AH152" s="177"/>
      <c r="AI152" s="177"/>
      <c r="AJ152" s="177"/>
      <c r="AK152" s="177"/>
      <c r="AL152" s="178"/>
      <c r="AM152" s="162"/>
      <c r="AN152" s="57"/>
      <c r="AO152" s="38"/>
      <c r="AP152" s="38"/>
      <c r="AQ152" s="38"/>
    </row>
    <row r="153" spans="1:43" s="167" customFormat="1" ht="11.25" customHeight="1" x14ac:dyDescent="0.2">
      <c r="A153" s="158"/>
      <c r="B153" s="383"/>
      <c r="C153" s="159"/>
      <c r="D153" s="160"/>
      <c r="E153" s="163" t="s">
        <v>448</v>
      </c>
      <c r="F153" s="456" t="str">
        <f ca="1">VLOOKUP(CONCATENATE($B$139&amp;INDIRECT(ADDRESS(ROW(),COLUMN()-1))),Language_Translations,MATCH(Language_Selected,Language_Options,0),FALSE)</f>
        <v>Chewing tobacco?</v>
      </c>
      <c r="G153" s="456"/>
      <c r="H153" s="456"/>
      <c r="I153" s="456"/>
      <c r="J153" s="456"/>
      <c r="K153" s="456"/>
      <c r="L153" s="456"/>
      <c r="M153" s="456"/>
      <c r="N153" s="456"/>
      <c r="O153" s="456"/>
      <c r="P153" s="456"/>
      <c r="Q153" s="456"/>
      <c r="R153" s="456"/>
      <c r="S153" s="456"/>
      <c r="T153" s="456"/>
      <c r="U153" s="168"/>
      <c r="V153" s="160"/>
      <c r="W153" s="163"/>
      <c r="X153" s="163"/>
      <c r="Y153" s="163"/>
      <c r="Z153" s="163"/>
      <c r="AA153" s="163"/>
      <c r="AB153" s="163"/>
      <c r="AC153" s="170"/>
      <c r="AD153" s="170"/>
      <c r="AE153" s="170"/>
      <c r="AF153" s="170"/>
      <c r="AG153" s="164"/>
      <c r="AH153" s="165"/>
      <c r="AI153" s="164"/>
      <c r="AJ153" s="165"/>
      <c r="AK153" s="164"/>
      <c r="AL153" s="166"/>
      <c r="AM153" s="162"/>
      <c r="AN153" s="57"/>
      <c r="AO153" s="38"/>
      <c r="AP153" s="440">
        <v>816</v>
      </c>
      <c r="AQ153" s="38"/>
    </row>
    <row r="154" spans="1:43" s="167" customFormat="1" ht="11.25" customHeight="1" x14ac:dyDescent="0.2">
      <c r="A154" s="158"/>
      <c r="B154" s="383"/>
      <c r="C154" s="159"/>
      <c r="D154" s="160"/>
      <c r="E154" s="163"/>
      <c r="F154" s="456"/>
      <c r="G154" s="456"/>
      <c r="H154" s="456"/>
      <c r="I154" s="456"/>
      <c r="J154" s="456"/>
      <c r="K154" s="456"/>
      <c r="L154" s="456"/>
      <c r="M154" s="456"/>
      <c r="N154" s="456"/>
      <c r="O154" s="456"/>
      <c r="P154" s="456"/>
      <c r="Q154" s="456"/>
      <c r="R154" s="456"/>
      <c r="S154" s="456"/>
      <c r="T154" s="456"/>
      <c r="U154" s="162"/>
      <c r="V154" s="160"/>
      <c r="W154" s="163" t="s">
        <v>448</v>
      </c>
      <c r="X154" s="163" t="s">
        <v>786</v>
      </c>
      <c r="Y154" s="163"/>
      <c r="Z154" s="163"/>
      <c r="AA154" s="148"/>
      <c r="AB154" s="169"/>
      <c r="AC154" s="163"/>
      <c r="AD154" s="163"/>
      <c r="AE154" s="171" t="s">
        <v>8</v>
      </c>
      <c r="AF154" s="170"/>
      <c r="AG154" s="172"/>
      <c r="AH154" s="173"/>
      <c r="AI154" s="172"/>
      <c r="AJ154" s="173"/>
      <c r="AK154" s="172"/>
      <c r="AL154" s="174"/>
      <c r="AM154" s="162"/>
      <c r="AN154" s="57"/>
      <c r="AO154" s="38"/>
      <c r="AP154" s="440"/>
      <c r="AQ154" s="38"/>
    </row>
    <row r="155" spans="1:43" s="167" customFormat="1" ht="6" customHeight="1" x14ac:dyDescent="0.2">
      <c r="A155" s="158"/>
      <c r="B155" s="383"/>
      <c r="C155" s="159"/>
      <c r="D155" s="160"/>
      <c r="E155" s="39"/>
      <c r="F155" s="39"/>
      <c r="G155" s="39"/>
      <c r="H155" s="39"/>
      <c r="I155" s="39"/>
      <c r="J155" s="39"/>
      <c r="K155" s="39"/>
      <c r="L155" s="39"/>
      <c r="M155" s="39"/>
      <c r="N155" s="39"/>
      <c r="O155" s="39"/>
      <c r="P155" s="39"/>
      <c r="Q155" s="39"/>
      <c r="R155" s="39"/>
      <c r="S155" s="39"/>
      <c r="T155" s="39"/>
      <c r="U155" s="176"/>
      <c r="V155" s="160"/>
      <c r="W155" s="163"/>
      <c r="X155" s="163"/>
      <c r="Y155" s="163"/>
      <c r="Z155" s="163"/>
      <c r="AA155" s="163"/>
      <c r="AB155" s="170"/>
      <c r="AC155" s="170"/>
      <c r="AD155" s="170"/>
      <c r="AE155" s="171"/>
      <c r="AF155" s="170"/>
      <c r="AG155" s="177"/>
      <c r="AH155" s="177"/>
      <c r="AI155" s="177"/>
      <c r="AJ155" s="177"/>
      <c r="AK155" s="177"/>
      <c r="AL155" s="178"/>
      <c r="AM155" s="162"/>
      <c r="AN155" s="57"/>
      <c r="AO155" s="38"/>
      <c r="AP155" s="38"/>
      <c r="AQ155" s="38"/>
    </row>
    <row r="156" spans="1:43" s="167" customFormat="1" ht="11.25" customHeight="1" x14ac:dyDescent="0.2">
      <c r="A156" s="158"/>
      <c r="B156" s="383"/>
      <c r="C156" s="159"/>
      <c r="D156" s="160"/>
      <c r="E156" s="163" t="s">
        <v>449</v>
      </c>
      <c r="F156" s="456" t="str">
        <f ca="1">VLOOKUP(CONCATENATE($B$139&amp;INDIRECT(ADDRESS(ROW(),COLUMN()-1))),Language_Translations,MATCH(Language_Selected,Language_Options,0),FALSE)</f>
        <v>Betel quid with tobacco?</v>
      </c>
      <c r="G156" s="456"/>
      <c r="H156" s="456"/>
      <c r="I156" s="456"/>
      <c r="J156" s="456"/>
      <c r="K156" s="456"/>
      <c r="L156" s="456"/>
      <c r="M156" s="456"/>
      <c r="N156" s="456"/>
      <c r="O156" s="456"/>
      <c r="P156" s="456"/>
      <c r="Q156" s="456"/>
      <c r="R156" s="456"/>
      <c r="S156" s="456"/>
      <c r="T156" s="456"/>
      <c r="U156" s="168"/>
      <c r="V156" s="160"/>
      <c r="W156" s="163" t="s">
        <v>449</v>
      </c>
      <c r="X156" s="163" t="s">
        <v>787</v>
      </c>
      <c r="Y156" s="163"/>
      <c r="Z156" s="163"/>
      <c r="AA156" s="163"/>
      <c r="AB156" s="163"/>
      <c r="AC156" s="170"/>
      <c r="AD156" s="170"/>
      <c r="AE156" s="170"/>
      <c r="AF156" s="170"/>
      <c r="AG156" s="164"/>
      <c r="AH156" s="165"/>
      <c r="AI156" s="164"/>
      <c r="AJ156" s="165"/>
      <c r="AK156" s="164"/>
      <c r="AL156" s="166"/>
      <c r="AM156" s="162"/>
      <c r="AN156" s="57"/>
      <c r="AO156" s="38"/>
      <c r="AP156" s="38"/>
      <c r="AQ156" s="38"/>
    </row>
    <row r="157" spans="1:43" s="167" customFormat="1" ht="11.25" customHeight="1" x14ac:dyDescent="0.2">
      <c r="A157" s="158"/>
      <c r="B157" s="383"/>
      <c r="C157" s="159"/>
      <c r="D157" s="160"/>
      <c r="F157" s="456"/>
      <c r="G157" s="456"/>
      <c r="H157" s="456"/>
      <c r="I157" s="456"/>
      <c r="J157" s="456"/>
      <c r="K157" s="456"/>
      <c r="L157" s="456"/>
      <c r="M157" s="456"/>
      <c r="N157" s="456"/>
      <c r="O157" s="456"/>
      <c r="P157" s="456"/>
      <c r="Q157" s="456"/>
      <c r="R157" s="456"/>
      <c r="S157" s="456"/>
      <c r="T157" s="456"/>
      <c r="U157" s="162"/>
      <c r="V157" s="160"/>
      <c r="X157" s="163"/>
      <c r="Y157" s="167" t="s">
        <v>788</v>
      </c>
      <c r="AA157" s="148"/>
      <c r="AB157" s="169"/>
      <c r="AC157" s="163"/>
      <c r="AD157" s="163"/>
      <c r="AE157" s="171" t="s">
        <v>8</v>
      </c>
      <c r="AF157" s="170"/>
      <c r="AG157" s="172"/>
      <c r="AH157" s="173"/>
      <c r="AI157" s="172"/>
      <c r="AJ157" s="173"/>
      <c r="AK157" s="172"/>
      <c r="AL157" s="174"/>
      <c r="AM157" s="162"/>
      <c r="AN157" s="57"/>
      <c r="AO157" s="38"/>
      <c r="AP157" s="38"/>
      <c r="AQ157" s="38"/>
    </row>
    <row r="158" spans="1:43" s="167" customFormat="1" ht="6" customHeight="1" x14ac:dyDescent="0.2">
      <c r="A158" s="158"/>
      <c r="B158" s="383"/>
      <c r="C158" s="159"/>
      <c r="D158" s="160"/>
      <c r="E158" s="163"/>
      <c r="F158" s="175"/>
      <c r="H158" s="175"/>
      <c r="I158" s="175"/>
      <c r="J158" s="175"/>
      <c r="K158" s="175"/>
      <c r="L158" s="175"/>
      <c r="M158" s="175"/>
      <c r="N158" s="175"/>
      <c r="O158" s="175"/>
      <c r="P158" s="175"/>
      <c r="Q158" s="175"/>
      <c r="R158" s="175"/>
      <c r="S158" s="175"/>
      <c r="T158" s="175"/>
      <c r="U158" s="176"/>
      <c r="V158" s="160"/>
      <c r="W158" s="161"/>
      <c r="X158" s="163"/>
      <c r="Y158" s="163"/>
      <c r="Z158" s="163"/>
      <c r="AA158" s="163"/>
      <c r="AB158" s="170"/>
      <c r="AC158" s="170"/>
      <c r="AD158" s="170"/>
      <c r="AE158" s="171"/>
      <c r="AF158" s="170"/>
      <c r="AG158" s="177"/>
      <c r="AH158" s="177"/>
      <c r="AI158" s="177"/>
      <c r="AJ158" s="177"/>
      <c r="AK158" s="177"/>
      <c r="AL158" s="178"/>
      <c r="AM158" s="162"/>
      <c r="AN158" s="57"/>
      <c r="AO158" s="38"/>
      <c r="AP158" s="38"/>
      <c r="AQ158" s="38"/>
    </row>
    <row r="159" spans="1:43" s="167" customFormat="1" ht="11.25" customHeight="1" x14ac:dyDescent="0.2">
      <c r="A159" s="158"/>
      <c r="B159" s="383"/>
      <c r="C159" s="159"/>
      <c r="D159" s="160"/>
      <c r="E159" s="163" t="s">
        <v>450</v>
      </c>
      <c r="F159" s="456" t="str">
        <f ca="1">VLOOKUP(CONCATENATE($B$139&amp;INDIRECT(ADDRESS(ROW(),COLUMN()-1))),Language_Translations,MATCH(Language_Selected,Language_Options,0),FALSE)</f>
        <v>Any others?</v>
      </c>
      <c r="G159" s="456"/>
      <c r="H159" s="456"/>
      <c r="I159" s="456"/>
      <c r="J159" s="456"/>
      <c r="K159" s="456"/>
      <c r="L159" s="456"/>
      <c r="M159" s="456"/>
      <c r="N159" s="456"/>
      <c r="O159" s="456"/>
      <c r="P159" s="456"/>
      <c r="Q159" s="456"/>
      <c r="R159" s="456"/>
      <c r="S159" s="456"/>
      <c r="T159" s="456"/>
      <c r="U159" s="168"/>
      <c r="V159" s="160"/>
      <c r="W159" s="163"/>
      <c r="Y159" s="163"/>
      <c r="Z159" s="163"/>
      <c r="AA159" s="163"/>
      <c r="AB159" s="163"/>
      <c r="AC159" s="170"/>
      <c r="AD159" s="170"/>
      <c r="AE159" s="170"/>
      <c r="AF159" s="170"/>
      <c r="AG159" s="164"/>
      <c r="AH159" s="165"/>
      <c r="AI159" s="164"/>
      <c r="AJ159" s="165"/>
      <c r="AK159" s="164"/>
      <c r="AL159" s="166"/>
      <c r="AM159" s="162"/>
      <c r="AN159" s="57"/>
      <c r="AO159" s="38"/>
      <c r="AP159" s="38"/>
      <c r="AQ159" s="38"/>
    </row>
    <row r="160" spans="1:43" s="167" customFormat="1" x14ac:dyDescent="0.2">
      <c r="A160" s="158"/>
      <c r="B160" s="383"/>
      <c r="C160" s="159"/>
      <c r="D160" s="160"/>
      <c r="E160" s="163"/>
      <c r="F160" s="175"/>
      <c r="J160" s="175"/>
      <c r="K160" s="175"/>
      <c r="L160" s="175"/>
      <c r="M160" s="175"/>
      <c r="N160" s="175"/>
      <c r="O160" s="175"/>
      <c r="P160" s="175"/>
      <c r="Q160" s="175"/>
      <c r="R160" s="175"/>
      <c r="S160" s="175"/>
      <c r="T160" s="175"/>
      <c r="U160" s="176"/>
      <c r="V160" s="160"/>
      <c r="W160" s="163" t="s">
        <v>450</v>
      </c>
      <c r="X160" s="163" t="s">
        <v>773</v>
      </c>
      <c r="Y160" s="163"/>
      <c r="Z160" s="163"/>
      <c r="AA160" s="148"/>
      <c r="AB160" s="169"/>
      <c r="AC160" s="170" t="s">
        <v>8</v>
      </c>
      <c r="AD160" s="170"/>
      <c r="AE160" s="171"/>
      <c r="AF160" s="170"/>
      <c r="AG160" s="172"/>
      <c r="AH160" s="173"/>
      <c r="AI160" s="172"/>
      <c r="AJ160" s="173"/>
      <c r="AK160" s="172"/>
      <c r="AL160" s="174"/>
      <c r="AM160" s="162"/>
      <c r="AN160" s="57"/>
      <c r="AO160" s="38"/>
      <c r="AP160" s="38"/>
      <c r="AQ160" s="38"/>
    </row>
    <row r="161" spans="1:43" s="167" customFormat="1" x14ac:dyDescent="0.2">
      <c r="A161" s="158"/>
      <c r="B161" s="383"/>
      <c r="C161" s="159"/>
      <c r="D161" s="160"/>
      <c r="E161" s="163"/>
      <c r="F161" s="175"/>
      <c r="G161" s="104"/>
      <c r="H161" s="104"/>
      <c r="I161" s="104"/>
      <c r="J161" s="458" t="s">
        <v>98</v>
      </c>
      <c r="K161" s="458"/>
      <c r="L161" s="458"/>
      <c r="M161" s="458"/>
      <c r="N161" s="458"/>
      <c r="O161" s="458"/>
      <c r="P161" s="458"/>
      <c r="Q161" s="458"/>
      <c r="R161" s="458"/>
      <c r="S161" s="458"/>
      <c r="T161" s="458"/>
      <c r="U161" s="176"/>
      <c r="V161" s="160"/>
      <c r="W161" s="163"/>
      <c r="X161" s="179"/>
      <c r="Y161" s="179"/>
      <c r="Z161" s="179"/>
      <c r="AA161" s="179"/>
      <c r="AB161" s="179"/>
      <c r="AC161" s="179"/>
      <c r="AD161" s="179"/>
      <c r="AE161" s="180"/>
      <c r="AF161" s="179"/>
      <c r="AG161" s="181"/>
      <c r="AH161" s="181"/>
      <c r="AI161" s="181"/>
      <c r="AJ161" s="181"/>
      <c r="AK161" s="181"/>
      <c r="AL161" s="181"/>
      <c r="AM161" s="162"/>
      <c r="AN161" s="57"/>
      <c r="AO161" s="38"/>
      <c r="AP161" s="38"/>
      <c r="AQ161" s="38"/>
    </row>
    <row r="162" spans="1:43" s="148" customFormat="1" ht="6" customHeight="1" x14ac:dyDescent="0.2">
      <c r="A162" s="48"/>
      <c r="B162" s="152"/>
      <c r="C162" s="53"/>
      <c r="D162" s="52"/>
      <c r="E162" s="48"/>
      <c r="F162" s="48"/>
      <c r="G162" s="48"/>
      <c r="H162" s="48"/>
      <c r="I162" s="48"/>
      <c r="J162" s="48"/>
      <c r="K162" s="48"/>
      <c r="L162" s="48"/>
      <c r="M162" s="48"/>
      <c r="N162" s="48"/>
      <c r="O162" s="48"/>
      <c r="P162" s="48"/>
      <c r="Q162" s="48"/>
      <c r="R162" s="48"/>
      <c r="S162" s="48"/>
      <c r="T162" s="48"/>
      <c r="U162" s="53"/>
      <c r="V162" s="52"/>
      <c r="W162" s="48"/>
      <c r="X162" s="48"/>
      <c r="Y162" s="48"/>
      <c r="Z162" s="48"/>
      <c r="AA162" s="48"/>
      <c r="AB162" s="48"/>
      <c r="AC162" s="48"/>
      <c r="AD162" s="48"/>
      <c r="AE162" s="48"/>
      <c r="AF162" s="48"/>
      <c r="AG162" s="48"/>
      <c r="AH162" s="48"/>
      <c r="AI162" s="48"/>
      <c r="AJ162" s="48"/>
      <c r="AK162" s="48"/>
      <c r="AL162" s="153"/>
      <c r="AM162" s="53"/>
      <c r="AN162" s="52"/>
      <c r="AO162" s="48"/>
      <c r="AP162" s="48"/>
      <c r="AQ162" s="48"/>
    </row>
    <row r="163" spans="1:43" s="148" customFormat="1" ht="6" customHeight="1" x14ac:dyDescent="0.2">
      <c r="A163" s="61"/>
      <c r="B163" s="369"/>
      <c r="C163" s="50"/>
      <c r="D163" s="49"/>
      <c r="E163" s="61"/>
      <c r="F163" s="61"/>
      <c r="G163" s="61"/>
      <c r="H163" s="61"/>
      <c r="I163" s="61"/>
      <c r="J163" s="61"/>
      <c r="K163" s="61"/>
      <c r="L163" s="61"/>
      <c r="M163" s="61"/>
      <c r="N163" s="61"/>
      <c r="O163" s="61"/>
      <c r="P163" s="61"/>
      <c r="Q163" s="61"/>
      <c r="R163" s="61"/>
      <c r="S163" s="61"/>
      <c r="T163" s="61"/>
      <c r="U163" s="50"/>
      <c r="V163" s="49"/>
      <c r="W163" s="61"/>
      <c r="X163" s="61"/>
      <c r="Y163" s="61"/>
      <c r="Z163" s="61"/>
      <c r="AA163" s="61"/>
      <c r="AB163" s="61"/>
      <c r="AC163" s="61"/>
      <c r="AD163" s="61"/>
      <c r="AE163" s="61"/>
      <c r="AF163" s="61"/>
      <c r="AG163" s="61"/>
      <c r="AH163" s="61"/>
      <c r="AI163" s="61"/>
      <c r="AJ163" s="61"/>
      <c r="AK163" s="61"/>
      <c r="AL163" s="155"/>
      <c r="AM163" s="50"/>
      <c r="AN163" s="49"/>
      <c r="AO163" s="61"/>
      <c r="AP163" s="61"/>
      <c r="AQ163" s="61"/>
    </row>
    <row r="164" spans="1:43" s="148" customFormat="1" ht="11.25" customHeight="1" x14ac:dyDescent="0.2">
      <c r="A164" s="37"/>
      <c r="B164" s="203">
        <v>815</v>
      </c>
      <c r="C164" s="56"/>
      <c r="D164" s="57"/>
      <c r="E164" s="424" t="str">
        <f ca="1">VLOOKUP(INDIRECT(ADDRESS(ROW(),COLUMN()-3)),Language_Translations,MATCH(Language_Selected,Language_Options,0),FALSE)</f>
        <v>On average, how many times a week do you use the following products? Also, let me know if you use the product, but not every week.</v>
      </c>
      <c r="F164" s="424"/>
      <c r="G164" s="424"/>
      <c r="H164" s="424"/>
      <c r="I164" s="424"/>
      <c r="J164" s="424"/>
      <c r="K164" s="424"/>
      <c r="L164" s="424"/>
      <c r="M164" s="424"/>
      <c r="N164" s="424"/>
      <c r="O164" s="424"/>
      <c r="P164" s="424"/>
      <c r="Q164" s="424"/>
      <c r="R164" s="424"/>
      <c r="S164" s="424"/>
      <c r="T164" s="424"/>
      <c r="U164" s="56"/>
      <c r="V164" s="57"/>
      <c r="W164" s="77"/>
      <c r="X164" s="77"/>
      <c r="Y164" s="157"/>
      <c r="Z164" s="157"/>
      <c r="AA164" s="157"/>
      <c r="AB164" s="157"/>
      <c r="AC164" s="77"/>
      <c r="AD164" s="37"/>
      <c r="AE164" s="37"/>
      <c r="AF164" s="37"/>
      <c r="AG164" s="37"/>
      <c r="AH164" s="37"/>
      <c r="AI164" s="37"/>
      <c r="AJ164" s="37"/>
      <c r="AK164" s="37"/>
      <c r="AL164" s="37"/>
      <c r="AM164" s="56"/>
      <c r="AN164" s="57"/>
      <c r="AO164" s="38"/>
      <c r="AP164" s="38"/>
      <c r="AQ164" s="38"/>
    </row>
    <row r="165" spans="1:43" s="148" customFormat="1" ht="11.25" customHeight="1" x14ac:dyDescent="0.2">
      <c r="A165" s="37"/>
      <c r="B165" s="183" t="s">
        <v>83</v>
      </c>
      <c r="C165" s="56"/>
      <c r="D165" s="57"/>
      <c r="E165" s="424"/>
      <c r="F165" s="424"/>
      <c r="G165" s="424"/>
      <c r="H165" s="424"/>
      <c r="I165" s="424"/>
      <c r="J165" s="424"/>
      <c r="K165" s="424"/>
      <c r="L165" s="424"/>
      <c r="M165" s="424"/>
      <c r="N165" s="424"/>
      <c r="O165" s="424"/>
      <c r="P165" s="424"/>
      <c r="Q165" s="424"/>
      <c r="R165" s="424"/>
      <c r="S165" s="424"/>
      <c r="T165" s="424"/>
      <c r="U165" s="149"/>
      <c r="V165" s="57"/>
      <c r="W165" s="37"/>
      <c r="X165" s="37"/>
      <c r="Y165" s="157"/>
      <c r="Z165" s="157"/>
      <c r="AA165" s="157"/>
      <c r="AB165" s="157"/>
      <c r="AC165" s="37"/>
      <c r="AD165" s="37"/>
      <c r="AE165" s="37"/>
      <c r="AF165" s="37"/>
      <c r="AG165" s="37"/>
      <c r="AH165" s="37"/>
      <c r="AI165" s="37"/>
      <c r="AJ165" s="37"/>
      <c r="AK165" s="37"/>
      <c r="AL165" s="37"/>
      <c r="AM165" s="56"/>
      <c r="AN165" s="57"/>
      <c r="AO165" s="38"/>
      <c r="AP165" s="38"/>
      <c r="AQ165" s="38"/>
    </row>
    <row r="166" spans="1:43" s="148" customFormat="1" x14ac:dyDescent="0.2">
      <c r="A166" s="37"/>
      <c r="B166" s="383"/>
      <c r="C166" s="56"/>
      <c r="D166" s="57"/>
      <c r="E166" s="424"/>
      <c r="F166" s="424"/>
      <c r="G166" s="424"/>
      <c r="H166" s="424"/>
      <c r="I166" s="424"/>
      <c r="J166" s="424"/>
      <c r="K166" s="424"/>
      <c r="L166" s="424"/>
      <c r="M166" s="424"/>
      <c r="N166" s="424"/>
      <c r="O166" s="424"/>
      <c r="P166" s="424"/>
      <c r="Q166" s="424"/>
      <c r="R166" s="424"/>
      <c r="S166" s="424"/>
      <c r="T166" s="424"/>
      <c r="U166" s="149"/>
      <c r="V166" s="57"/>
      <c r="W166" s="37"/>
      <c r="X166" s="37"/>
      <c r="Y166" s="37"/>
      <c r="Z166" s="37"/>
      <c r="AA166" s="37"/>
      <c r="AB166" s="37"/>
      <c r="AC166" s="37"/>
      <c r="AD166" s="37"/>
      <c r="AE166" s="77"/>
      <c r="AF166" s="37"/>
      <c r="AG166" s="37"/>
      <c r="AH166" s="37"/>
      <c r="AI166" s="37"/>
      <c r="AJ166" s="37"/>
      <c r="AK166" s="37"/>
      <c r="AL166" s="37"/>
      <c r="AM166" s="56"/>
      <c r="AN166" s="57"/>
      <c r="AO166" s="38"/>
      <c r="AP166" s="38"/>
      <c r="AQ166" s="38"/>
    </row>
    <row r="167" spans="1:43" s="148" customFormat="1" x14ac:dyDescent="0.2">
      <c r="A167" s="37"/>
      <c r="B167" s="383"/>
      <c r="C167" s="56"/>
      <c r="D167" s="57"/>
      <c r="E167" s="424"/>
      <c r="F167" s="424"/>
      <c r="G167" s="424"/>
      <c r="H167" s="424"/>
      <c r="I167" s="424"/>
      <c r="J167" s="424"/>
      <c r="K167" s="424"/>
      <c r="L167" s="424"/>
      <c r="M167" s="424"/>
      <c r="N167" s="424"/>
      <c r="O167" s="424"/>
      <c r="P167" s="424"/>
      <c r="Q167" s="424"/>
      <c r="R167" s="424"/>
      <c r="S167" s="424"/>
      <c r="T167" s="424"/>
      <c r="U167" s="149"/>
      <c r="V167" s="57"/>
      <c r="W167" s="37"/>
      <c r="X167" s="37"/>
      <c r="Y167" s="37"/>
      <c r="Z167" s="37"/>
      <c r="AA167" s="37"/>
      <c r="AB167" s="37"/>
      <c r="AC167" s="37"/>
      <c r="AD167" s="37"/>
      <c r="AE167" s="77"/>
      <c r="AF167" s="37"/>
      <c r="AG167" s="37"/>
      <c r="AH167" s="37"/>
      <c r="AI167" s="37"/>
      <c r="AJ167" s="37"/>
      <c r="AK167" s="37"/>
      <c r="AL167" s="37"/>
      <c r="AM167" s="56"/>
      <c r="AN167" s="57"/>
      <c r="AO167" s="38"/>
      <c r="AP167" s="38"/>
      <c r="AQ167" s="38"/>
    </row>
    <row r="168" spans="1:43" s="148" customFormat="1" ht="11.25" customHeight="1" x14ac:dyDescent="0.2">
      <c r="A168" s="37"/>
      <c r="B168" s="383"/>
      <c r="C168" s="56"/>
      <c r="D168" s="57"/>
      <c r="E168" s="457" t="s">
        <v>649</v>
      </c>
      <c r="F168" s="457"/>
      <c r="G168" s="457"/>
      <c r="H168" s="457"/>
      <c r="I168" s="457"/>
      <c r="J168" s="457"/>
      <c r="K168" s="457"/>
      <c r="L168" s="457"/>
      <c r="M168" s="457"/>
      <c r="N168" s="457"/>
      <c r="O168" s="457"/>
      <c r="P168" s="457"/>
      <c r="Q168" s="457"/>
      <c r="R168" s="457"/>
      <c r="S168" s="457"/>
      <c r="T168" s="457"/>
      <c r="U168" s="149"/>
      <c r="V168" s="57"/>
      <c r="W168" s="77"/>
      <c r="X168" s="37"/>
      <c r="Y168" s="37"/>
      <c r="Z168" s="37"/>
      <c r="AA168" s="37"/>
      <c r="AB168" s="37"/>
      <c r="AC168" s="37"/>
      <c r="AD168" s="37"/>
      <c r="AE168" s="37"/>
      <c r="AF168" s="37"/>
      <c r="AG168" s="37"/>
      <c r="AH168" s="37"/>
      <c r="AI168" s="37"/>
      <c r="AJ168" s="37"/>
      <c r="AK168" s="37"/>
      <c r="AL168" s="37"/>
      <c r="AM168" s="56"/>
      <c r="AN168" s="57"/>
      <c r="AO168" s="38"/>
      <c r="AP168" s="38"/>
      <c r="AQ168" s="38"/>
    </row>
    <row r="169" spans="1:43" s="148" customFormat="1" ht="11.25" customHeight="1" x14ac:dyDescent="0.2">
      <c r="A169" s="37"/>
      <c r="B169" s="383"/>
      <c r="C169" s="56"/>
      <c r="D169" s="57"/>
      <c r="E169" s="457"/>
      <c r="F169" s="457"/>
      <c r="G169" s="457"/>
      <c r="H169" s="457"/>
      <c r="I169" s="457"/>
      <c r="J169" s="457"/>
      <c r="K169" s="457"/>
      <c r="L169" s="457"/>
      <c r="M169" s="457"/>
      <c r="N169" s="457"/>
      <c r="O169" s="457"/>
      <c r="P169" s="457"/>
      <c r="Q169" s="457"/>
      <c r="R169" s="457"/>
      <c r="S169" s="457"/>
      <c r="T169" s="457"/>
      <c r="U169" s="149"/>
      <c r="V169" s="57"/>
      <c r="W169" s="77"/>
      <c r="X169" s="37"/>
      <c r="Y169" s="37"/>
      <c r="Z169" s="37"/>
      <c r="AA169" s="37"/>
      <c r="AB169" s="37"/>
      <c r="AC169" s="37"/>
      <c r="AD169" s="37"/>
      <c r="AE169" s="37"/>
      <c r="AF169" s="37"/>
      <c r="AG169" s="37"/>
      <c r="AH169" s="37"/>
      <c r="AI169" s="37"/>
      <c r="AJ169" s="37"/>
      <c r="AK169" s="37"/>
      <c r="AL169" s="37"/>
      <c r="AM169" s="56"/>
      <c r="AN169" s="57"/>
      <c r="AO169" s="38"/>
      <c r="AP169" s="38"/>
      <c r="AQ169" s="38"/>
    </row>
    <row r="170" spans="1:43" s="148" customFormat="1" ht="11.25" customHeight="1" x14ac:dyDescent="0.2">
      <c r="A170" s="37"/>
      <c r="B170" s="383"/>
      <c r="C170" s="56"/>
      <c r="D170" s="57"/>
      <c r="E170" s="457"/>
      <c r="F170" s="457"/>
      <c r="G170" s="457"/>
      <c r="H170" s="457"/>
      <c r="I170" s="457"/>
      <c r="J170" s="457"/>
      <c r="K170" s="457"/>
      <c r="L170" s="457"/>
      <c r="M170" s="457"/>
      <c r="N170" s="457"/>
      <c r="O170" s="457"/>
      <c r="P170" s="457"/>
      <c r="Q170" s="457"/>
      <c r="R170" s="457"/>
      <c r="S170" s="457"/>
      <c r="T170" s="457"/>
      <c r="U170" s="149"/>
      <c r="V170" s="57"/>
      <c r="W170" s="38"/>
      <c r="X170" s="38"/>
      <c r="Y170" s="38"/>
      <c r="Z170" s="38"/>
      <c r="AA170" s="38"/>
      <c r="AB170" s="38"/>
      <c r="AC170" s="38"/>
      <c r="AD170" s="38"/>
      <c r="AE170" s="38"/>
      <c r="AF170" s="38"/>
      <c r="AG170" s="459" t="s">
        <v>761</v>
      </c>
      <c r="AH170" s="459"/>
      <c r="AI170" s="459"/>
      <c r="AJ170" s="459"/>
      <c r="AK170" s="459"/>
      <c r="AL170" s="459"/>
      <c r="AM170" s="56"/>
      <c r="AN170" s="57"/>
      <c r="AO170" s="38"/>
      <c r="AP170" s="38"/>
      <c r="AQ170" s="38"/>
    </row>
    <row r="171" spans="1:43" s="148" customFormat="1" ht="6" customHeight="1" x14ac:dyDescent="0.2">
      <c r="A171" s="365"/>
      <c r="B171" s="383"/>
      <c r="C171" s="56"/>
      <c r="D171" s="57"/>
      <c r="E171" s="366"/>
      <c r="F171" s="366"/>
      <c r="G171" s="366"/>
      <c r="H171" s="366"/>
      <c r="I171" s="366"/>
      <c r="J171" s="366"/>
      <c r="K171" s="366"/>
      <c r="L171" s="366"/>
      <c r="M171" s="366"/>
      <c r="N171" s="366"/>
      <c r="O171" s="366"/>
      <c r="P171" s="366"/>
      <c r="Q171" s="366"/>
      <c r="R171" s="366"/>
      <c r="S171" s="366"/>
      <c r="T171" s="366"/>
      <c r="U171" s="149"/>
      <c r="V171" s="57"/>
      <c r="W171" s="364"/>
      <c r="X171" s="364"/>
      <c r="Y171" s="364"/>
      <c r="Z171" s="364"/>
      <c r="AA171" s="364"/>
      <c r="AB171" s="364"/>
      <c r="AC171" s="364"/>
      <c r="AD171" s="364"/>
      <c r="AE171" s="364"/>
      <c r="AF171" s="364"/>
      <c r="AG171" s="364"/>
      <c r="AH171" s="364"/>
      <c r="AI171" s="364"/>
      <c r="AJ171" s="364"/>
      <c r="AK171" s="364"/>
      <c r="AL171" s="107"/>
      <c r="AM171" s="56"/>
      <c r="AN171" s="57"/>
      <c r="AO171" s="364"/>
      <c r="AP171" s="364"/>
      <c r="AQ171" s="364"/>
    </row>
    <row r="172" spans="1:43" s="167" customFormat="1" x14ac:dyDescent="0.2">
      <c r="A172" s="158"/>
      <c r="B172" s="383"/>
      <c r="C172" s="159"/>
      <c r="D172" s="160"/>
      <c r="E172" s="163" t="s">
        <v>138</v>
      </c>
      <c r="F172" s="456" t="str">
        <f ca="1">VLOOKUP(CONCATENATE($B$139&amp;INDIRECT(ADDRESS(ROW(),COLUMN()-1))),Language_Translations,MATCH(Language_Selected,Language_Options,0),FALSE)</f>
        <v>Snuff, by mouth?</v>
      </c>
      <c r="G172" s="456"/>
      <c r="H172" s="456"/>
      <c r="I172" s="456"/>
      <c r="J172" s="456"/>
      <c r="K172" s="456"/>
      <c r="L172" s="456"/>
      <c r="M172" s="456"/>
      <c r="N172" s="456"/>
      <c r="O172" s="456"/>
      <c r="P172" s="456"/>
      <c r="Q172" s="456"/>
      <c r="R172" s="456"/>
      <c r="S172" s="456"/>
      <c r="T172" s="456"/>
      <c r="U172" s="162"/>
      <c r="V172" s="160"/>
      <c r="W172" s="163"/>
      <c r="X172" s="163"/>
      <c r="Y172" s="163"/>
      <c r="Z172" s="163"/>
      <c r="AA172" s="163"/>
      <c r="AB172" s="163"/>
      <c r="AC172" s="163"/>
      <c r="AD172" s="163"/>
      <c r="AE172" s="163"/>
      <c r="AF172" s="163"/>
      <c r="AG172" s="164"/>
      <c r="AH172" s="165"/>
      <c r="AI172" s="164"/>
      <c r="AJ172" s="165"/>
      <c r="AK172" s="164"/>
      <c r="AL172" s="166"/>
      <c r="AM172" s="162"/>
      <c r="AN172" s="57"/>
      <c r="AO172" s="38"/>
      <c r="AP172" s="38"/>
      <c r="AQ172" s="38"/>
    </row>
    <row r="173" spans="1:43" s="167" customFormat="1" ht="11.25" customHeight="1" x14ac:dyDescent="0.2">
      <c r="A173" s="158"/>
      <c r="B173" s="383"/>
      <c r="C173" s="159"/>
      <c r="D173" s="160"/>
      <c r="E173" s="163"/>
      <c r="F173" s="456"/>
      <c r="G173" s="456"/>
      <c r="H173" s="456"/>
      <c r="I173" s="456"/>
      <c r="J173" s="456"/>
      <c r="K173" s="456"/>
      <c r="L173" s="456"/>
      <c r="M173" s="456"/>
      <c r="N173" s="456"/>
      <c r="O173" s="456"/>
      <c r="P173" s="456"/>
      <c r="Q173" s="456"/>
      <c r="R173" s="456"/>
      <c r="S173" s="456"/>
      <c r="T173" s="456"/>
      <c r="U173" s="168"/>
      <c r="V173" s="160"/>
      <c r="W173" s="163" t="s">
        <v>138</v>
      </c>
      <c r="X173" s="163" t="s">
        <v>784</v>
      </c>
      <c r="Y173" s="163"/>
      <c r="Z173" s="163"/>
      <c r="AA173" s="148"/>
      <c r="AB173" s="169"/>
      <c r="AC173" s="163"/>
      <c r="AD173" s="170" t="s">
        <v>8</v>
      </c>
      <c r="AE173" s="171"/>
      <c r="AF173" s="170"/>
      <c r="AG173" s="172"/>
      <c r="AH173" s="173"/>
      <c r="AI173" s="172"/>
      <c r="AJ173" s="173"/>
      <c r="AK173" s="172"/>
      <c r="AL173" s="174"/>
      <c r="AM173" s="162"/>
      <c r="AN173" s="57"/>
      <c r="AO173" s="38"/>
      <c r="AP173" s="38"/>
      <c r="AQ173" s="38"/>
    </row>
    <row r="174" spans="1:43" s="167" customFormat="1" ht="6" customHeight="1" x14ac:dyDescent="0.2">
      <c r="A174" s="158"/>
      <c r="B174" s="383"/>
      <c r="C174" s="159"/>
      <c r="D174" s="160"/>
      <c r="E174" s="39"/>
      <c r="F174" s="39"/>
      <c r="G174" s="39"/>
      <c r="H174" s="39"/>
      <c r="I174" s="39"/>
      <c r="J174" s="39"/>
      <c r="K174" s="39"/>
      <c r="L174" s="39"/>
      <c r="M174" s="39"/>
      <c r="N174" s="39"/>
      <c r="O174" s="39"/>
      <c r="P174" s="39"/>
      <c r="Q174" s="39"/>
      <c r="R174" s="39"/>
      <c r="S174" s="39"/>
      <c r="T174" s="39"/>
      <c r="U174" s="176"/>
      <c r="V174" s="160"/>
      <c r="W174" s="163"/>
      <c r="X174" s="163"/>
      <c r="Y174" s="163"/>
      <c r="Z174" s="163"/>
      <c r="AA174" s="163"/>
      <c r="AB174" s="170"/>
      <c r="AC174" s="170"/>
      <c r="AD174" s="170"/>
      <c r="AE174" s="171"/>
      <c r="AF174" s="170"/>
      <c r="AG174" s="177"/>
      <c r="AH174" s="177"/>
      <c r="AI174" s="177"/>
      <c r="AJ174" s="177"/>
      <c r="AK174" s="177"/>
      <c r="AL174" s="178"/>
      <c r="AM174" s="162"/>
      <c r="AN174" s="57"/>
      <c r="AO174" s="38"/>
      <c r="AP174" s="38"/>
      <c r="AQ174" s="38"/>
    </row>
    <row r="175" spans="1:43" s="167" customFormat="1" ht="11.25" customHeight="1" x14ac:dyDescent="0.2">
      <c r="A175" s="158"/>
      <c r="B175" s="383"/>
      <c r="C175" s="159"/>
      <c r="D175" s="160"/>
      <c r="E175" s="163" t="s">
        <v>139</v>
      </c>
      <c r="F175" s="456" t="str">
        <f ca="1">VLOOKUP(CONCATENATE($B$139&amp;INDIRECT(ADDRESS(ROW(),COLUMN()-1))),Language_Translations,MATCH(Language_Selected,Language_Options,0),FALSE)</f>
        <v>Snuff, by nose?</v>
      </c>
      <c r="G175" s="456"/>
      <c r="H175" s="456"/>
      <c r="I175" s="456"/>
      <c r="J175" s="456"/>
      <c r="K175" s="456"/>
      <c r="L175" s="456"/>
      <c r="M175" s="456"/>
      <c r="N175" s="456"/>
      <c r="O175" s="456"/>
      <c r="P175" s="456"/>
      <c r="Q175" s="456"/>
      <c r="R175" s="456"/>
      <c r="S175" s="456"/>
      <c r="T175" s="456"/>
      <c r="U175" s="168"/>
      <c r="V175" s="160"/>
      <c r="W175" s="148"/>
      <c r="X175" s="163"/>
      <c r="Y175" s="163"/>
      <c r="Z175" s="163"/>
      <c r="AA175" s="163"/>
      <c r="AB175" s="163"/>
      <c r="AC175" s="170"/>
      <c r="AD175" s="170"/>
      <c r="AE175" s="170"/>
      <c r="AF175" s="170"/>
      <c r="AG175" s="164"/>
      <c r="AH175" s="165"/>
      <c r="AI175" s="164"/>
      <c r="AJ175" s="165"/>
      <c r="AK175" s="164"/>
      <c r="AL175" s="166"/>
      <c r="AM175" s="162"/>
      <c r="AN175" s="57"/>
      <c r="AO175" s="38"/>
      <c r="AP175" s="38"/>
      <c r="AQ175" s="38"/>
    </row>
    <row r="176" spans="1:43" s="167" customFormat="1" ht="11.25" customHeight="1" x14ac:dyDescent="0.2">
      <c r="A176" s="158"/>
      <c r="B176" s="383"/>
      <c r="C176" s="159"/>
      <c r="D176" s="160"/>
      <c r="E176" s="163"/>
      <c r="F176" s="456"/>
      <c r="G176" s="456"/>
      <c r="H176" s="456"/>
      <c r="I176" s="456"/>
      <c r="J176" s="456"/>
      <c r="K176" s="456"/>
      <c r="L176" s="456"/>
      <c r="M176" s="456"/>
      <c r="N176" s="456"/>
      <c r="O176" s="456"/>
      <c r="P176" s="456"/>
      <c r="Q176" s="456"/>
      <c r="R176" s="456"/>
      <c r="S176" s="456"/>
      <c r="T176" s="456"/>
      <c r="U176" s="162"/>
      <c r="V176" s="160"/>
      <c r="W176" s="163" t="s">
        <v>139</v>
      </c>
      <c r="X176" s="163" t="s">
        <v>785</v>
      </c>
      <c r="Y176" s="163"/>
      <c r="Z176" s="163"/>
      <c r="AA176" s="148"/>
      <c r="AB176" s="169"/>
      <c r="AC176" s="163"/>
      <c r="AD176" s="170" t="s">
        <v>8</v>
      </c>
      <c r="AE176" s="171"/>
      <c r="AF176" s="170"/>
      <c r="AG176" s="172"/>
      <c r="AH176" s="173"/>
      <c r="AI176" s="172"/>
      <c r="AJ176" s="173"/>
      <c r="AK176" s="172"/>
      <c r="AL176" s="174"/>
      <c r="AM176" s="162"/>
      <c r="AN176" s="57"/>
      <c r="AO176" s="38"/>
      <c r="AP176" s="38"/>
      <c r="AQ176" s="38"/>
    </row>
    <row r="177" spans="1:43" s="167" customFormat="1" ht="6" customHeight="1" x14ac:dyDescent="0.2">
      <c r="A177" s="158"/>
      <c r="B177" s="383"/>
      <c r="C177" s="159"/>
      <c r="D177" s="160"/>
      <c r="E177" s="39"/>
      <c r="F177" s="39"/>
      <c r="G177" s="39"/>
      <c r="H177" s="39"/>
      <c r="I177" s="39"/>
      <c r="J177" s="39"/>
      <c r="K177" s="39"/>
      <c r="L177" s="39"/>
      <c r="M177" s="39"/>
      <c r="N177" s="39"/>
      <c r="O177" s="39"/>
      <c r="P177" s="39"/>
      <c r="Q177" s="39"/>
      <c r="R177" s="39"/>
      <c r="S177" s="39"/>
      <c r="T177" s="39"/>
      <c r="U177" s="176"/>
      <c r="V177" s="160"/>
      <c r="W177" s="366"/>
      <c r="X177" s="163"/>
      <c r="Y177" s="163"/>
      <c r="Z177" s="163"/>
      <c r="AA177" s="163"/>
      <c r="AB177" s="170"/>
      <c r="AC177" s="170"/>
      <c r="AD177" s="170"/>
      <c r="AE177" s="171"/>
      <c r="AF177" s="170"/>
      <c r="AG177" s="177"/>
      <c r="AH177" s="177"/>
      <c r="AI177" s="177"/>
      <c r="AJ177" s="177"/>
      <c r="AK177" s="177"/>
      <c r="AL177" s="178"/>
      <c r="AM177" s="162"/>
      <c r="AN177" s="57"/>
      <c r="AO177" s="38"/>
      <c r="AP177" s="38"/>
      <c r="AQ177" s="38"/>
    </row>
    <row r="178" spans="1:43" s="167" customFormat="1" ht="11.25" customHeight="1" x14ac:dyDescent="0.2">
      <c r="A178" s="158"/>
      <c r="B178" s="383"/>
      <c r="C178" s="159"/>
      <c r="D178" s="160"/>
      <c r="E178" s="163" t="s">
        <v>448</v>
      </c>
      <c r="F178" s="456" t="str">
        <f ca="1">VLOOKUP(CONCATENATE($B$139&amp;INDIRECT(ADDRESS(ROW(),COLUMN()-1))),Language_Translations,MATCH(Language_Selected,Language_Options,0),FALSE)</f>
        <v>Chewing tobacco?</v>
      </c>
      <c r="G178" s="456"/>
      <c r="H178" s="456"/>
      <c r="I178" s="456"/>
      <c r="J178" s="456"/>
      <c r="K178" s="456"/>
      <c r="L178" s="456"/>
      <c r="M178" s="456"/>
      <c r="N178" s="456"/>
      <c r="O178" s="456"/>
      <c r="P178" s="456"/>
      <c r="Q178" s="456"/>
      <c r="R178" s="456"/>
      <c r="S178" s="456"/>
      <c r="T178" s="456"/>
      <c r="U178" s="168"/>
      <c r="V178" s="160"/>
      <c r="W178" s="163"/>
      <c r="X178" s="163"/>
      <c r="Y178" s="163"/>
      <c r="Z178" s="163"/>
      <c r="AA178" s="163"/>
      <c r="AB178" s="163"/>
      <c r="AC178" s="170"/>
      <c r="AD178" s="170"/>
      <c r="AE178" s="170"/>
      <c r="AF178" s="170"/>
      <c r="AG178" s="164"/>
      <c r="AH178" s="165"/>
      <c r="AI178" s="164"/>
      <c r="AJ178" s="165"/>
      <c r="AK178" s="164"/>
      <c r="AL178" s="166"/>
      <c r="AM178" s="162"/>
      <c r="AN178" s="57"/>
      <c r="AO178" s="38"/>
      <c r="AP178" s="38"/>
      <c r="AQ178" s="38"/>
    </row>
    <row r="179" spans="1:43" s="167" customFormat="1" ht="11.25" customHeight="1" x14ac:dyDescent="0.2">
      <c r="A179" s="158"/>
      <c r="B179" s="383"/>
      <c r="C179" s="159"/>
      <c r="D179" s="160"/>
      <c r="E179" s="163"/>
      <c r="F179" s="456"/>
      <c r="G179" s="456"/>
      <c r="H179" s="456"/>
      <c r="I179" s="456"/>
      <c r="J179" s="456"/>
      <c r="K179" s="456"/>
      <c r="L179" s="456"/>
      <c r="M179" s="456"/>
      <c r="N179" s="456"/>
      <c r="O179" s="456"/>
      <c r="P179" s="456"/>
      <c r="Q179" s="456"/>
      <c r="R179" s="456"/>
      <c r="S179" s="456"/>
      <c r="T179" s="456"/>
      <c r="U179" s="162"/>
      <c r="V179" s="160"/>
      <c r="W179" s="163" t="s">
        <v>448</v>
      </c>
      <c r="X179" s="163" t="s">
        <v>786</v>
      </c>
      <c r="Y179" s="163"/>
      <c r="Z179" s="163"/>
      <c r="AA179" s="148"/>
      <c r="AB179" s="169"/>
      <c r="AC179" s="163"/>
      <c r="AD179" s="163"/>
      <c r="AE179" s="171" t="s">
        <v>8</v>
      </c>
      <c r="AF179" s="170"/>
      <c r="AG179" s="172"/>
      <c r="AH179" s="173"/>
      <c r="AI179" s="172"/>
      <c r="AJ179" s="173"/>
      <c r="AK179" s="172"/>
      <c r="AL179" s="174"/>
      <c r="AM179" s="162"/>
      <c r="AN179" s="57"/>
      <c r="AO179" s="38"/>
      <c r="AP179" s="38"/>
      <c r="AQ179" s="38"/>
    </row>
    <row r="180" spans="1:43" s="167" customFormat="1" ht="6" customHeight="1" x14ac:dyDescent="0.2">
      <c r="A180" s="158"/>
      <c r="B180" s="383"/>
      <c r="C180" s="159"/>
      <c r="D180" s="160"/>
      <c r="E180" s="39"/>
      <c r="F180" s="39"/>
      <c r="G180" s="39"/>
      <c r="H180" s="39"/>
      <c r="I180" s="39"/>
      <c r="J180" s="39"/>
      <c r="K180" s="39"/>
      <c r="L180" s="39"/>
      <c r="M180" s="39"/>
      <c r="N180" s="39"/>
      <c r="O180" s="39"/>
      <c r="P180" s="39"/>
      <c r="Q180" s="39"/>
      <c r="R180" s="39"/>
      <c r="S180" s="39"/>
      <c r="T180" s="39"/>
      <c r="U180" s="176"/>
      <c r="V180" s="160"/>
      <c r="W180" s="163"/>
      <c r="X180" s="163"/>
      <c r="Y180" s="163"/>
      <c r="Z180" s="163"/>
      <c r="AA180" s="163"/>
      <c r="AB180" s="170"/>
      <c r="AC180" s="170"/>
      <c r="AD180" s="170"/>
      <c r="AE180" s="171"/>
      <c r="AF180" s="170"/>
      <c r="AG180" s="177"/>
      <c r="AH180" s="177"/>
      <c r="AI180" s="177"/>
      <c r="AJ180" s="177"/>
      <c r="AK180" s="177"/>
      <c r="AL180" s="178"/>
      <c r="AM180" s="162"/>
      <c r="AN180" s="57"/>
      <c r="AO180" s="38"/>
      <c r="AP180" s="38"/>
      <c r="AQ180" s="38"/>
    </row>
    <row r="181" spans="1:43" s="167" customFormat="1" ht="11.25" customHeight="1" x14ac:dyDescent="0.2">
      <c r="A181" s="158"/>
      <c r="B181" s="383"/>
      <c r="C181" s="159"/>
      <c r="D181" s="160"/>
      <c r="E181" s="163" t="s">
        <v>449</v>
      </c>
      <c r="F181" s="456" t="str">
        <f ca="1">VLOOKUP(CONCATENATE($B$139&amp;INDIRECT(ADDRESS(ROW(),COLUMN()-1))),Language_Translations,MATCH(Language_Selected,Language_Options,0),FALSE)</f>
        <v>Betel quid with tobacco?</v>
      </c>
      <c r="G181" s="456"/>
      <c r="H181" s="456"/>
      <c r="I181" s="456"/>
      <c r="J181" s="456"/>
      <c r="K181" s="456"/>
      <c r="L181" s="456"/>
      <c r="M181" s="456"/>
      <c r="N181" s="456"/>
      <c r="O181" s="456"/>
      <c r="P181" s="456"/>
      <c r="Q181" s="456"/>
      <c r="R181" s="456"/>
      <c r="S181" s="456"/>
      <c r="T181" s="456"/>
      <c r="U181" s="168"/>
      <c r="V181" s="160"/>
      <c r="W181" s="163" t="s">
        <v>449</v>
      </c>
      <c r="X181" s="163" t="s">
        <v>787</v>
      </c>
      <c r="Y181" s="163"/>
      <c r="Z181" s="163"/>
      <c r="AA181" s="163"/>
      <c r="AB181" s="163"/>
      <c r="AC181" s="170"/>
      <c r="AD181" s="170"/>
      <c r="AE181" s="170"/>
      <c r="AF181" s="170"/>
      <c r="AG181" s="164"/>
      <c r="AH181" s="165"/>
      <c r="AI181" s="164"/>
      <c r="AJ181" s="165"/>
      <c r="AK181" s="164"/>
      <c r="AL181" s="166"/>
      <c r="AM181" s="162"/>
      <c r="AN181" s="57"/>
      <c r="AO181" s="38"/>
      <c r="AP181" s="38"/>
      <c r="AQ181" s="38"/>
    </row>
    <row r="182" spans="1:43" s="167" customFormat="1" ht="11.25" customHeight="1" x14ac:dyDescent="0.2">
      <c r="A182" s="158"/>
      <c r="B182" s="383"/>
      <c r="C182" s="159"/>
      <c r="D182" s="160"/>
      <c r="F182" s="456"/>
      <c r="G182" s="456"/>
      <c r="H182" s="456"/>
      <c r="I182" s="456"/>
      <c r="J182" s="456"/>
      <c r="K182" s="456"/>
      <c r="L182" s="456"/>
      <c r="M182" s="456"/>
      <c r="N182" s="456"/>
      <c r="O182" s="456"/>
      <c r="P182" s="456"/>
      <c r="Q182" s="456"/>
      <c r="R182" s="456"/>
      <c r="S182" s="456"/>
      <c r="T182" s="456"/>
      <c r="U182" s="162"/>
      <c r="V182" s="160"/>
      <c r="X182" s="163"/>
      <c r="Y182" s="167" t="s">
        <v>788</v>
      </c>
      <c r="AA182" s="148"/>
      <c r="AB182" s="169"/>
      <c r="AC182" s="163"/>
      <c r="AD182" s="163"/>
      <c r="AE182" s="171" t="s">
        <v>8</v>
      </c>
      <c r="AF182" s="170"/>
      <c r="AG182" s="172"/>
      <c r="AH182" s="173"/>
      <c r="AI182" s="172"/>
      <c r="AJ182" s="173"/>
      <c r="AK182" s="172"/>
      <c r="AL182" s="174"/>
      <c r="AM182" s="162"/>
      <c r="AN182" s="57"/>
      <c r="AO182" s="38"/>
      <c r="AP182" s="38"/>
      <c r="AQ182" s="38"/>
    </row>
    <row r="183" spans="1:43" s="167" customFormat="1" ht="6" customHeight="1" x14ac:dyDescent="0.2">
      <c r="A183" s="158"/>
      <c r="B183" s="383"/>
      <c r="C183" s="159"/>
      <c r="D183" s="160"/>
      <c r="E183" s="163"/>
      <c r="F183" s="175"/>
      <c r="H183" s="175"/>
      <c r="I183" s="175"/>
      <c r="J183" s="175"/>
      <c r="K183" s="175"/>
      <c r="L183" s="175"/>
      <c r="M183" s="175"/>
      <c r="N183" s="175"/>
      <c r="O183" s="175"/>
      <c r="P183" s="175"/>
      <c r="Q183" s="175"/>
      <c r="R183" s="175"/>
      <c r="S183" s="175"/>
      <c r="T183" s="175"/>
      <c r="U183" s="176"/>
      <c r="V183" s="160"/>
      <c r="W183" s="366"/>
      <c r="X183" s="163"/>
      <c r="Y183" s="163"/>
      <c r="Z183" s="163"/>
      <c r="AA183" s="163"/>
      <c r="AB183" s="170"/>
      <c r="AC183" s="170"/>
      <c r="AD183" s="170"/>
      <c r="AE183" s="171"/>
      <c r="AF183" s="170"/>
      <c r="AG183" s="177"/>
      <c r="AH183" s="177"/>
      <c r="AI183" s="177"/>
      <c r="AJ183" s="177"/>
      <c r="AK183" s="177"/>
      <c r="AL183" s="178"/>
      <c r="AM183" s="162"/>
      <c r="AN183" s="57"/>
      <c r="AO183" s="38"/>
      <c r="AP183" s="38"/>
      <c r="AQ183" s="38"/>
    </row>
    <row r="184" spans="1:43" s="167" customFormat="1" ht="11.25" customHeight="1" x14ac:dyDescent="0.2">
      <c r="A184" s="158"/>
      <c r="B184" s="383"/>
      <c r="C184" s="159"/>
      <c r="D184" s="160"/>
      <c r="E184" s="163" t="s">
        <v>450</v>
      </c>
      <c r="F184" s="456" t="str">
        <f ca="1">VLOOKUP(CONCATENATE($B$139&amp;INDIRECT(ADDRESS(ROW(),COLUMN()-1))),Language_Translations,MATCH(Language_Selected,Language_Options,0),FALSE)</f>
        <v>Any others?</v>
      </c>
      <c r="G184" s="456"/>
      <c r="H184" s="456"/>
      <c r="I184" s="456"/>
      <c r="J184" s="456"/>
      <c r="K184" s="456"/>
      <c r="L184" s="456"/>
      <c r="M184" s="456"/>
      <c r="N184" s="456"/>
      <c r="O184" s="456"/>
      <c r="P184" s="456"/>
      <c r="Q184" s="456"/>
      <c r="R184" s="456"/>
      <c r="S184" s="456"/>
      <c r="T184" s="456"/>
      <c r="U184" s="168"/>
      <c r="V184" s="160"/>
      <c r="W184" s="163"/>
      <c r="Y184" s="163"/>
      <c r="Z184" s="163"/>
      <c r="AA184" s="163"/>
      <c r="AB184" s="163"/>
      <c r="AC184" s="170"/>
      <c r="AD184" s="170"/>
      <c r="AE184" s="170"/>
      <c r="AF184" s="170"/>
      <c r="AG184" s="164"/>
      <c r="AH184" s="165"/>
      <c r="AI184" s="164"/>
      <c r="AJ184" s="165"/>
      <c r="AK184" s="164"/>
      <c r="AL184" s="166"/>
      <c r="AM184" s="162"/>
      <c r="AN184" s="57"/>
      <c r="AO184" s="38"/>
      <c r="AP184" s="38"/>
      <c r="AQ184" s="38"/>
    </row>
    <row r="185" spans="1:43" s="167" customFormat="1" x14ac:dyDescent="0.2">
      <c r="A185" s="158"/>
      <c r="B185" s="383"/>
      <c r="C185" s="159"/>
      <c r="D185" s="160"/>
      <c r="E185" s="163"/>
      <c r="F185" s="175"/>
      <c r="J185" s="175"/>
      <c r="K185" s="175"/>
      <c r="L185" s="175"/>
      <c r="M185" s="175"/>
      <c r="N185" s="175"/>
      <c r="O185" s="175"/>
      <c r="P185" s="175"/>
      <c r="Q185" s="175"/>
      <c r="R185" s="175"/>
      <c r="S185" s="175"/>
      <c r="T185" s="175"/>
      <c r="U185" s="176"/>
      <c r="V185" s="160"/>
      <c r="W185" s="163" t="s">
        <v>450</v>
      </c>
      <c r="X185" s="163" t="s">
        <v>773</v>
      </c>
      <c r="Y185" s="163"/>
      <c r="Z185" s="163"/>
      <c r="AA185" s="148"/>
      <c r="AB185" s="169"/>
      <c r="AC185" s="170" t="s">
        <v>8</v>
      </c>
      <c r="AD185" s="170"/>
      <c r="AE185" s="171"/>
      <c r="AF185" s="170"/>
      <c r="AG185" s="172"/>
      <c r="AH185" s="173"/>
      <c r="AI185" s="172"/>
      <c r="AJ185" s="173"/>
      <c r="AK185" s="172"/>
      <c r="AL185" s="174"/>
      <c r="AM185" s="162"/>
      <c r="AN185" s="57"/>
      <c r="AO185" s="38"/>
      <c r="AP185" s="38"/>
      <c r="AQ185" s="38"/>
    </row>
    <row r="186" spans="1:43" s="167" customFormat="1" x14ac:dyDescent="0.2">
      <c r="A186" s="158"/>
      <c r="B186" s="383"/>
      <c r="C186" s="159"/>
      <c r="D186" s="160"/>
      <c r="E186" s="163"/>
      <c r="F186" s="175"/>
      <c r="G186" s="104"/>
      <c r="H186" s="104"/>
      <c r="I186" s="104"/>
      <c r="J186" s="458" t="s">
        <v>98</v>
      </c>
      <c r="K186" s="458"/>
      <c r="L186" s="458"/>
      <c r="M186" s="458"/>
      <c r="N186" s="458"/>
      <c r="O186" s="458"/>
      <c r="P186" s="458"/>
      <c r="Q186" s="458"/>
      <c r="R186" s="458"/>
      <c r="S186" s="458"/>
      <c r="T186" s="458"/>
      <c r="U186" s="176"/>
      <c r="V186" s="160"/>
      <c r="W186" s="163"/>
      <c r="X186" s="179"/>
      <c r="Y186" s="179"/>
      <c r="Z186" s="179"/>
      <c r="AA186" s="179"/>
      <c r="AB186" s="179"/>
      <c r="AC186" s="179"/>
      <c r="AD186" s="179"/>
      <c r="AE186" s="180"/>
      <c r="AF186" s="179"/>
      <c r="AG186" s="181"/>
      <c r="AH186" s="181"/>
      <c r="AI186" s="181"/>
      <c r="AJ186" s="181"/>
      <c r="AK186" s="181"/>
      <c r="AL186" s="181"/>
      <c r="AM186" s="162"/>
      <c r="AN186" s="57"/>
      <c r="AO186" s="38"/>
      <c r="AP186" s="38"/>
      <c r="AQ186" s="38"/>
    </row>
    <row r="187" spans="1:43" s="148" customFormat="1" ht="6" customHeight="1" x14ac:dyDescent="0.2">
      <c r="A187" s="48"/>
      <c r="B187" s="152"/>
      <c r="C187" s="53"/>
      <c r="D187" s="52"/>
      <c r="E187" s="48"/>
      <c r="F187" s="48"/>
      <c r="G187" s="48"/>
      <c r="H187" s="48"/>
      <c r="I187" s="48"/>
      <c r="J187" s="48"/>
      <c r="K187" s="48"/>
      <c r="L187" s="48"/>
      <c r="M187" s="48"/>
      <c r="N187" s="48"/>
      <c r="O187" s="48"/>
      <c r="P187" s="48"/>
      <c r="Q187" s="48"/>
      <c r="R187" s="48"/>
      <c r="S187" s="48"/>
      <c r="T187" s="48"/>
      <c r="U187" s="53"/>
      <c r="V187" s="52"/>
      <c r="W187" s="48"/>
      <c r="X187" s="48"/>
      <c r="Y187" s="48"/>
      <c r="Z187" s="48"/>
      <c r="AA187" s="48"/>
      <c r="AB187" s="48"/>
      <c r="AC187" s="48"/>
      <c r="AD187" s="48"/>
      <c r="AE187" s="48"/>
      <c r="AF187" s="48"/>
      <c r="AG187" s="48"/>
      <c r="AH187" s="48"/>
      <c r="AI187" s="48"/>
      <c r="AJ187" s="48"/>
      <c r="AK187" s="48"/>
      <c r="AL187" s="153"/>
      <c r="AM187" s="53"/>
      <c r="AN187" s="52"/>
      <c r="AO187" s="48"/>
      <c r="AP187" s="48"/>
      <c r="AQ187" s="48"/>
    </row>
    <row r="188" spans="1:43" ht="6" customHeight="1" x14ac:dyDescent="0.2">
      <c r="A188" s="61"/>
      <c r="B188" s="369"/>
      <c r="C188" s="50"/>
      <c r="D188" s="49"/>
      <c r="E188" s="61"/>
      <c r="F188" s="61"/>
      <c r="G188" s="61"/>
      <c r="H188" s="61"/>
      <c r="I188" s="61"/>
      <c r="J188" s="61"/>
      <c r="K188" s="61"/>
      <c r="L188" s="61"/>
      <c r="M188" s="61"/>
      <c r="N188" s="61"/>
      <c r="O188" s="61"/>
      <c r="P188" s="61"/>
      <c r="Q188" s="61"/>
      <c r="R188" s="61"/>
      <c r="S188" s="61"/>
      <c r="T188" s="61"/>
      <c r="U188" s="50"/>
      <c r="V188" s="49"/>
      <c r="W188" s="61"/>
      <c r="X188" s="61"/>
      <c r="Y188" s="61"/>
      <c r="Z188" s="61"/>
      <c r="AA188" s="61"/>
      <c r="AB188" s="61"/>
      <c r="AC188" s="61"/>
      <c r="AD188" s="61"/>
      <c r="AE188" s="61"/>
      <c r="AF188" s="61"/>
      <c r="AG188" s="61"/>
      <c r="AH188" s="61"/>
      <c r="AI188" s="61"/>
      <c r="AJ188" s="61"/>
      <c r="AK188" s="61"/>
      <c r="AL188" s="155"/>
      <c r="AM188" s="50"/>
      <c r="AN188" s="49"/>
      <c r="AO188" s="61"/>
      <c r="AP188" s="61"/>
      <c r="AQ188" s="61"/>
    </row>
    <row r="189" spans="1:43" ht="11.25" customHeight="1" x14ac:dyDescent="0.2">
      <c r="A189" s="37"/>
      <c r="B189" s="368">
        <v>816</v>
      </c>
      <c r="C189" s="56"/>
      <c r="D189" s="57"/>
      <c r="E189" s="429" t="str">
        <f ca="1">VLOOKUP(INDIRECT(ADDRESS(ROW(),COLUMN()-3)),Language_Translations,MATCH(Language_Selected,Language_Options,0),FALSE)</f>
        <v>Are you covered by any health insurance?</v>
      </c>
      <c r="F189" s="429"/>
      <c r="G189" s="429"/>
      <c r="H189" s="429"/>
      <c r="I189" s="429"/>
      <c r="J189" s="429"/>
      <c r="K189" s="429"/>
      <c r="L189" s="429"/>
      <c r="M189" s="429"/>
      <c r="N189" s="429"/>
      <c r="O189" s="429"/>
      <c r="P189" s="429"/>
      <c r="Q189" s="429"/>
      <c r="R189" s="429"/>
      <c r="S189" s="429"/>
      <c r="T189" s="429"/>
      <c r="U189" s="56"/>
      <c r="V189" s="57"/>
      <c r="W189" s="38" t="s">
        <v>58</v>
      </c>
      <c r="X189" s="38"/>
      <c r="Y189" s="119" t="s">
        <v>8</v>
      </c>
      <c r="Z189" s="119"/>
      <c r="AA189" s="119"/>
      <c r="AB189" s="119"/>
      <c r="AC189" s="119"/>
      <c r="AD189" s="119"/>
      <c r="AE189" s="119"/>
      <c r="AF189" s="119"/>
      <c r="AG189" s="119"/>
      <c r="AH189" s="119"/>
      <c r="AI189" s="119"/>
      <c r="AJ189" s="119"/>
      <c r="AK189" s="119"/>
      <c r="AL189" s="146" t="s">
        <v>91</v>
      </c>
      <c r="AM189" s="56"/>
      <c r="AN189" s="57"/>
      <c r="AO189" s="38"/>
      <c r="AP189" s="38"/>
      <c r="AQ189" s="38"/>
    </row>
    <row r="190" spans="1:43" x14ac:dyDescent="0.2">
      <c r="A190" s="37"/>
      <c r="B190" s="183" t="s">
        <v>77</v>
      </c>
      <c r="C190" s="56"/>
      <c r="D190" s="57"/>
      <c r="E190" s="429"/>
      <c r="F190" s="429"/>
      <c r="G190" s="429"/>
      <c r="H190" s="429"/>
      <c r="I190" s="429"/>
      <c r="J190" s="429"/>
      <c r="K190" s="429"/>
      <c r="L190" s="429"/>
      <c r="M190" s="429"/>
      <c r="N190" s="429"/>
      <c r="O190" s="429"/>
      <c r="P190" s="429"/>
      <c r="Q190" s="429"/>
      <c r="R190" s="429"/>
      <c r="S190" s="429"/>
      <c r="T190" s="429"/>
      <c r="U190" s="56"/>
      <c r="V190" s="57"/>
      <c r="W190" s="38" t="s">
        <v>59</v>
      </c>
      <c r="X190" s="38"/>
      <c r="Y190" s="119" t="s">
        <v>8</v>
      </c>
      <c r="Z190" s="119"/>
      <c r="AA190" s="119"/>
      <c r="AB190" s="119"/>
      <c r="AC190" s="119"/>
      <c r="AD190" s="119"/>
      <c r="AE190" s="119"/>
      <c r="AF190" s="119"/>
      <c r="AG190" s="119"/>
      <c r="AH190" s="119"/>
      <c r="AI190" s="119"/>
      <c r="AJ190" s="119"/>
      <c r="AK190" s="119"/>
      <c r="AL190" s="146" t="s">
        <v>92</v>
      </c>
      <c r="AM190" s="56"/>
      <c r="AN190" s="57"/>
      <c r="AO190" s="38"/>
      <c r="AP190" s="156">
        <v>818</v>
      </c>
      <c r="AQ190" s="38"/>
    </row>
    <row r="191" spans="1:43" ht="6" customHeight="1" x14ac:dyDescent="0.2">
      <c r="A191" s="48"/>
      <c r="B191" s="152"/>
      <c r="C191" s="53"/>
      <c r="D191" s="52"/>
      <c r="E191" s="48"/>
      <c r="F191" s="48"/>
      <c r="G191" s="48"/>
      <c r="H191" s="48"/>
      <c r="I191" s="48"/>
      <c r="J191" s="48"/>
      <c r="K191" s="48"/>
      <c r="L191" s="48"/>
      <c r="M191" s="48"/>
      <c r="N191" s="48"/>
      <c r="O191" s="48"/>
      <c r="P191" s="48"/>
      <c r="Q191" s="48"/>
      <c r="R191" s="48"/>
      <c r="S191" s="48"/>
      <c r="T191" s="48"/>
      <c r="U191" s="53"/>
      <c r="V191" s="52"/>
      <c r="W191" s="48"/>
      <c r="X191" s="48"/>
      <c r="Y191" s="48"/>
      <c r="Z191" s="48"/>
      <c r="AA191" s="48"/>
      <c r="AB191" s="48"/>
      <c r="AC191" s="48"/>
      <c r="AD191" s="48"/>
      <c r="AE191" s="48"/>
      <c r="AF191" s="48"/>
      <c r="AG191" s="48"/>
      <c r="AH191" s="48"/>
      <c r="AI191" s="48"/>
      <c r="AJ191" s="48"/>
      <c r="AK191" s="48"/>
      <c r="AL191" s="153"/>
      <c r="AM191" s="53"/>
      <c r="AN191" s="52"/>
      <c r="AO191" s="48"/>
      <c r="AP191" s="48"/>
      <c r="AQ191" s="48"/>
    </row>
    <row r="192" spans="1:43" ht="6" customHeight="1" x14ac:dyDescent="0.2">
      <c r="A192" s="61"/>
      <c r="B192" s="369"/>
      <c r="C192" s="50"/>
      <c r="D192" s="49"/>
      <c r="E192" s="61"/>
      <c r="F192" s="61"/>
      <c r="G192" s="61"/>
      <c r="H192" s="61"/>
      <c r="I192" s="61"/>
      <c r="J192" s="61"/>
      <c r="K192" s="61"/>
      <c r="L192" s="61"/>
      <c r="M192" s="61"/>
      <c r="N192" s="61"/>
      <c r="O192" s="61"/>
      <c r="P192" s="61"/>
      <c r="Q192" s="61"/>
      <c r="R192" s="61"/>
      <c r="S192" s="61"/>
      <c r="T192" s="61"/>
      <c r="U192" s="50"/>
      <c r="V192" s="49"/>
      <c r="W192" s="61"/>
      <c r="X192" s="61"/>
      <c r="Y192" s="61"/>
      <c r="Z192" s="61"/>
      <c r="AA192" s="61"/>
      <c r="AB192" s="61"/>
      <c r="AC192" s="61"/>
      <c r="AD192" s="61"/>
      <c r="AE192" s="61"/>
      <c r="AF192" s="61"/>
      <c r="AG192" s="61"/>
      <c r="AH192" s="61"/>
      <c r="AI192" s="61"/>
      <c r="AJ192" s="61"/>
      <c r="AK192" s="61"/>
      <c r="AL192" s="154"/>
      <c r="AM192" s="50"/>
      <c r="AN192" s="49"/>
      <c r="AO192" s="61"/>
      <c r="AP192" s="61"/>
      <c r="AQ192" s="61"/>
    </row>
    <row r="193" spans="1:43" ht="11.25" customHeight="1" x14ac:dyDescent="0.2">
      <c r="A193" s="38"/>
      <c r="B193" s="383">
        <v>817</v>
      </c>
      <c r="C193" s="56"/>
      <c r="D193" s="57"/>
      <c r="E193" s="429" t="str">
        <f ca="1">VLOOKUP(INDIRECT(ADDRESS(ROW(),COLUMN()-3)),Language_Translations,MATCH(Language_Selected,Language_Options,0),FALSE)</f>
        <v>What type of health insurance are you covered by?</v>
      </c>
      <c r="F193" s="429"/>
      <c r="G193" s="429"/>
      <c r="H193" s="429"/>
      <c r="I193" s="429"/>
      <c r="J193" s="429"/>
      <c r="K193" s="429"/>
      <c r="L193" s="429"/>
      <c r="M193" s="429"/>
      <c r="N193" s="429"/>
      <c r="O193" s="429"/>
      <c r="P193" s="429"/>
      <c r="Q193" s="429"/>
      <c r="R193" s="429"/>
      <c r="S193" s="429"/>
      <c r="T193" s="429"/>
      <c r="U193" s="56"/>
      <c r="V193" s="57"/>
      <c r="W193" s="38" t="s">
        <v>113</v>
      </c>
      <c r="X193" s="38"/>
      <c r="Y193" s="38"/>
      <c r="Z193" s="38"/>
      <c r="AA193" s="38"/>
      <c r="AB193" s="38"/>
      <c r="AC193" s="38"/>
      <c r="AD193" s="38"/>
      <c r="AE193" s="38"/>
      <c r="AF193" s="38"/>
      <c r="AG193" s="38"/>
      <c r="AH193" s="38"/>
      <c r="AI193" s="38"/>
      <c r="AJ193" s="38"/>
      <c r="AK193" s="38"/>
      <c r="AL193" s="106"/>
      <c r="AM193" s="56"/>
      <c r="AN193" s="57"/>
      <c r="AO193" s="38"/>
      <c r="AP193" s="38"/>
      <c r="AQ193" s="37"/>
    </row>
    <row r="194" spans="1:43" x14ac:dyDescent="0.2">
      <c r="A194" s="38"/>
      <c r="B194" s="183" t="s">
        <v>77</v>
      </c>
      <c r="C194" s="56"/>
      <c r="D194" s="57"/>
      <c r="E194" s="429"/>
      <c r="F194" s="429"/>
      <c r="G194" s="429"/>
      <c r="H194" s="429"/>
      <c r="I194" s="429"/>
      <c r="J194" s="429"/>
      <c r="K194" s="429"/>
      <c r="L194" s="429"/>
      <c r="M194" s="429"/>
      <c r="N194" s="429"/>
      <c r="O194" s="429"/>
      <c r="P194" s="429"/>
      <c r="Q194" s="429"/>
      <c r="R194" s="429"/>
      <c r="S194" s="429"/>
      <c r="T194" s="429"/>
      <c r="U194" s="56"/>
      <c r="V194" s="57"/>
      <c r="W194" s="182"/>
      <c r="X194" s="38" t="s">
        <v>112</v>
      </c>
      <c r="Y194" s="38"/>
      <c r="Z194" s="38"/>
      <c r="AA194" s="38"/>
      <c r="AB194" s="38"/>
      <c r="AC194" s="38"/>
      <c r="AD194" s="38"/>
      <c r="AE194" s="38"/>
      <c r="AF194" s="38"/>
      <c r="AG194" s="38"/>
      <c r="AH194" s="38"/>
      <c r="AI194" s="38"/>
      <c r="AJ194" s="38"/>
      <c r="AK194" s="38"/>
      <c r="AL194" s="106"/>
      <c r="AM194" s="56"/>
      <c r="AN194" s="57"/>
      <c r="AO194" s="38"/>
      <c r="AP194" s="38"/>
      <c r="AQ194" s="37"/>
    </row>
    <row r="195" spans="1:43" x14ac:dyDescent="0.2">
      <c r="A195" s="38"/>
      <c r="B195" s="383"/>
      <c r="C195" s="56"/>
      <c r="D195" s="57"/>
      <c r="F195" s="38"/>
      <c r="G195" s="38"/>
      <c r="H195" s="38"/>
      <c r="I195" s="38"/>
      <c r="J195" s="38"/>
      <c r="K195" s="38"/>
      <c r="L195" s="38"/>
      <c r="M195" s="38"/>
      <c r="N195" s="38"/>
      <c r="O195" s="38"/>
      <c r="P195" s="38"/>
      <c r="Q195" s="38"/>
      <c r="R195" s="38"/>
      <c r="S195" s="38"/>
      <c r="T195" s="38"/>
      <c r="U195" s="56"/>
      <c r="V195" s="57"/>
      <c r="W195" s="38"/>
      <c r="X195" s="38" t="s">
        <v>110</v>
      </c>
      <c r="Y195" s="38"/>
      <c r="Z195" s="38"/>
      <c r="AA195" s="38"/>
      <c r="AB195" s="38"/>
      <c r="AC195" s="150" t="s">
        <v>104</v>
      </c>
      <c r="AD195" s="150"/>
      <c r="AE195" s="150"/>
      <c r="AF195" s="150"/>
      <c r="AG195" s="150"/>
      <c r="AH195" s="150"/>
      <c r="AI195" s="150"/>
      <c r="AJ195" s="150"/>
      <c r="AK195" s="150"/>
      <c r="AL195" s="106" t="s">
        <v>109</v>
      </c>
      <c r="AM195" s="56"/>
      <c r="AN195" s="57"/>
      <c r="AO195" s="38"/>
      <c r="AP195" s="38"/>
      <c r="AQ195" s="37"/>
    </row>
    <row r="196" spans="1:43" x14ac:dyDescent="0.2">
      <c r="A196" s="38"/>
      <c r="B196" s="383"/>
      <c r="C196" s="56"/>
      <c r="D196" s="57"/>
      <c r="E196" s="399" t="s">
        <v>111</v>
      </c>
      <c r="F196" s="399"/>
      <c r="G196" s="399"/>
      <c r="H196" s="399"/>
      <c r="I196" s="399"/>
      <c r="J196" s="399"/>
      <c r="K196" s="399"/>
      <c r="L196" s="399"/>
      <c r="M196" s="399"/>
      <c r="N196" s="399"/>
      <c r="O196" s="399"/>
      <c r="P196" s="399"/>
      <c r="Q196" s="399"/>
      <c r="R196" s="399"/>
      <c r="S196" s="399"/>
      <c r="T196" s="399"/>
      <c r="U196" s="56"/>
      <c r="V196" s="57"/>
      <c r="W196" s="38" t="s">
        <v>108</v>
      </c>
      <c r="X196" s="38"/>
      <c r="Y196" s="38"/>
      <c r="Z196" s="38"/>
      <c r="AA196" s="38"/>
      <c r="AB196" s="38"/>
      <c r="AC196" s="38"/>
      <c r="AD196" s="38"/>
      <c r="AE196" s="38"/>
      <c r="AF196" s="38"/>
      <c r="AG196" s="38"/>
      <c r="AH196" s="38"/>
      <c r="AI196" s="38"/>
      <c r="AJ196" s="38"/>
      <c r="AK196" s="38"/>
      <c r="AL196" s="106"/>
      <c r="AM196" s="56"/>
      <c r="AN196" s="57"/>
      <c r="AO196" s="38"/>
      <c r="AP196" s="38"/>
      <c r="AQ196" s="37"/>
    </row>
    <row r="197" spans="1:43" x14ac:dyDescent="0.2">
      <c r="A197" s="38"/>
      <c r="B197" s="383"/>
      <c r="C197" s="56"/>
      <c r="D197" s="57"/>
      <c r="E197" s="38"/>
      <c r="F197" s="38"/>
      <c r="G197" s="38"/>
      <c r="H197" s="38"/>
      <c r="I197" s="38"/>
      <c r="J197" s="38"/>
      <c r="K197" s="38"/>
      <c r="L197" s="38"/>
      <c r="M197" s="38"/>
      <c r="N197" s="38"/>
      <c r="O197" s="38"/>
      <c r="P197" s="38"/>
      <c r="Q197" s="38"/>
      <c r="R197" s="38"/>
      <c r="S197" s="38"/>
      <c r="T197" s="38"/>
      <c r="U197" s="56"/>
      <c r="V197" s="57"/>
      <c r="W197" s="38"/>
      <c r="X197" s="38" t="s">
        <v>107</v>
      </c>
      <c r="Y197" s="38"/>
      <c r="Z197" s="38"/>
      <c r="AA197" s="38"/>
      <c r="AB197" s="150" t="s">
        <v>104</v>
      </c>
      <c r="AC197" s="150"/>
      <c r="AD197" s="150"/>
      <c r="AE197" s="150"/>
      <c r="AF197" s="150"/>
      <c r="AG197" s="150"/>
      <c r="AH197" s="150"/>
      <c r="AI197" s="150"/>
      <c r="AJ197" s="150"/>
      <c r="AK197" s="150"/>
      <c r="AL197" s="106" t="s">
        <v>106</v>
      </c>
      <c r="AM197" s="56"/>
      <c r="AN197" s="57"/>
      <c r="AO197" s="38"/>
      <c r="AP197" s="38"/>
      <c r="AQ197" s="37"/>
    </row>
    <row r="198" spans="1:43" x14ac:dyDescent="0.2">
      <c r="A198" s="38"/>
      <c r="B198" s="383"/>
      <c r="C198" s="56"/>
      <c r="D198" s="57"/>
      <c r="E198" s="38"/>
      <c r="F198" s="38"/>
      <c r="G198" s="38"/>
      <c r="H198" s="38"/>
      <c r="I198" s="38"/>
      <c r="J198" s="38"/>
      <c r="K198" s="38"/>
      <c r="L198" s="38"/>
      <c r="M198" s="38"/>
      <c r="N198" s="38"/>
      <c r="O198" s="38"/>
      <c r="P198" s="38"/>
      <c r="Q198" s="38"/>
      <c r="R198" s="38"/>
      <c r="S198" s="38"/>
      <c r="T198" s="38"/>
      <c r="U198" s="56"/>
      <c r="V198" s="57"/>
      <c r="W198" s="38" t="s">
        <v>105</v>
      </c>
      <c r="X198" s="38"/>
      <c r="Y198" s="38"/>
      <c r="Z198" s="38"/>
      <c r="AA198" s="38"/>
      <c r="AB198" s="38"/>
      <c r="AC198" s="38"/>
      <c r="AD198" s="150" t="s">
        <v>104</v>
      </c>
      <c r="AE198" s="150"/>
      <c r="AF198" s="150"/>
      <c r="AG198" s="150"/>
      <c r="AH198" s="150"/>
      <c r="AI198" s="150"/>
      <c r="AJ198" s="150"/>
      <c r="AK198" s="150"/>
      <c r="AL198" s="106" t="s">
        <v>103</v>
      </c>
      <c r="AM198" s="56"/>
      <c r="AN198" s="57"/>
      <c r="AO198" s="38"/>
      <c r="AP198" s="38"/>
      <c r="AQ198" s="37"/>
    </row>
    <row r="199" spans="1:43" x14ac:dyDescent="0.2">
      <c r="A199" s="38"/>
      <c r="B199" s="383"/>
      <c r="C199" s="56"/>
      <c r="D199" s="57"/>
      <c r="E199" s="37"/>
      <c r="F199" s="38"/>
      <c r="G199" s="38"/>
      <c r="H199" s="38"/>
      <c r="I199" s="38"/>
      <c r="J199" s="38"/>
      <c r="K199" s="38"/>
      <c r="L199" s="38"/>
      <c r="M199" s="38"/>
      <c r="N199" s="38"/>
      <c r="O199" s="38"/>
      <c r="P199" s="38"/>
      <c r="Q199" s="38"/>
      <c r="R199" s="38"/>
      <c r="S199" s="38"/>
      <c r="T199" s="38"/>
      <c r="U199" s="56"/>
      <c r="V199" s="57"/>
      <c r="W199" s="38" t="s">
        <v>102</v>
      </c>
      <c r="X199" s="38"/>
      <c r="Y199" s="38"/>
      <c r="Z199" s="38"/>
      <c r="AA199" s="38"/>
      <c r="AB199" s="38"/>
      <c r="AC199" s="38"/>
      <c r="AD199" s="38"/>
      <c r="AE199" s="38"/>
      <c r="AF199" s="38"/>
      <c r="AG199" s="38"/>
      <c r="AH199" s="38"/>
      <c r="AI199" s="38"/>
      <c r="AJ199" s="38"/>
      <c r="AK199" s="38"/>
      <c r="AL199" s="106"/>
      <c r="AM199" s="56"/>
      <c r="AN199" s="57"/>
      <c r="AO199" s="38"/>
      <c r="AP199" s="38"/>
      <c r="AQ199" s="37"/>
    </row>
    <row r="200" spans="1:43" x14ac:dyDescent="0.2">
      <c r="A200" s="38"/>
      <c r="B200" s="383"/>
      <c r="C200" s="56"/>
      <c r="D200" s="57"/>
      <c r="E200" s="37"/>
      <c r="F200" s="38"/>
      <c r="G200" s="38"/>
      <c r="H200" s="38"/>
      <c r="I200" s="38"/>
      <c r="J200" s="38"/>
      <c r="K200" s="38"/>
      <c r="L200" s="38"/>
      <c r="M200" s="38"/>
      <c r="N200" s="38"/>
      <c r="O200" s="38"/>
      <c r="P200" s="38"/>
      <c r="Q200" s="38"/>
      <c r="R200" s="38"/>
      <c r="S200" s="38"/>
      <c r="T200" s="38"/>
      <c r="U200" s="56"/>
      <c r="V200" s="57"/>
      <c r="W200" s="38"/>
      <c r="X200" s="38" t="s">
        <v>101</v>
      </c>
      <c r="Y200" s="38"/>
      <c r="Z200" s="38"/>
      <c r="AA200" s="38"/>
      <c r="AB200" s="38"/>
      <c r="AC200" s="38"/>
      <c r="AD200" s="38"/>
      <c r="AE200" s="38"/>
      <c r="AF200" s="38"/>
      <c r="AG200" s="38"/>
      <c r="AH200" s="38"/>
      <c r="AJ200" s="150" t="s">
        <v>8</v>
      </c>
      <c r="AK200" s="150"/>
      <c r="AL200" s="106" t="s">
        <v>100</v>
      </c>
      <c r="AM200" s="56"/>
      <c r="AN200" s="57"/>
      <c r="AO200" s="38"/>
      <c r="AP200" s="38"/>
      <c r="AQ200" s="37"/>
    </row>
    <row r="201" spans="1:43" x14ac:dyDescent="0.2">
      <c r="A201" s="38"/>
      <c r="B201" s="383"/>
      <c r="C201" s="56"/>
      <c r="D201" s="57"/>
      <c r="E201" s="37"/>
      <c r="F201" s="38"/>
      <c r="G201" s="38"/>
      <c r="H201" s="38"/>
      <c r="I201" s="38"/>
      <c r="J201" s="38"/>
      <c r="K201" s="38"/>
      <c r="L201" s="38"/>
      <c r="M201" s="38"/>
      <c r="N201" s="38"/>
      <c r="O201" s="38"/>
      <c r="P201" s="38"/>
      <c r="Q201" s="38"/>
      <c r="R201" s="38"/>
      <c r="S201" s="38"/>
      <c r="T201" s="38"/>
      <c r="U201" s="56"/>
      <c r="V201" s="57"/>
      <c r="W201" s="38"/>
      <c r="X201" s="38"/>
      <c r="Y201" s="38"/>
      <c r="Z201" s="38"/>
      <c r="AA201" s="38"/>
      <c r="AB201" s="38"/>
      <c r="AC201" s="38"/>
      <c r="AD201" s="38"/>
      <c r="AE201" s="38"/>
      <c r="AF201" s="38"/>
      <c r="AG201" s="38"/>
      <c r="AH201" s="38"/>
      <c r="AJ201" s="150"/>
      <c r="AK201" s="150"/>
      <c r="AL201" s="106"/>
      <c r="AM201" s="56"/>
      <c r="AN201" s="57"/>
      <c r="AO201" s="38"/>
      <c r="AP201" s="38"/>
      <c r="AQ201" s="37"/>
    </row>
    <row r="202" spans="1:43" x14ac:dyDescent="0.2">
      <c r="A202" s="38"/>
      <c r="B202" s="383"/>
      <c r="C202" s="56"/>
      <c r="D202" s="57"/>
      <c r="E202" s="37"/>
      <c r="F202" s="38"/>
      <c r="G202" s="38"/>
      <c r="H202" s="38"/>
      <c r="I202" s="38"/>
      <c r="J202" s="38"/>
      <c r="K202" s="38"/>
      <c r="L202" s="38"/>
      <c r="M202" s="38"/>
      <c r="N202" s="38"/>
      <c r="O202" s="38"/>
      <c r="P202" s="38"/>
      <c r="Q202" s="38"/>
      <c r="R202" s="38"/>
      <c r="S202" s="38"/>
      <c r="T202" s="38"/>
      <c r="U202" s="56"/>
      <c r="V202" s="57"/>
      <c r="W202" s="38" t="s">
        <v>25</v>
      </c>
      <c r="X202" s="38"/>
      <c r="Y202" s="38"/>
      <c r="Z202" s="48"/>
      <c r="AA202" s="48"/>
      <c r="AB202" s="48"/>
      <c r="AC202" s="48"/>
      <c r="AD202" s="48"/>
      <c r="AE202" s="48"/>
      <c r="AF202" s="48"/>
      <c r="AG202" s="48"/>
      <c r="AH202" s="48"/>
      <c r="AI202" s="48"/>
      <c r="AJ202" s="48"/>
      <c r="AK202" s="48"/>
      <c r="AL202" s="106" t="s">
        <v>99</v>
      </c>
      <c r="AM202" s="56"/>
      <c r="AN202" s="57"/>
      <c r="AO202" s="38"/>
      <c r="AP202" s="38"/>
      <c r="AQ202" s="37"/>
    </row>
    <row r="203" spans="1:43" x14ac:dyDescent="0.2">
      <c r="A203" s="38"/>
      <c r="B203" s="383"/>
      <c r="C203" s="56"/>
      <c r="D203" s="57"/>
      <c r="E203" s="37"/>
      <c r="F203" s="38"/>
      <c r="G203" s="38"/>
      <c r="H203" s="38"/>
      <c r="I203" s="38"/>
      <c r="J203" s="38"/>
      <c r="K203" s="38"/>
      <c r="L203" s="38"/>
      <c r="M203" s="38"/>
      <c r="N203" s="38"/>
      <c r="O203" s="38"/>
      <c r="P203" s="38"/>
      <c r="Q203" s="38"/>
      <c r="R203" s="38"/>
      <c r="S203" s="38"/>
      <c r="T203" s="38"/>
      <c r="U203" s="56"/>
      <c r="V203" s="57"/>
      <c r="W203" s="38"/>
      <c r="X203" s="38"/>
      <c r="Y203" s="38"/>
      <c r="Z203" s="416" t="s">
        <v>98</v>
      </c>
      <c r="AA203" s="416"/>
      <c r="AB203" s="416"/>
      <c r="AC203" s="416"/>
      <c r="AD203" s="416"/>
      <c r="AE203" s="416"/>
      <c r="AF203" s="416"/>
      <c r="AG203" s="416"/>
      <c r="AH203" s="416"/>
      <c r="AI203" s="416"/>
      <c r="AJ203" s="416"/>
      <c r="AK203" s="416"/>
      <c r="AL203" s="183"/>
      <c r="AM203" s="56"/>
      <c r="AN203" s="57"/>
      <c r="AO203" s="38"/>
      <c r="AP203" s="38"/>
      <c r="AQ203" s="37"/>
    </row>
    <row r="204" spans="1:43" ht="6" customHeight="1" thickBot="1" x14ac:dyDescent="0.25">
      <c r="A204" s="108"/>
      <c r="B204" s="370"/>
      <c r="C204" s="110"/>
      <c r="D204" s="111"/>
      <c r="E204" s="108"/>
      <c r="F204" s="108"/>
      <c r="G204" s="108"/>
      <c r="H204" s="108"/>
      <c r="I204" s="108"/>
      <c r="J204" s="108"/>
      <c r="K204" s="108"/>
      <c r="L204" s="108"/>
      <c r="M204" s="108"/>
      <c r="N204" s="108"/>
      <c r="O204" s="108"/>
      <c r="P204" s="108"/>
      <c r="Q204" s="108"/>
      <c r="R204" s="108"/>
      <c r="S204" s="108"/>
      <c r="T204" s="108"/>
      <c r="U204" s="110"/>
      <c r="V204" s="111"/>
      <c r="W204" s="108"/>
      <c r="X204" s="108"/>
      <c r="Y204" s="108"/>
      <c r="Z204" s="108"/>
      <c r="AA204" s="108"/>
      <c r="AB204" s="108"/>
      <c r="AC204" s="108"/>
      <c r="AD204" s="108"/>
      <c r="AE204" s="108"/>
      <c r="AF204" s="108"/>
      <c r="AG204" s="108"/>
      <c r="AH204" s="108"/>
      <c r="AI204" s="108"/>
      <c r="AJ204" s="108"/>
      <c r="AK204" s="108"/>
      <c r="AL204" s="109"/>
      <c r="AM204" s="110"/>
      <c r="AN204" s="111"/>
      <c r="AO204" s="108"/>
      <c r="AP204" s="108"/>
      <c r="AQ204" s="108"/>
    </row>
    <row r="205" spans="1:43" ht="6" customHeight="1" x14ac:dyDescent="0.2">
      <c r="A205" s="184"/>
      <c r="B205" s="185"/>
      <c r="C205" s="186"/>
      <c r="D205" s="187"/>
      <c r="E205" s="188"/>
      <c r="F205" s="188"/>
      <c r="G205" s="188"/>
      <c r="H205" s="188"/>
      <c r="I205" s="188"/>
      <c r="J205" s="188"/>
      <c r="K205" s="188"/>
      <c r="L205" s="188"/>
      <c r="M205" s="188"/>
      <c r="N205" s="188"/>
      <c r="O205" s="188"/>
      <c r="P205" s="188"/>
      <c r="Q205" s="188"/>
      <c r="R205" s="188"/>
      <c r="S205" s="188"/>
      <c r="T205" s="188"/>
      <c r="U205" s="186"/>
      <c r="V205" s="187"/>
      <c r="W205" s="188"/>
      <c r="X205" s="188"/>
      <c r="Y205" s="188"/>
      <c r="Z205" s="188"/>
      <c r="AA205" s="188"/>
      <c r="AB205" s="188"/>
      <c r="AC205" s="188"/>
      <c r="AD205" s="188"/>
      <c r="AE205" s="188"/>
      <c r="AF205" s="188"/>
      <c r="AG205" s="188"/>
      <c r="AH205" s="188"/>
      <c r="AI205" s="188"/>
      <c r="AJ205" s="188"/>
      <c r="AK205" s="188"/>
      <c r="AL205" s="189"/>
      <c r="AM205" s="186"/>
      <c r="AN205" s="187"/>
      <c r="AO205" s="188"/>
      <c r="AP205" s="188"/>
      <c r="AQ205" s="190"/>
    </row>
    <row r="206" spans="1:43" x14ac:dyDescent="0.2">
      <c r="A206" s="191"/>
      <c r="B206" s="118">
        <v>818</v>
      </c>
      <c r="C206" s="114"/>
      <c r="D206" s="115"/>
      <c r="E206" s="444" t="s">
        <v>48</v>
      </c>
      <c r="F206" s="444"/>
      <c r="G206" s="444"/>
      <c r="H206" s="444"/>
      <c r="I206" s="444"/>
      <c r="J206" s="444"/>
      <c r="K206" s="444"/>
      <c r="L206" s="444"/>
      <c r="M206" s="444"/>
      <c r="N206" s="444"/>
      <c r="O206" s="444"/>
      <c r="P206" s="444"/>
      <c r="Q206" s="444"/>
      <c r="R206" s="444"/>
      <c r="S206" s="444"/>
      <c r="T206" s="444"/>
      <c r="U206" s="114"/>
      <c r="V206" s="115"/>
      <c r="W206" s="116"/>
      <c r="X206" s="116"/>
      <c r="Y206" s="116"/>
      <c r="Z206" s="116"/>
      <c r="AA206" s="116"/>
      <c r="AB206" s="116"/>
      <c r="AC206" s="116"/>
      <c r="AD206" s="116"/>
      <c r="AE206" s="116"/>
      <c r="AF206" s="116"/>
      <c r="AG206" s="116"/>
      <c r="AH206" s="116"/>
      <c r="AI206" s="129"/>
      <c r="AJ206" s="127"/>
      <c r="AK206" s="129"/>
      <c r="AL206" s="131"/>
      <c r="AM206" s="114"/>
      <c r="AN206" s="115"/>
      <c r="AO206" s="116"/>
      <c r="AP206" s="116"/>
      <c r="AQ206" s="192"/>
    </row>
    <row r="207" spans="1:43" x14ac:dyDescent="0.2">
      <c r="A207" s="191"/>
      <c r="B207" s="183"/>
      <c r="C207" s="114"/>
      <c r="D207" s="115"/>
      <c r="E207" s="116"/>
      <c r="F207" s="116"/>
      <c r="G207" s="116"/>
      <c r="H207" s="116"/>
      <c r="I207" s="116"/>
      <c r="J207" s="116"/>
      <c r="K207" s="116"/>
      <c r="L207" s="116"/>
      <c r="M207" s="116"/>
      <c r="N207" s="116"/>
      <c r="O207" s="116"/>
      <c r="P207" s="116"/>
      <c r="Q207" s="116"/>
      <c r="R207" s="116"/>
      <c r="S207" s="116"/>
      <c r="T207" s="116"/>
      <c r="U207" s="114"/>
      <c r="V207" s="115"/>
      <c r="W207" s="116" t="s">
        <v>94</v>
      </c>
      <c r="X207" s="116"/>
      <c r="Y207" s="116"/>
      <c r="Z207" s="119" t="s">
        <v>8</v>
      </c>
      <c r="AA207" s="119"/>
      <c r="AB207" s="119"/>
      <c r="AC207" s="119"/>
      <c r="AD207" s="119"/>
      <c r="AE207" s="119"/>
      <c r="AF207" s="119"/>
      <c r="AG207" s="119"/>
      <c r="AH207" s="119"/>
      <c r="AI207" s="124"/>
      <c r="AJ207" s="122"/>
      <c r="AK207" s="124"/>
      <c r="AL207" s="133"/>
      <c r="AM207" s="114"/>
      <c r="AN207" s="115"/>
      <c r="AO207" s="116"/>
      <c r="AP207" s="116"/>
      <c r="AQ207" s="192"/>
    </row>
    <row r="208" spans="1:43" x14ac:dyDescent="0.2">
      <c r="A208" s="191"/>
      <c r="B208" s="378"/>
      <c r="C208" s="114"/>
      <c r="D208" s="115"/>
      <c r="E208" s="116"/>
      <c r="F208" s="116"/>
      <c r="G208" s="116"/>
      <c r="H208" s="116"/>
      <c r="I208" s="116"/>
      <c r="J208" s="116"/>
      <c r="K208" s="116"/>
      <c r="L208" s="116"/>
      <c r="M208" s="116"/>
      <c r="N208" s="116"/>
      <c r="O208" s="116"/>
      <c r="P208" s="116"/>
      <c r="Q208" s="116"/>
      <c r="R208" s="116"/>
      <c r="S208" s="116"/>
      <c r="T208" s="116"/>
      <c r="U208" s="114"/>
      <c r="V208" s="115"/>
      <c r="W208" s="116"/>
      <c r="X208" s="116"/>
      <c r="Y208" s="116"/>
      <c r="Z208" s="116"/>
      <c r="AA208" s="116"/>
      <c r="AB208" s="116"/>
      <c r="AC208" s="116"/>
      <c r="AD208" s="116"/>
      <c r="AE208" s="116"/>
      <c r="AF208" s="116"/>
      <c r="AG208" s="116"/>
      <c r="AH208" s="116"/>
      <c r="AI208" s="129"/>
      <c r="AJ208" s="127"/>
      <c r="AK208" s="129"/>
      <c r="AL208" s="131"/>
      <c r="AM208" s="114"/>
      <c r="AN208" s="115"/>
      <c r="AO208" s="116"/>
      <c r="AP208" s="116"/>
      <c r="AQ208" s="192"/>
    </row>
    <row r="209" spans="1:43" x14ac:dyDescent="0.2">
      <c r="A209" s="191"/>
      <c r="B209" s="378"/>
      <c r="C209" s="114"/>
      <c r="D209" s="115"/>
      <c r="E209" s="116"/>
      <c r="F209" s="116"/>
      <c r="G209" s="116"/>
      <c r="H209" s="116"/>
      <c r="I209" s="116"/>
      <c r="J209" s="116"/>
      <c r="K209" s="116"/>
      <c r="L209" s="116"/>
      <c r="M209" s="116"/>
      <c r="N209" s="116"/>
      <c r="O209" s="116"/>
      <c r="P209" s="116"/>
      <c r="Q209" s="116"/>
      <c r="R209" s="116"/>
      <c r="S209" s="116"/>
      <c r="T209" s="116"/>
      <c r="U209" s="114"/>
      <c r="V209" s="115"/>
      <c r="W209" s="116" t="s">
        <v>49</v>
      </c>
      <c r="X209" s="116"/>
      <c r="Y209" s="116"/>
      <c r="Z209" s="119" t="s">
        <v>8</v>
      </c>
      <c r="AA209" s="137"/>
      <c r="AB209" s="137"/>
      <c r="AC209" s="137"/>
      <c r="AD209" s="137"/>
      <c r="AE209" s="137"/>
      <c r="AF209" s="137"/>
      <c r="AG209" s="137"/>
      <c r="AH209" s="193"/>
      <c r="AI209" s="124"/>
      <c r="AJ209" s="122"/>
      <c r="AK209" s="124"/>
      <c r="AL209" s="133"/>
      <c r="AM209" s="114"/>
      <c r="AN209" s="115"/>
      <c r="AO209" s="116"/>
      <c r="AP209" s="116"/>
      <c r="AQ209" s="192"/>
    </row>
    <row r="210" spans="1:43" ht="6" customHeight="1" thickBot="1" x14ac:dyDescent="0.25">
      <c r="A210" s="194"/>
      <c r="B210" s="379"/>
      <c r="C210" s="196"/>
      <c r="D210" s="197"/>
      <c r="E210" s="198"/>
      <c r="F210" s="198"/>
      <c r="G210" s="198"/>
      <c r="H210" s="198"/>
      <c r="I210" s="198"/>
      <c r="J210" s="198"/>
      <c r="K210" s="198"/>
      <c r="L210" s="198"/>
      <c r="M210" s="198"/>
      <c r="N210" s="198"/>
      <c r="O210" s="198"/>
      <c r="P210" s="198"/>
      <c r="Q210" s="198"/>
      <c r="R210" s="198"/>
      <c r="S210" s="198"/>
      <c r="T210" s="198"/>
      <c r="U210" s="196"/>
      <c r="V210" s="197"/>
      <c r="W210" s="198"/>
      <c r="X210" s="198"/>
      <c r="Y210" s="198"/>
      <c r="Z210" s="198"/>
      <c r="AA210" s="198"/>
      <c r="AB210" s="198"/>
      <c r="AC210" s="198"/>
      <c r="AD210" s="198"/>
      <c r="AE210" s="198"/>
      <c r="AF210" s="198"/>
      <c r="AG210" s="198"/>
      <c r="AH210" s="198"/>
      <c r="AI210" s="198"/>
      <c r="AJ210" s="198"/>
      <c r="AK210" s="198"/>
      <c r="AL210" s="199"/>
      <c r="AM210" s="196"/>
      <c r="AN210" s="197"/>
      <c r="AO210" s="198"/>
      <c r="AP210" s="198"/>
      <c r="AQ210" s="200"/>
    </row>
    <row r="211" spans="1:43" ht="6" customHeight="1" x14ac:dyDescent="0.2">
      <c r="A211" s="188"/>
      <c r="B211" s="185"/>
      <c r="C211" s="188"/>
      <c r="D211" s="188"/>
      <c r="E211" s="188"/>
      <c r="F211" s="188"/>
      <c r="G211" s="188"/>
      <c r="H211" s="188"/>
      <c r="I211" s="188"/>
      <c r="J211" s="188"/>
      <c r="K211" s="188"/>
      <c r="L211" s="188"/>
      <c r="M211" s="188"/>
      <c r="N211" s="188"/>
      <c r="O211" s="188"/>
      <c r="P211" s="188"/>
      <c r="Q211" s="188"/>
      <c r="R211" s="188"/>
      <c r="S211" s="188"/>
      <c r="T211" s="188"/>
      <c r="U211" s="188"/>
      <c r="V211" s="188"/>
      <c r="W211" s="201"/>
      <c r="X211" s="201"/>
      <c r="Y211" s="201"/>
      <c r="Z211" s="201"/>
      <c r="AA211" s="201"/>
      <c r="AB211" s="201"/>
      <c r="AC211" s="201"/>
      <c r="AD211" s="201"/>
      <c r="AE211" s="201"/>
      <c r="AF211" s="201"/>
      <c r="AG211" s="201"/>
      <c r="AH211" s="201"/>
      <c r="AI211" s="201"/>
      <c r="AJ211" s="201"/>
      <c r="AK211" s="201"/>
      <c r="AL211" s="202"/>
      <c r="AM211" s="201"/>
      <c r="AN211" s="188"/>
      <c r="AO211" s="188"/>
      <c r="AP211" s="188"/>
      <c r="AQ211" s="188"/>
    </row>
    <row r="212" spans="1:43" ht="11.25" customHeight="1" x14ac:dyDescent="0.2">
      <c r="A212" s="37"/>
      <c r="B212" s="444" t="s">
        <v>638</v>
      </c>
      <c r="C212" s="444"/>
      <c r="D212" s="444"/>
      <c r="E212" s="444"/>
      <c r="F212" s="444"/>
      <c r="G212" s="444"/>
      <c r="H212" s="444"/>
      <c r="I212" s="444"/>
      <c r="J212" s="444"/>
      <c r="K212" s="444"/>
      <c r="L212" s="444"/>
      <c r="M212" s="444"/>
      <c r="N212" s="444"/>
      <c r="O212" s="444"/>
      <c r="P212" s="444"/>
      <c r="Q212" s="444"/>
      <c r="R212" s="444"/>
      <c r="S212" s="444"/>
      <c r="T212" s="444"/>
      <c r="U212" s="444"/>
      <c r="V212" s="444"/>
      <c r="W212" s="444"/>
      <c r="X212" s="444"/>
      <c r="Y212" s="444"/>
      <c r="Z212" s="444"/>
      <c r="AA212" s="444"/>
      <c r="AB212" s="444"/>
      <c r="AC212" s="444"/>
      <c r="AD212" s="444"/>
      <c r="AE212" s="444"/>
      <c r="AF212" s="444"/>
      <c r="AG212" s="444"/>
      <c r="AH212" s="444"/>
      <c r="AI212" s="444"/>
      <c r="AJ212" s="444"/>
      <c r="AK212" s="444"/>
      <c r="AL212" s="444"/>
      <c r="AM212" s="444"/>
      <c r="AN212" s="444"/>
      <c r="AO212" s="444"/>
      <c r="AP212" s="444"/>
      <c r="AQ212" s="444"/>
    </row>
    <row r="213" spans="1:43" x14ac:dyDescent="0.2">
      <c r="A213" s="37"/>
      <c r="B213" s="444"/>
      <c r="C213" s="444"/>
      <c r="D213" s="444"/>
      <c r="E213" s="444"/>
      <c r="F213" s="444"/>
      <c r="G213" s="444"/>
      <c r="H213" s="444"/>
      <c r="I213" s="444"/>
      <c r="J213" s="444"/>
      <c r="K213" s="444"/>
      <c r="L213" s="444"/>
      <c r="M213" s="444"/>
      <c r="N213" s="444"/>
      <c r="O213" s="444"/>
      <c r="P213" s="444"/>
      <c r="Q213" s="444"/>
      <c r="R213" s="444"/>
      <c r="S213" s="444"/>
      <c r="T213" s="444"/>
      <c r="U213" s="444"/>
      <c r="V213" s="444"/>
      <c r="W213" s="444"/>
      <c r="X213" s="444"/>
      <c r="Y213" s="444"/>
      <c r="Z213" s="444"/>
      <c r="AA213" s="444"/>
      <c r="AB213" s="444"/>
      <c r="AC213" s="444"/>
      <c r="AD213" s="444"/>
      <c r="AE213" s="444"/>
      <c r="AF213" s="444"/>
      <c r="AG213" s="444"/>
      <c r="AH213" s="444"/>
      <c r="AI213" s="444"/>
      <c r="AJ213" s="444"/>
      <c r="AK213" s="444"/>
      <c r="AL213" s="444"/>
      <c r="AM213" s="444"/>
      <c r="AN213" s="444"/>
      <c r="AO213" s="444"/>
      <c r="AP213" s="444"/>
      <c r="AQ213" s="444"/>
    </row>
    <row r="214" spans="1:43" ht="11.25" customHeight="1" x14ac:dyDescent="0.2">
      <c r="A214" s="37"/>
      <c r="B214" s="425" t="s">
        <v>639</v>
      </c>
      <c r="C214" s="425"/>
      <c r="D214" s="425"/>
      <c r="E214" s="425"/>
      <c r="F214" s="425"/>
      <c r="G214" s="425"/>
      <c r="H214" s="425"/>
      <c r="I214" s="425"/>
      <c r="J214" s="425"/>
      <c r="K214" s="425"/>
      <c r="L214" s="425"/>
      <c r="M214" s="425"/>
      <c r="N214" s="425"/>
      <c r="O214" s="425"/>
      <c r="P214" s="425"/>
      <c r="Q214" s="425"/>
      <c r="R214" s="425"/>
      <c r="S214" s="425"/>
      <c r="T214" s="425"/>
      <c r="U214" s="425"/>
      <c r="V214" s="425"/>
      <c r="W214" s="425"/>
      <c r="X214" s="425"/>
      <c r="Y214" s="425"/>
      <c r="Z214" s="425"/>
      <c r="AA214" s="425"/>
      <c r="AB214" s="425"/>
      <c r="AC214" s="425"/>
      <c r="AD214" s="425"/>
      <c r="AE214" s="425"/>
      <c r="AF214" s="425"/>
      <c r="AG214" s="425"/>
      <c r="AH214" s="425"/>
      <c r="AI214" s="425"/>
      <c r="AJ214" s="425"/>
      <c r="AK214" s="425"/>
      <c r="AL214" s="425"/>
      <c r="AM214" s="425"/>
      <c r="AN214" s="425"/>
      <c r="AO214" s="425"/>
      <c r="AP214" s="425"/>
      <c r="AQ214" s="425"/>
    </row>
    <row r="215" spans="1:43" ht="11.25" customHeight="1" x14ac:dyDescent="0.2">
      <c r="A215" s="37"/>
      <c r="B215" s="425" t="s">
        <v>640</v>
      </c>
      <c r="C215" s="425"/>
      <c r="D215" s="425"/>
      <c r="E215" s="425"/>
      <c r="F215" s="425"/>
      <c r="G215" s="425"/>
      <c r="H215" s="425"/>
      <c r="I215" s="425"/>
      <c r="J215" s="425"/>
      <c r="K215" s="425"/>
      <c r="L215" s="425"/>
      <c r="M215" s="425"/>
      <c r="N215" s="425"/>
      <c r="O215" s="425"/>
      <c r="P215" s="425"/>
      <c r="Q215" s="425"/>
      <c r="R215" s="425"/>
      <c r="S215" s="425"/>
      <c r="T215" s="425"/>
      <c r="U215" s="425"/>
      <c r="V215" s="425"/>
      <c r="W215" s="425"/>
      <c r="X215" s="425"/>
      <c r="Y215" s="425"/>
      <c r="Z215" s="425"/>
      <c r="AA215" s="425"/>
      <c r="AB215" s="425"/>
      <c r="AC215" s="425"/>
      <c r="AD215" s="425"/>
      <c r="AE215" s="425"/>
      <c r="AF215" s="425"/>
      <c r="AG215" s="425"/>
      <c r="AH215" s="425"/>
      <c r="AI215" s="425"/>
      <c r="AJ215" s="425"/>
      <c r="AK215" s="425"/>
      <c r="AL215" s="425"/>
      <c r="AM215" s="425"/>
      <c r="AN215" s="425"/>
      <c r="AO215" s="425"/>
      <c r="AP215" s="425"/>
      <c r="AQ215" s="425"/>
    </row>
    <row r="216" spans="1:43" ht="6" customHeight="1" x14ac:dyDescent="0.2">
      <c r="A216" s="37"/>
      <c r="B216" s="37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107"/>
      <c r="AM216" s="38"/>
      <c r="AN216" s="38"/>
      <c r="AO216" s="38"/>
      <c r="AP216" s="38"/>
      <c r="AQ216" s="38"/>
    </row>
    <row r="217" spans="1:43" x14ac:dyDescent="0.2">
      <c r="A217" s="38"/>
      <c r="B217" s="383"/>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107"/>
      <c r="AM217" s="38"/>
      <c r="AN217" s="38"/>
      <c r="AO217" s="38"/>
      <c r="AP217" s="38"/>
      <c r="AQ217" s="38"/>
    </row>
    <row r="218" spans="1:43" x14ac:dyDescent="0.2">
      <c r="A218" s="37"/>
      <c r="B218" s="383"/>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107"/>
      <c r="AM218" s="38"/>
      <c r="AN218" s="38"/>
      <c r="AO218" s="38"/>
      <c r="AP218" s="38"/>
      <c r="AQ218" s="38"/>
    </row>
  </sheetData>
  <sheetProtection formatCells="0" formatRows="0" insertRows="0" deleteRows="0"/>
  <mergeCells count="69">
    <mergeCell ref="AG109:AL109"/>
    <mergeCell ref="AG145:AL145"/>
    <mergeCell ref="AG170:AL170"/>
    <mergeCell ref="F156:T157"/>
    <mergeCell ref="F153:T154"/>
    <mergeCell ref="F150:T151"/>
    <mergeCell ref="F147:T148"/>
    <mergeCell ref="E139:T142"/>
    <mergeCell ref="E143:T145"/>
    <mergeCell ref="E107:T109"/>
    <mergeCell ref="F111:T112"/>
    <mergeCell ref="F114:T115"/>
    <mergeCell ref="F117:T118"/>
    <mergeCell ref="F120:T121"/>
    <mergeCell ref="E196:T196"/>
    <mergeCell ref="E193:T194"/>
    <mergeCell ref="E189:T190"/>
    <mergeCell ref="F184:T184"/>
    <mergeCell ref="J186:T186"/>
    <mergeCell ref="F172:T173"/>
    <mergeCell ref="F175:T176"/>
    <mergeCell ref="F178:T179"/>
    <mergeCell ref="F181:T182"/>
    <mergeCell ref="F159:T159"/>
    <mergeCell ref="E164:T167"/>
    <mergeCell ref="E168:T170"/>
    <mergeCell ref="J161:T161"/>
    <mergeCell ref="AP153:AP154"/>
    <mergeCell ref="F129:T129"/>
    <mergeCell ref="E134:T136"/>
    <mergeCell ref="J131:T131"/>
    <mergeCell ref="F123:T124"/>
    <mergeCell ref="F126:T127"/>
    <mergeCell ref="E103:T106"/>
    <mergeCell ref="J100:T100"/>
    <mergeCell ref="F89:T90"/>
    <mergeCell ref="F92:T93"/>
    <mergeCell ref="F95:T96"/>
    <mergeCell ref="AP63:AP64"/>
    <mergeCell ref="AG78:AL78"/>
    <mergeCell ref="F80:T81"/>
    <mergeCell ref="F83:T84"/>
    <mergeCell ref="F98:T98"/>
    <mergeCell ref="AP89:AP90"/>
    <mergeCell ref="AP6:AP7"/>
    <mergeCell ref="E5:T7"/>
    <mergeCell ref="A1:AQ1"/>
    <mergeCell ref="E23:T28"/>
    <mergeCell ref="E17:T20"/>
    <mergeCell ref="E10:T14"/>
    <mergeCell ref="AO3:AP3"/>
    <mergeCell ref="W3:AL3"/>
    <mergeCell ref="E3:T3"/>
    <mergeCell ref="E206:T206"/>
    <mergeCell ref="B212:AQ213"/>
    <mergeCell ref="B215:AQ215"/>
    <mergeCell ref="B214:AQ214"/>
    <mergeCell ref="E31:T36"/>
    <mergeCell ref="E37:T40"/>
    <mergeCell ref="E43:T46"/>
    <mergeCell ref="E47:T50"/>
    <mergeCell ref="Z203:AK203"/>
    <mergeCell ref="E53:T55"/>
    <mergeCell ref="E58:T60"/>
    <mergeCell ref="E63:T64"/>
    <mergeCell ref="E67:T69"/>
    <mergeCell ref="E72:T75"/>
    <mergeCell ref="F86:T87"/>
    <mergeCell ref="E76:T78"/>
  </mergeCells>
  <printOptions horizontalCentered="1"/>
  <pageMargins left="0.5" right="0.5" top="0.5" bottom="0.5" header="0.3" footer="0.3"/>
  <pageSetup paperSize="9" orientation="portrait" r:id="rId1"/>
  <headerFooter>
    <oddFooter>&amp;CM-&amp;P</oddFooter>
  </headerFooter>
  <rowBreaks count="2" manualBreakCount="2">
    <brk id="70" max="42" man="1"/>
    <brk id="137" max="4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sheetPr>
  <dimension ref="A1:AO69"/>
  <sheetViews>
    <sheetView view="pageBreakPreview" zoomScaleNormal="100" zoomScaleSheetLayoutView="100" workbookViewId="0">
      <selection activeCell="B8" sqref="B8"/>
    </sheetView>
  </sheetViews>
  <sheetFormatPr defaultColWidth="2.83203125" defaultRowHeight="11.25" x14ac:dyDescent="0.2"/>
  <cols>
    <col min="1" max="16384" width="2.83203125" style="104"/>
  </cols>
  <sheetData>
    <row r="1" spans="1:41" x14ac:dyDescent="0.2">
      <c r="A1" s="423" t="s">
        <v>259</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row>
    <row r="2" spans="1:41" ht="6" customHeight="1" x14ac:dyDescent="0.2">
      <c r="A2" s="105"/>
      <c r="B2" s="38"/>
      <c r="C2" s="38"/>
      <c r="D2" s="38"/>
      <c r="E2" s="38"/>
      <c r="F2" s="38"/>
      <c r="G2" s="38"/>
      <c r="H2" s="38"/>
      <c r="I2" s="38"/>
      <c r="J2" s="38"/>
      <c r="K2" s="38"/>
      <c r="L2" s="38"/>
      <c r="M2" s="38"/>
      <c r="N2" s="38"/>
      <c r="O2" s="38"/>
      <c r="P2" s="38"/>
      <c r="Q2" s="38"/>
      <c r="R2" s="38"/>
      <c r="S2" s="38"/>
      <c r="T2" s="38"/>
      <c r="U2" s="38"/>
      <c r="V2" s="38"/>
      <c r="W2" s="38"/>
      <c r="X2" s="38"/>
      <c r="Y2" s="38"/>
      <c r="Z2" s="38"/>
      <c r="AB2" s="38"/>
      <c r="AC2" s="38"/>
      <c r="AD2" s="38"/>
      <c r="AE2" s="38"/>
      <c r="AF2" s="38"/>
      <c r="AG2" s="38"/>
      <c r="AH2" s="38"/>
      <c r="AI2" s="38"/>
      <c r="AJ2" s="38"/>
      <c r="AK2" s="38"/>
      <c r="AL2" s="38"/>
      <c r="AM2" s="38"/>
      <c r="AN2" s="38"/>
      <c r="AO2" s="38"/>
    </row>
    <row r="3" spans="1:41" x14ac:dyDescent="0.2">
      <c r="A3" s="459" t="s">
        <v>260</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row>
    <row r="4" spans="1:41" x14ac:dyDescent="0.2">
      <c r="A4" s="3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row>
    <row r="5" spans="1:41" x14ac:dyDescent="0.2">
      <c r="A5" s="37" t="s">
        <v>641</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row>
    <row r="6" spans="1:4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row>
    <row r="7" spans="1:4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row>
    <row r="9" spans="1:41" x14ac:dyDescent="0.2">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row>
    <row r="11" spans="1:41" x14ac:dyDescent="0.2">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1:41"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row>
    <row r="13" spans="1:4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1:41" x14ac:dyDescent="0.2">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row>
    <row r="15" spans="1:4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1:41" x14ac:dyDescent="0.2">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row>
    <row r="17" spans="1:4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row>
    <row r="18" spans="1:4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row>
    <row r="19" spans="1:41" x14ac:dyDescent="0.2">
      <c r="A19" s="37" t="s">
        <v>261</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x14ac:dyDescent="0.2">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row>
    <row r="21" spans="1:41" x14ac:dyDescent="0.2">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row>
    <row r="22" spans="1:41"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row>
    <row r="23" spans="1:4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row>
    <row r="24" spans="1:4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1:4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row>
    <row r="26" spans="1:4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x14ac:dyDescent="0.2">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4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row>
    <row r="29" spans="1:41"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1:4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row>
    <row r="31" spans="1:41" x14ac:dyDescent="0.2">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1:41" x14ac:dyDescent="0.2">
      <c r="A32" s="37"/>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row>
    <row r="33" spans="1:41" x14ac:dyDescent="0.2">
      <c r="A33" s="37" t="s">
        <v>262</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row>
    <row r="35" spans="1:41" x14ac:dyDescent="0.2">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1:4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row>
    <row r="37" spans="1:41" x14ac:dyDescent="0.2">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row>
    <row r="38" spans="1:4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row>
    <row r="39" spans="1:4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row>
    <row r="40" spans="1:41"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1:41" x14ac:dyDescent="0.2">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row>
    <row r="42" spans="1:41"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row>
    <row r="43" spans="1:41" x14ac:dyDescent="0.2">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row>
    <row r="44" spans="1:41" x14ac:dyDescent="0.2">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row>
    <row r="45" spans="1:4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row>
    <row r="46" spans="1:41" x14ac:dyDescent="0.2">
      <c r="A46" s="37"/>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row>
    <row r="47" spans="1:41" x14ac:dyDescent="0.2">
      <c r="A47" s="423" t="s">
        <v>263</v>
      </c>
      <c r="B47" s="423"/>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row>
    <row r="48" spans="1:41" x14ac:dyDescent="0.2">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1:4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1:41" x14ac:dyDescent="0.2">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row>
    <row r="51" spans="1:4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1:41"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row>
    <row r="53" spans="1:4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1:4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row>
    <row r="55" spans="1:4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1:41"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row>
    <row r="57" spans="1:4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row>
    <row r="58" spans="1:41" x14ac:dyDescent="0.2">
      <c r="A58" s="3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spans="1:41" x14ac:dyDescent="0.2">
      <c r="A59" s="423" t="s">
        <v>264</v>
      </c>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row>
    <row r="60" spans="1:4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row>
    <row r="61" spans="1:41" x14ac:dyDescent="0.2">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row>
    <row r="62" spans="1:41" x14ac:dyDescent="0.2">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row>
    <row r="63" spans="1:41" x14ac:dyDescent="0.2">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row>
    <row r="64" spans="1:41"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row>
    <row r="65" spans="1:41"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row>
    <row r="66" spans="1:4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row>
    <row r="67" spans="1:41" x14ac:dyDescent="0.2">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row>
    <row r="68" spans="1:41"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1:4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&amp;CM-&amp;P</oddFooter>
  </headerFooter>
  <rowBreaks count="1" manualBreakCount="1">
    <brk id="70" max="4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226"/>
  <sheetViews>
    <sheetView zoomScaleNormal="100" zoomScaleSheetLayoutView="100" zoomScalePageLayoutView="80" workbookViewId="0">
      <pane ySplit="1" topLeftCell="A2" activePane="bottomLeft" state="frozen"/>
      <selection activeCell="B8" sqref="B8"/>
      <selection pane="bottomLeft" activeCell="A2" sqref="A2"/>
    </sheetView>
  </sheetViews>
  <sheetFormatPr defaultColWidth="45.5" defaultRowHeight="12.75" x14ac:dyDescent="0.2"/>
  <cols>
    <col min="1" max="1" width="15.83203125" style="348" customWidth="1"/>
    <col min="2" max="2" width="45.83203125" style="27" customWidth="1"/>
    <col min="3" max="3" width="45.5" style="27" customWidth="1"/>
    <col min="4" max="6" width="45.5" style="32" customWidth="1"/>
    <col min="7" max="16384" width="45.5" style="24"/>
  </cols>
  <sheetData>
    <row r="1" spans="1:7" x14ac:dyDescent="0.2">
      <c r="A1" s="347"/>
      <c r="B1" s="23" t="s">
        <v>42</v>
      </c>
      <c r="C1" s="23" t="s">
        <v>625</v>
      </c>
      <c r="D1" s="23" t="s">
        <v>626</v>
      </c>
      <c r="E1" s="23" t="s">
        <v>627</v>
      </c>
      <c r="F1" s="23" t="s">
        <v>628</v>
      </c>
      <c r="G1" s="23" t="s">
        <v>629</v>
      </c>
    </row>
    <row r="2" spans="1:7" x14ac:dyDescent="0.2">
      <c r="A2" s="348" t="s">
        <v>630</v>
      </c>
      <c r="B2" s="25" t="s">
        <v>800</v>
      </c>
      <c r="C2" s="25"/>
      <c r="D2" s="25"/>
      <c r="E2" s="25"/>
      <c r="F2" s="25"/>
      <c r="G2" s="25"/>
    </row>
    <row r="3" spans="1:7" s="26" customFormat="1" x14ac:dyDescent="0.2">
      <c r="A3" s="348" t="s">
        <v>631</v>
      </c>
      <c r="B3" s="25" t="s">
        <v>195</v>
      </c>
      <c r="C3" s="25" t="s">
        <v>196</v>
      </c>
      <c r="D3" s="25" t="s">
        <v>198</v>
      </c>
      <c r="E3" s="25" t="s">
        <v>199</v>
      </c>
      <c r="F3" s="25" t="s">
        <v>201</v>
      </c>
      <c r="G3" s="25" t="s">
        <v>203</v>
      </c>
    </row>
    <row r="4" spans="1:7" s="26" customFormat="1" ht="258.75" x14ac:dyDescent="0.2">
      <c r="A4" s="349" t="s">
        <v>667</v>
      </c>
      <c r="B4" s="27" t="s">
        <v>798</v>
      </c>
      <c r="C4" s="25"/>
      <c r="D4" s="25"/>
      <c r="E4" s="25"/>
      <c r="F4" s="25"/>
    </row>
    <row r="5" spans="1:7" s="26" customFormat="1" ht="33.75" x14ac:dyDescent="0.2">
      <c r="A5" s="349">
        <v>102</v>
      </c>
      <c r="B5" s="27" t="s">
        <v>619</v>
      </c>
      <c r="C5" s="25"/>
      <c r="D5" s="25"/>
      <c r="E5" s="25"/>
      <c r="F5" s="25"/>
    </row>
    <row r="6" spans="1:7" s="26" customFormat="1" ht="22.5" x14ac:dyDescent="0.2">
      <c r="A6" s="349">
        <v>103</v>
      </c>
      <c r="B6" s="27" t="s">
        <v>493</v>
      </c>
      <c r="C6" s="25"/>
      <c r="D6" s="25"/>
      <c r="E6" s="25"/>
      <c r="F6" s="25"/>
    </row>
    <row r="7" spans="1:7" s="26" customFormat="1" ht="22.5" x14ac:dyDescent="0.2">
      <c r="A7" s="349">
        <v>104</v>
      </c>
      <c r="B7" s="27" t="s">
        <v>642</v>
      </c>
      <c r="C7" s="25"/>
      <c r="D7" s="25"/>
      <c r="E7" s="25"/>
      <c r="F7" s="25"/>
    </row>
    <row r="8" spans="1:7" s="26" customFormat="1" x14ac:dyDescent="0.2">
      <c r="A8" s="349">
        <v>105</v>
      </c>
      <c r="B8" s="27" t="s">
        <v>50</v>
      </c>
      <c r="C8" s="25"/>
      <c r="D8" s="25"/>
      <c r="E8" s="25"/>
      <c r="F8" s="25"/>
    </row>
    <row r="9" spans="1:7" s="26" customFormat="1" x14ac:dyDescent="0.2">
      <c r="A9" s="349">
        <v>106</v>
      </c>
      <c r="B9" s="27" t="s">
        <v>55</v>
      </c>
      <c r="C9" s="25"/>
      <c r="D9" s="25"/>
      <c r="E9" s="25"/>
      <c r="F9" s="25"/>
    </row>
    <row r="10" spans="1:7" s="26" customFormat="1" x14ac:dyDescent="0.2">
      <c r="A10" s="349">
        <v>107</v>
      </c>
      <c r="B10" s="27" t="s">
        <v>57</v>
      </c>
      <c r="C10" s="25"/>
      <c r="D10" s="25"/>
      <c r="E10" s="25"/>
      <c r="F10" s="25"/>
    </row>
    <row r="11" spans="1:7" s="26" customFormat="1" ht="22.5" x14ac:dyDescent="0.2">
      <c r="A11" s="349">
        <v>108</v>
      </c>
      <c r="B11" s="27" t="s">
        <v>89</v>
      </c>
      <c r="C11" s="25"/>
      <c r="D11" s="25"/>
      <c r="E11" s="25"/>
      <c r="F11" s="25"/>
    </row>
    <row r="12" spans="1:7" s="26" customFormat="1" ht="22.5" x14ac:dyDescent="0.2">
      <c r="A12" s="349">
        <v>109</v>
      </c>
      <c r="B12" s="27" t="s">
        <v>591</v>
      </c>
      <c r="C12" s="25"/>
      <c r="D12" s="25"/>
      <c r="E12" s="25"/>
      <c r="F12" s="25"/>
    </row>
    <row r="13" spans="1:7" s="26" customFormat="1" ht="78.75" x14ac:dyDescent="0.2">
      <c r="A13" s="349">
        <v>111</v>
      </c>
      <c r="B13" s="27" t="s">
        <v>97</v>
      </c>
      <c r="C13" s="25"/>
      <c r="D13" s="25"/>
      <c r="E13" s="25"/>
      <c r="F13" s="25"/>
    </row>
    <row r="14" spans="1:7" s="26" customFormat="1" ht="22.5" x14ac:dyDescent="0.2">
      <c r="A14" s="349">
        <v>113</v>
      </c>
      <c r="B14" s="27" t="s">
        <v>748</v>
      </c>
      <c r="C14" s="25"/>
      <c r="D14" s="25"/>
      <c r="E14" s="25"/>
      <c r="F14" s="25"/>
    </row>
    <row r="15" spans="1:7" s="26" customFormat="1" ht="22.5" x14ac:dyDescent="0.2">
      <c r="A15" s="349">
        <v>114</v>
      </c>
      <c r="B15" s="27" t="s">
        <v>749</v>
      </c>
      <c r="C15" s="25"/>
      <c r="D15" s="25"/>
      <c r="E15" s="25"/>
      <c r="F15" s="25"/>
    </row>
    <row r="16" spans="1:7" s="26" customFormat="1" ht="22.5" x14ac:dyDescent="0.2">
      <c r="A16" s="349">
        <v>115</v>
      </c>
      <c r="B16" s="27" t="s">
        <v>750</v>
      </c>
      <c r="C16" s="25"/>
      <c r="D16" s="25"/>
      <c r="E16" s="25"/>
      <c r="F16" s="25"/>
    </row>
    <row r="17" spans="1:6" s="26" customFormat="1" x14ac:dyDescent="0.2">
      <c r="A17" s="349">
        <v>116</v>
      </c>
      <c r="B17" s="27" t="s">
        <v>498</v>
      </c>
      <c r="C17" s="25"/>
      <c r="D17" s="25"/>
      <c r="E17" s="25"/>
      <c r="F17" s="25"/>
    </row>
    <row r="18" spans="1:6" s="26" customFormat="1" ht="22.5" x14ac:dyDescent="0.2">
      <c r="A18" s="349">
        <v>117</v>
      </c>
      <c r="B18" s="27" t="s">
        <v>499</v>
      </c>
      <c r="C18" s="25"/>
      <c r="D18" s="25"/>
      <c r="E18" s="25"/>
      <c r="F18" s="25"/>
    </row>
    <row r="19" spans="1:6" s="26" customFormat="1" ht="22.5" x14ac:dyDescent="0.2">
      <c r="A19" s="349">
        <v>118</v>
      </c>
      <c r="B19" s="27" t="s">
        <v>500</v>
      </c>
      <c r="C19" s="25"/>
      <c r="D19" s="25"/>
      <c r="E19" s="25"/>
      <c r="F19" s="25"/>
    </row>
    <row r="20" spans="1:6" s="26" customFormat="1" x14ac:dyDescent="0.2">
      <c r="A20" s="349">
        <v>119</v>
      </c>
      <c r="B20" s="27" t="s">
        <v>502</v>
      </c>
      <c r="C20" s="25"/>
      <c r="D20" s="25"/>
      <c r="E20" s="25"/>
      <c r="F20" s="25"/>
    </row>
    <row r="21" spans="1:6" s="26" customFormat="1" x14ac:dyDescent="0.2">
      <c r="A21" s="349">
        <v>120</v>
      </c>
      <c r="B21" s="27" t="s">
        <v>503</v>
      </c>
      <c r="C21" s="25"/>
      <c r="D21" s="25"/>
      <c r="E21" s="25"/>
      <c r="F21" s="25"/>
    </row>
    <row r="22" spans="1:6" s="26" customFormat="1" ht="33.75" x14ac:dyDescent="0.2">
      <c r="A22" s="349">
        <v>121</v>
      </c>
      <c r="B22" s="27" t="s">
        <v>505</v>
      </c>
      <c r="C22" s="25"/>
      <c r="D22" s="25"/>
      <c r="E22" s="25"/>
      <c r="F22" s="25"/>
    </row>
    <row r="23" spans="1:6" s="26" customFormat="1" ht="22.5" x14ac:dyDescent="0.2">
      <c r="A23" s="349">
        <v>122</v>
      </c>
      <c r="B23" s="27" t="s">
        <v>136</v>
      </c>
      <c r="C23" s="25"/>
      <c r="D23" s="25"/>
      <c r="E23" s="25"/>
      <c r="F23" s="25"/>
    </row>
    <row r="24" spans="1:6" s="26" customFormat="1" ht="22.5" x14ac:dyDescent="0.2">
      <c r="A24" s="349">
        <v>123</v>
      </c>
      <c r="B24" s="27" t="s">
        <v>137</v>
      </c>
      <c r="C24" s="25"/>
      <c r="D24" s="25"/>
      <c r="E24" s="25"/>
      <c r="F24" s="25"/>
    </row>
    <row r="25" spans="1:6" s="26" customFormat="1" ht="22.5" x14ac:dyDescent="0.2">
      <c r="A25" s="349">
        <v>124</v>
      </c>
      <c r="B25" s="27" t="s">
        <v>76</v>
      </c>
      <c r="C25" s="25"/>
      <c r="D25" s="25"/>
      <c r="E25" s="25"/>
      <c r="F25" s="25"/>
    </row>
    <row r="26" spans="1:6" s="26" customFormat="1" ht="22.5" x14ac:dyDescent="0.2">
      <c r="A26" s="349">
        <v>125</v>
      </c>
      <c r="B26" s="27" t="s">
        <v>81</v>
      </c>
      <c r="C26" s="25"/>
      <c r="D26" s="25"/>
      <c r="E26" s="25"/>
      <c r="F26" s="25"/>
    </row>
    <row r="27" spans="1:6" s="26" customFormat="1" ht="56.25" x14ac:dyDescent="0.2">
      <c r="A27" s="349">
        <v>201</v>
      </c>
      <c r="B27" s="27" t="s">
        <v>611</v>
      </c>
      <c r="C27" s="25"/>
      <c r="D27" s="25"/>
      <c r="E27" s="25"/>
      <c r="F27" s="25"/>
    </row>
    <row r="28" spans="1:6" s="26" customFormat="1" ht="22.5" x14ac:dyDescent="0.2">
      <c r="A28" s="349">
        <v>202</v>
      </c>
      <c r="B28" s="27" t="s">
        <v>612</v>
      </c>
      <c r="C28" s="25"/>
      <c r="D28" s="25"/>
      <c r="E28" s="25"/>
      <c r="F28" s="25"/>
    </row>
    <row r="29" spans="1:6" s="26" customFormat="1" x14ac:dyDescent="0.2">
      <c r="A29" s="349" t="s">
        <v>668</v>
      </c>
      <c r="B29" s="27" t="s">
        <v>142</v>
      </c>
      <c r="C29" s="25"/>
      <c r="D29" s="25"/>
      <c r="E29" s="25"/>
      <c r="F29" s="25"/>
    </row>
    <row r="30" spans="1:6" s="26" customFormat="1" x14ac:dyDescent="0.2">
      <c r="A30" s="349" t="s">
        <v>669</v>
      </c>
      <c r="B30" s="27" t="s">
        <v>144</v>
      </c>
      <c r="C30" s="25"/>
      <c r="D30" s="25"/>
      <c r="E30" s="25"/>
      <c r="F30" s="25"/>
    </row>
    <row r="31" spans="1:6" s="26" customFormat="1" ht="22.5" x14ac:dyDescent="0.2">
      <c r="A31" s="349">
        <v>204</v>
      </c>
      <c r="B31" s="27" t="s">
        <v>613</v>
      </c>
      <c r="C31" s="25"/>
      <c r="D31" s="25"/>
      <c r="E31" s="25"/>
      <c r="F31" s="25"/>
    </row>
    <row r="32" spans="1:6" s="26" customFormat="1" x14ac:dyDescent="0.2">
      <c r="A32" s="349" t="s">
        <v>670</v>
      </c>
      <c r="B32" s="27" t="s">
        <v>147</v>
      </c>
      <c r="C32" s="25"/>
      <c r="D32" s="25"/>
      <c r="E32" s="25"/>
      <c r="F32" s="25"/>
    </row>
    <row r="33" spans="1:6" s="26" customFormat="1" ht="22.5" x14ac:dyDescent="0.2">
      <c r="A33" s="349" t="s">
        <v>671</v>
      </c>
      <c r="B33" s="27" t="s">
        <v>149</v>
      </c>
      <c r="C33" s="25"/>
      <c r="D33" s="25"/>
      <c r="E33" s="25"/>
      <c r="F33" s="25"/>
    </row>
    <row r="34" spans="1:6" s="26" customFormat="1" ht="78.75" x14ac:dyDescent="0.2">
      <c r="A34" s="349">
        <v>206</v>
      </c>
      <c r="B34" s="27" t="s">
        <v>614</v>
      </c>
      <c r="C34" s="25"/>
      <c r="D34" s="25"/>
      <c r="E34" s="25"/>
      <c r="F34" s="25"/>
    </row>
    <row r="35" spans="1:6" s="26" customFormat="1" x14ac:dyDescent="0.2">
      <c r="A35" s="349" t="s">
        <v>672</v>
      </c>
      <c r="B35" s="27" t="s">
        <v>151</v>
      </c>
      <c r="C35" s="25"/>
      <c r="D35" s="25"/>
      <c r="E35" s="25"/>
      <c r="F35" s="25"/>
    </row>
    <row r="36" spans="1:6" s="26" customFormat="1" x14ac:dyDescent="0.2">
      <c r="A36" s="349" t="s">
        <v>673</v>
      </c>
      <c r="B36" s="27" t="s">
        <v>153</v>
      </c>
      <c r="C36" s="25"/>
      <c r="D36" s="25"/>
      <c r="E36" s="25"/>
      <c r="F36" s="25"/>
    </row>
    <row r="37" spans="1:6" s="26" customFormat="1" ht="22.5" x14ac:dyDescent="0.2">
      <c r="A37" s="349">
        <v>210</v>
      </c>
      <c r="B37" s="27" t="s">
        <v>164</v>
      </c>
      <c r="C37" s="25"/>
      <c r="D37" s="25"/>
      <c r="E37" s="25"/>
      <c r="F37" s="25"/>
    </row>
    <row r="38" spans="1:6" s="26" customFormat="1" x14ac:dyDescent="0.2">
      <c r="A38" s="349" t="s">
        <v>674</v>
      </c>
      <c r="B38" s="27" t="s">
        <v>182</v>
      </c>
      <c r="C38" s="25"/>
      <c r="D38" s="25"/>
      <c r="E38" s="25"/>
      <c r="F38" s="25"/>
    </row>
    <row r="39" spans="1:6" x14ac:dyDescent="0.2">
      <c r="A39" s="348" t="s">
        <v>675</v>
      </c>
      <c r="B39" s="27" t="s">
        <v>181</v>
      </c>
      <c r="D39" s="27"/>
      <c r="E39" s="27"/>
      <c r="F39" s="27"/>
    </row>
    <row r="40" spans="1:6" x14ac:dyDescent="0.2">
      <c r="A40" s="348" t="s">
        <v>676</v>
      </c>
      <c r="B40" s="27" t="s">
        <v>186</v>
      </c>
      <c r="D40" s="27"/>
      <c r="E40" s="27"/>
      <c r="F40" s="27"/>
    </row>
    <row r="41" spans="1:6" x14ac:dyDescent="0.2">
      <c r="A41" s="346" t="s">
        <v>677</v>
      </c>
      <c r="B41" s="28" t="s">
        <v>187</v>
      </c>
      <c r="C41" s="28"/>
      <c r="D41" s="28"/>
      <c r="E41" s="28"/>
      <c r="F41" s="28"/>
    </row>
    <row r="42" spans="1:6" x14ac:dyDescent="0.2">
      <c r="A42" s="348" t="s">
        <v>678</v>
      </c>
      <c r="B42" s="27" t="s">
        <v>192</v>
      </c>
      <c r="D42" s="27"/>
      <c r="E42" s="27"/>
      <c r="F42" s="27"/>
    </row>
    <row r="43" spans="1:6" x14ac:dyDescent="0.2">
      <c r="A43" s="348" t="s">
        <v>679</v>
      </c>
      <c r="B43" s="27" t="s">
        <v>193</v>
      </c>
      <c r="D43" s="27"/>
      <c r="E43" s="27"/>
      <c r="F43" s="27"/>
    </row>
    <row r="44" spans="1:6" ht="22.5" x14ac:dyDescent="0.2">
      <c r="A44" s="346">
        <v>216</v>
      </c>
      <c r="B44" s="28" t="s">
        <v>170</v>
      </c>
      <c r="C44" s="28"/>
      <c r="D44" s="28"/>
      <c r="E44" s="28"/>
      <c r="F44" s="28"/>
    </row>
    <row r="45" spans="1:6" ht="22.5" x14ac:dyDescent="0.2">
      <c r="A45" s="348">
        <v>217</v>
      </c>
      <c r="B45" s="27" t="s">
        <v>171</v>
      </c>
      <c r="D45" s="27"/>
      <c r="E45" s="27"/>
      <c r="F45" s="27"/>
    </row>
    <row r="46" spans="1:6" x14ac:dyDescent="0.2">
      <c r="A46" s="348">
        <v>218</v>
      </c>
      <c r="B46" s="27" t="s">
        <v>174</v>
      </c>
      <c r="D46" s="27"/>
      <c r="E46" s="27"/>
      <c r="F46" s="27"/>
    </row>
    <row r="47" spans="1:6" ht="45" x14ac:dyDescent="0.2">
      <c r="A47" s="346">
        <v>219</v>
      </c>
      <c r="B47" s="28" t="s">
        <v>176</v>
      </c>
      <c r="C47" s="28"/>
      <c r="D47" s="28"/>
      <c r="E47" s="28"/>
      <c r="F47" s="28"/>
    </row>
    <row r="48" spans="1:6" ht="45" x14ac:dyDescent="0.2">
      <c r="A48" s="348">
        <v>301</v>
      </c>
      <c r="B48" s="27" t="s">
        <v>624</v>
      </c>
      <c r="D48" s="27"/>
      <c r="E48" s="27"/>
      <c r="F48" s="27"/>
    </row>
    <row r="49" spans="1:6" ht="33.75" x14ac:dyDescent="0.2">
      <c r="A49" s="348" t="s">
        <v>680</v>
      </c>
      <c r="B49" s="27" t="s">
        <v>645</v>
      </c>
      <c r="D49" s="27"/>
      <c r="E49" s="27"/>
      <c r="F49" s="27"/>
    </row>
    <row r="50" spans="1:6" ht="33.75" x14ac:dyDescent="0.2">
      <c r="A50" s="346" t="s">
        <v>681</v>
      </c>
      <c r="B50" s="28" t="s">
        <v>197</v>
      </c>
      <c r="C50" s="28"/>
      <c r="D50" s="28"/>
      <c r="E50" s="28"/>
      <c r="F50" s="29"/>
    </row>
    <row r="51" spans="1:6" ht="45" x14ac:dyDescent="0.2">
      <c r="A51" s="346" t="s">
        <v>682</v>
      </c>
      <c r="B51" s="28" t="s">
        <v>453</v>
      </c>
      <c r="D51" s="27"/>
      <c r="E51" s="29"/>
      <c r="F51" s="29"/>
    </row>
    <row r="52" spans="1:6" ht="45" x14ac:dyDescent="0.2">
      <c r="A52" s="348" t="s">
        <v>683</v>
      </c>
      <c r="B52" s="27" t="s">
        <v>200</v>
      </c>
      <c r="D52" s="27"/>
      <c r="E52" s="29"/>
      <c r="F52" s="29"/>
    </row>
    <row r="53" spans="1:6" ht="45" x14ac:dyDescent="0.2">
      <c r="A53" s="348" t="s">
        <v>684</v>
      </c>
      <c r="B53" s="27" t="s">
        <v>202</v>
      </c>
      <c r="D53" s="29"/>
      <c r="E53" s="29"/>
      <c r="F53" s="29"/>
    </row>
    <row r="54" spans="1:6" ht="33.75" x14ac:dyDescent="0.2">
      <c r="A54" s="346" t="s">
        <v>685</v>
      </c>
      <c r="B54" s="28" t="s">
        <v>204</v>
      </c>
      <c r="C54" s="28"/>
      <c r="D54" s="27"/>
      <c r="E54" s="27"/>
      <c r="F54" s="27"/>
    </row>
    <row r="55" spans="1:6" ht="33.75" x14ac:dyDescent="0.2">
      <c r="A55" s="346" t="s">
        <v>686</v>
      </c>
      <c r="B55" s="28" t="s">
        <v>206</v>
      </c>
      <c r="C55" s="28"/>
      <c r="D55" s="27"/>
      <c r="E55" s="27"/>
      <c r="F55" s="27"/>
    </row>
    <row r="56" spans="1:6" ht="33.75" x14ac:dyDescent="0.2">
      <c r="A56" s="346" t="s">
        <v>687</v>
      </c>
      <c r="B56" s="28" t="s">
        <v>208</v>
      </c>
      <c r="C56" s="28"/>
      <c r="D56" s="29"/>
      <c r="E56" s="29"/>
      <c r="F56" s="29"/>
    </row>
    <row r="57" spans="1:6" ht="45" x14ac:dyDescent="0.2">
      <c r="A57" s="346" t="s">
        <v>688</v>
      </c>
      <c r="B57" s="28" t="s">
        <v>215</v>
      </c>
      <c r="C57" s="28"/>
      <c r="D57" s="29"/>
      <c r="E57" s="29"/>
      <c r="F57" s="29"/>
    </row>
    <row r="58" spans="1:6" ht="56.25" x14ac:dyDescent="0.2">
      <c r="A58" s="346" t="s">
        <v>689</v>
      </c>
      <c r="B58" s="28" t="s">
        <v>454</v>
      </c>
      <c r="C58" s="28"/>
      <c r="D58" s="27"/>
      <c r="E58" s="27"/>
      <c r="F58" s="27"/>
    </row>
    <row r="59" spans="1:6" ht="45" x14ac:dyDescent="0.2">
      <c r="A59" s="346" t="s">
        <v>690</v>
      </c>
      <c r="B59" s="28" t="s">
        <v>644</v>
      </c>
      <c r="C59" s="28"/>
      <c r="D59" s="27"/>
      <c r="E59" s="27"/>
      <c r="F59" s="27"/>
    </row>
    <row r="60" spans="1:6" ht="45" x14ac:dyDescent="0.2">
      <c r="A60" s="346" t="s">
        <v>691</v>
      </c>
      <c r="B60" s="28" t="s">
        <v>211</v>
      </c>
      <c r="C60" s="28"/>
      <c r="D60" s="27"/>
      <c r="E60" s="27"/>
      <c r="F60" s="27"/>
    </row>
    <row r="61" spans="1:6" ht="33.75" x14ac:dyDescent="0.2">
      <c r="A61" s="346" t="s">
        <v>692</v>
      </c>
      <c r="B61" s="28" t="s">
        <v>213</v>
      </c>
      <c r="C61" s="28"/>
      <c r="D61" s="27"/>
      <c r="E61" s="27"/>
      <c r="F61" s="27"/>
    </row>
    <row r="62" spans="1:6" ht="22.5" x14ac:dyDescent="0.2">
      <c r="A62" s="346" t="s">
        <v>693</v>
      </c>
      <c r="B62" s="28" t="s">
        <v>217</v>
      </c>
      <c r="C62" s="28"/>
      <c r="D62" s="27"/>
      <c r="E62" s="27"/>
      <c r="F62" s="27"/>
    </row>
    <row r="63" spans="1:6" x14ac:dyDescent="0.2">
      <c r="A63" s="346">
        <v>302</v>
      </c>
      <c r="B63" s="28" t="s">
        <v>460</v>
      </c>
      <c r="C63" s="28"/>
      <c r="D63" s="29"/>
      <c r="E63" s="29"/>
      <c r="F63" s="29"/>
    </row>
    <row r="64" spans="1:6" s="30" customFormat="1" x14ac:dyDescent="0.2">
      <c r="A64" s="346" t="s">
        <v>694</v>
      </c>
      <c r="B64" s="28" t="s">
        <v>461</v>
      </c>
      <c r="C64" s="28"/>
      <c r="D64" s="29"/>
      <c r="E64" s="29"/>
      <c r="F64" s="29"/>
    </row>
    <row r="65" spans="1:6" x14ac:dyDescent="0.2">
      <c r="A65" s="346" t="s">
        <v>695</v>
      </c>
      <c r="B65" s="28" t="s">
        <v>463</v>
      </c>
      <c r="C65" s="28"/>
      <c r="D65" s="27"/>
      <c r="E65" s="27"/>
      <c r="F65" s="27"/>
    </row>
    <row r="66" spans="1:6" ht="22.5" x14ac:dyDescent="0.2">
      <c r="A66" s="346" t="s">
        <v>696</v>
      </c>
      <c r="B66" s="28" t="s">
        <v>465</v>
      </c>
      <c r="C66" s="28"/>
      <c r="D66" s="27"/>
      <c r="E66" s="27"/>
      <c r="F66" s="27"/>
    </row>
    <row r="67" spans="1:6" ht="22.5" x14ac:dyDescent="0.2">
      <c r="A67" s="346" t="s">
        <v>697</v>
      </c>
      <c r="B67" s="28" t="s">
        <v>479</v>
      </c>
      <c r="C67" s="28"/>
      <c r="D67" s="27"/>
      <c r="E67" s="27"/>
      <c r="F67" s="27"/>
    </row>
    <row r="68" spans="1:6" ht="22.5" x14ac:dyDescent="0.2">
      <c r="A68" s="346">
        <v>303</v>
      </c>
      <c r="B68" s="28" t="s">
        <v>467</v>
      </c>
      <c r="C68" s="28"/>
      <c r="D68" s="27"/>
      <c r="E68" s="27"/>
      <c r="F68" s="27"/>
    </row>
    <row r="69" spans="1:6" ht="45" x14ac:dyDescent="0.2">
      <c r="A69" s="346">
        <v>304</v>
      </c>
      <c r="B69" s="28" t="s">
        <v>478</v>
      </c>
      <c r="C69" s="28"/>
      <c r="D69" s="27"/>
      <c r="E69" s="27"/>
      <c r="F69" s="27"/>
    </row>
    <row r="70" spans="1:6" ht="33.75" x14ac:dyDescent="0.2">
      <c r="A70" s="346">
        <v>305</v>
      </c>
      <c r="B70" s="28" t="s">
        <v>468</v>
      </c>
      <c r="C70" s="28"/>
      <c r="D70" s="27"/>
      <c r="E70" s="27"/>
      <c r="F70" s="27"/>
    </row>
    <row r="71" spans="1:6" ht="22.5" x14ac:dyDescent="0.2">
      <c r="A71" s="346">
        <v>306</v>
      </c>
      <c r="B71" s="28" t="s">
        <v>483</v>
      </c>
      <c r="C71" s="28"/>
      <c r="D71" s="29"/>
      <c r="E71" s="29"/>
      <c r="F71" s="29"/>
    </row>
    <row r="72" spans="1:6" s="31" customFormat="1" ht="33.75" x14ac:dyDescent="0.2">
      <c r="A72" s="346">
        <v>307</v>
      </c>
      <c r="B72" s="28" t="s">
        <v>470</v>
      </c>
      <c r="C72" s="28"/>
      <c r="D72" s="28"/>
      <c r="E72" s="28"/>
      <c r="F72" s="28"/>
    </row>
    <row r="73" spans="1:6" s="31" customFormat="1" ht="22.5" x14ac:dyDescent="0.2">
      <c r="A73" s="346" t="s">
        <v>698</v>
      </c>
      <c r="B73" s="28" t="s">
        <v>481</v>
      </c>
      <c r="C73" s="28"/>
      <c r="D73" s="28"/>
      <c r="E73" s="28"/>
      <c r="F73" s="28"/>
    </row>
    <row r="74" spans="1:6" s="31" customFormat="1" ht="22.5" x14ac:dyDescent="0.2">
      <c r="A74" s="346" t="s">
        <v>699</v>
      </c>
      <c r="B74" s="28" t="s">
        <v>474</v>
      </c>
      <c r="C74" s="28"/>
      <c r="D74" s="28"/>
      <c r="E74" s="28"/>
      <c r="F74" s="28"/>
    </row>
    <row r="75" spans="1:6" s="31" customFormat="1" ht="22.5" x14ac:dyDescent="0.2">
      <c r="A75" s="346">
        <v>401</v>
      </c>
      <c r="B75" s="28" t="s">
        <v>319</v>
      </c>
      <c r="C75" s="28"/>
      <c r="D75" s="28"/>
      <c r="E75" s="28"/>
      <c r="F75" s="28"/>
    </row>
    <row r="76" spans="1:6" s="31" customFormat="1" ht="22.5" x14ac:dyDescent="0.2">
      <c r="A76" s="346">
        <v>402</v>
      </c>
      <c r="B76" s="28" t="s">
        <v>318</v>
      </c>
      <c r="C76" s="28"/>
      <c r="D76" s="28"/>
      <c r="E76" s="28"/>
      <c r="F76" s="28"/>
    </row>
    <row r="77" spans="1:6" s="31" customFormat="1" ht="22.5" x14ac:dyDescent="0.2">
      <c r="A77" s="346">
        <v>403</v>
      </c>
      <c r="B77" s="28" t="s">
        <v>300</v>
      </c>
      <c r="C77" s="28"/>
      <c r="D77" s="28"/>
      <c r="E77" s="28"/>
      <c r="F77" s="28"/>
    </row>
    <row r="78" spans="1:6" s="31" customFormat="1" ht="22.5" x14ac:dyDescent="0.2">
      <c r="A78" s="346">
        <v>404</v>
      </c>
      <c r="B78" s="28" t="s">
        <v>615</v>
      </c>
      <c r="C78" s="28"/>
      <c r="D78" s="28"/>
      <c r="E78" s="28"/>
      <c r="F78" s="28"/>
    </row>
    <row r="79" spans="1:6" s="31" customFormat="1" ht="22.5" x14ac:dyDescent="0.2">
      <c r="A79" s="346">
        <v>405</v>
      </c>
      <c r="B79" s="28" t="s">
        <v>326</v>
      </c>
      <c r="C79" s="28"/>
      <c r="D79" s="28"/>
      <c r="E79" s="28"/>
      <c r="F79" s="28"/>
    </row>
    <row r="80" spans="1:6" s="31" customFormat="1" ht="22.5" x14ac:dyDescent="0.2">
      <c r="A80" s="346">
        <v>406</v>
      </c>
      <c r="B80" s="28" t="s">
        <v>324</v>
      </c>
      <c r="C80" s="28"/>
      <c r="D80" s="28"/>
      <c r="E80" s="28"/>
      <c r="F80" s="28"/>
    </row>
    <row r="81" spans="1:6" s="31" customFormat="1" ht="22.5" x14ac:dyDescent="0.2">
      <c r="A81" s="346" t="s">
        <v>700</v>
      </c>
      <c r="B81" s="28" t="s">
        <v>328</v>
      </c>
      <c r="C81" s="28"/>
      <c r="D81" s="28"/>
      <c r="E81" s="28"/>
      <c r="F81" s="28"/>
    </row>
    <row r="82" spans="1:6" s="31" customFormat="1" ht="22.5" x14ac:dyDescent="0.2">
      <c r="A82" s="346" t="s">
        <v>701</v>
      </c>
      <c r="B82" s="28" t="s">
        <v>329</v>
      </c>
      <c r="C82" s="28"/>
      <c r="D82" s="28"/>
      <c r="E82" s="28"/>
      <c r="F82" s="28"/>
    </row>
    <row r="83" spans="1:6" s="31" customFormat="1" x14ac:dyDescent="0.2">
      <c r="A83" s="346">
        <v>408</v>
      </c>
      <c r="B83" s="28" t="s">
        <v>333</v>
      </c>
      <c r="C83" s="28"/>
      <c r="D83" s="28"/>
      <c r="E83" s="28"/>
      <c r="F83" s="28"/>
    </row>
    <row r="84" spans="1:6" s="31" customFormat="1" ht="22.5" x14ac:dyDescent="0.2">
      <c r="A84" s="346">
        <v>410</v>
      </c>
      <c r="B84" s="28" t="s">
        <v>323</v>
      </c>
      <c r="C84" s="28"/>
      <c r="D84" s="28"/>
      <c r="E84" s="28"/>
      <c r="F84" s="28"/>
    </row>
    <row r="85" spans="1:6" ht="22.5" x14ac:dyDescent="0.2">
      <c r="A85" s="346" t="s">
        <v>702</v>
      </c>
      <c r="B85" s="28" t="s">
        <v>335</v>
      </c>
      <c r="C85" s="28"/>
      <c r="D85" s="28"/>
      <c r="E85" s="28"/>
      <c r="F85" s="28"/>
    </row>
    <row r="86" spans="1:6" ht="33.75" x14ac:dyDescent="0.2">
      <c r="A86" s="346" t="s">
        <v>703</v>
      </c>
      <c r="B86" s="28" t="s">
        <v>336</v>
      </c>
      <c r="C86" s="28"/>
      <c r="D86" s="28"/>
      <c r="E86" s="28"/>
      <c r="F86" s="28"/>
    </row>
    <row r="87" spans="1:6" ht="22.5" x14ac:dyDescent="0.2">
      <c r="A87" s="346">
        <v>412</v>
      </c>
      <c r="B87" s="28" t="s">
        <v>337</v>
      </c>
      <c r="C87" s="28"/>
      <c r="D87" s="28"/>
      <c r="E87" s="28"/>
      <c r="F87" s="28"/>
    </row>
    <row r="88" spans="1:6" ht="101.25" x14ac:dyDescent="0.2">
      <c r="A88" s="346">
        <v>414</v>
      </c>
      <c r="B88" s="28" t="s">
        <v>791</v>
      </c>
      <c r="C88" s="28"/>
      <c r="D88" s="28"/>
      <c r="E88" s="28"/>
      <c r="F88" s="28"/>
    </row>
    <row r="89" spans="1:6" ht="33.75" x14ac:dyDescent="0.2">
      <c r="A89" s="346">
        <v>415</v>
      </c>
      <c r="B89" s="28" t="s">
        <v>801</v>
      </c>
      <c r="C89" s="28"/>
      <c r="D89" s="28"/>
      <c r="E89" s="28"/>
      <c r="F89" s="28"/>
    </row>
    <row r="90" spans="1:6" ht="22.5" x14ac:dyDescent="0.2">
      <c r="A90" s="348">
        <v>416</v>
      </c>
      <c r="B90" s="27" t="s">
        <v>270</v>
      </c>
    </row>
    <row r="91" spans="1:6" ht="22.5" x14ac:dyDescent="0.2">
      <c r="A91" s="348">
        <v>417</v>
      </c>
      <c r="B91" s="27" t="s">
        <v>274</v>
      </c>
    </row>
    <row r="92" spans="1:6" ht="22.5" x14ac:dyDescent="0.2">
      <c r="A92" s="348">
        <v>418</v>
      </c>
      <c r="B92" s="27" t="s">
        <v>275</v>
      </c>
    </row>
    <row r="93" spans="1:6" ht="90" x14ac:dyDescent="0.2">
      <c r="A93" s="348">
        <v>419</v>
      </c>
      <c r="B93" s="27" t="s">
        <v>315</v>
      </c>
    </row>
    <row r="94" spans="1:6" ht="22.5" x14ac:dyDescent="0.2">
      <c r="A94" s="348">
        <v>420</v>
      </c>
      <c r="B94" s="27" t="s">
        <v>282</v>
      </c>
    </row>
    <row r="95" spans="1:6" ht="22.5" x14ac:dyDescent="0.2">
      <c r="A95" s="348">
        <v>421</v>
      </c>
      <c r="B95" s="27" t="s">
        <v>283</v>
      </c>
    </row>
    <row r="96" spans="1:6" x14ac:dyDescent="0.2">
      <c r="A96" s="348">
        <v>422</v>
      </c>
      <c r="B96" s="27" t="s">
        <v>287</v>
      </c>
    </row>
    <row r="97" spans="1:2" ht="33.75" x14ac:dyDescent="0.2">
      <c r="A97" s="348">
        <v>423</v>
      </c>
      <c r="B97" s="27" t="s">
        <v>289</v>
      </c>
    </row>
    <row r="98" spans="1:2" ht="22.5" x14ac:dyDescent="0.2">
      <c r="A98" s="348">
        <v>424</v>
      </c>
      <c r="B98" s="27" t="s">
        <v>290</v>
      </c>
    </row>
    <row r="99" spans="1:2" ht="22.5" x14ac:dyDescent="0.2">
      <c r="A99" s="348">
        <v>427</v>
      </c>
      <c r="B99" s="27" t="s">
        <v>340</v>
      </c>
    </row>
    <row r="100" spans="1:2" ht="22.5" x14ac:dyDescent="0.2">
      <c r="A100" s="348">
        <v>428</v>
      </c>
      <c r="B100" s="27" t="s">
        <v>341</v>
      </c>
    </row>
    <row r="101" spans="1:2" ht="22.5" x14ac:dyDescent="0.2">
      <c r="A101" s="348">
        <v>429</v>
      </c>
      <c r="B101" s="27" t="s">
        <v>408</v>
      </c>
    </row>
    <row r="102" spans="1:2" ht="33.75" x14ac:dyDescent="0.2">
      <c r="A102" s="348">
        <v>430</v>
      </c>
      <c r="B102" s="27" t="s">
        <v>342</v>
      </c>
    </row>
    <row r="103" spans="1:2" ht="33.75" x14ac:dyDescent="0.2">
      <c r="A103" s="348">
        <v>431</v>
      </c>
      <c r="B103" s="27" t="s">
        <v>488</v>
      </c>
    </row>
    <row r="104" spans="1:2" ht="33.75" x14ac:dyDescent="0.2">
      <c r="A104" s="348">
        <v>432</v>
      </c>
      <c r="B104" s="27" t="s">
        <v>489</v>
      </c>
    </row>
    <row r="105" spans="1:2" ht="22.5" x14ac:dyDescent="0.2">
      <c r="A105" s="348">
        <v>433</v>
      </c>
      <c r="B105" s="27" t="s">
        <v>343</v>
      </c>
    </row>
    <row r="106" spans="1:2" ht="33.75" x14ac:dyDescent="0.2">
      <c r="A106" s="348">
        <v>435</v>
      </c>
      <c r="B106" s="27" t="s">
        <v>402</v>
      </c>
    </row>
    <row r="107" spans="1:2" x14ac:dyDescent="0.2">
      <c r="A107" s="348">
        <v>436</v>
      </c>
      <c r="B107" s="27" t="s">
        <v>401</v>
      </c>
    </row>
    <row r="108" spans="1:2" ht="33.75" x14ac:dyDescent="0.2">
      <c r="A108" s="348">
        <v>437</v>
      </c>
      <c r="B108" s="27" t="s">
        <v>405</v>
      </c>
    </row>
    <row r="109" spans="1:2" ht="22.5" x14ac:dyDescent="0.2">
      <c r="A109" s="348">
        <v>438</v>
      </c>
      <c r="B109" s="27" t="s">
        <v>404</v>
      </c>
    </row>
    <row r="110" spans="1:2" ht="45" x14ac:dyDescent="0.2">
      <c r="A110" s="348">
        <v>439</v>
      </c>
      <c r="B110" s="27" t="s">
        <v>409</v>
      </c>
    </row>
    <row r="111" spans="1:2" ht="22.5" x14ac:dyDescent="0.2">
      <c r="A111" s="348">
        <v>440</v>
      </c>
      <c r="B111" s="27" t="s">
        <v>459</v>
      </c>
    </row>
    <row r="112" spans="1:2" x14ac:dyDescent="0.2">
      <c r="A112" s="348">
        <v>504</v>
      </c>
      <c r="B112" s="27" t="s">
        <v>226</v>
      </c>
    </row>
    <row r="113" spans="1:2" ht="45" x14ac:dyDescent="0.2">
      <c r="A113" s="348">
        <v>505</v>
      </c>
      <c r="B113" s="27" t="s">
        <v>758</v>
      </c>
    </row>
    <row r="114" spans="1:2" ht="33.75" x14ac:dyDescent="0.2">
      <c r="A114" s="348">
        <v>506</v>
      </c>
      <c r="B114" s="27" t="s">
        <v>230</v>
      </c>
    </row>
    <row r="115" spans="1:2" ht="33.75" x14ac:dyDescent="0.2">
      <c r="A115" s="348" t="s">
        <v>704</v>
      </c>
      <c r="B115" s="27" t="s">
        <v>240</v>
      </c>
    </row>
    <row r="116" spans="1:2" ht="33.75" x14ac:dyDescent="0.2">
      <c r="A116" s="348" t="s">
        <v>705</v>
      </c>
      <c r="B116" s="27" t="s">
        <v>241</v>
      </c>
    </row>
    <row r="117" spans="1:2" ht="22.5" x14ac:dyDescent="0.2">
      <c r="A117" s="348" t="s">
        <v>706</v>
      </c>
      <c r="B117" s="27" t="s">
        <v>244</v>
      </c>
    </row>
    <row r="118" spans="1:2" ht="22.5" x14ac:dyDescent="0.2">
      <c r="A118" s="348" t="s">
        <v>707</v>
      </c>
      <c r="B118" s="27" t="s">
        <v>245</v>
      </c>
    </row>
    <row r="119" spans="1:2" x14ac:dyDescent="0.2">
      <c r="A119" s="348">
        <v>509</v>
      </c>
      <c r="B119" s="27" t="s">
        <v>247</v>
      </c>
    </row>
    <row r="120" spans="1:2" ht="45" x14ac:dyDescent="0.2">
      <c r="A120" s="348">
        <v>510</v>
      </c>
      <c r="B120" s="27" t="s">
        <v>759</v>
      </c>
    </row>
    <row r="121" spans="1:2" ht="33.75" x14ac:dyDescent="0.2">
      <c r="A121" s="348">
        <v>511</v>
      </c>
      <c r="B121" s="27" t="s">
        <v>230</v>
      </c>
    </row>
    <row r="122" spans="1:2" ht="33.75" x14ac:dyDescent="0.2">
      <c r="A122" s="348" t="s">
        <v>708</v>
      </c>
      <c r="B122" s="27" t="s">
        <v>240</v>
      </c>
    </row>
    <row r="123" spans="1:2" ht="33.75" x14ac:dyDescent="0.2">
      <c r="A123" s="348" t="s">
        <v>709</v>
      </c>
      <c r="B123" s="27" t="s">
        <v>241</v>
      </c>
    </row>
    <row r="124" spans="1:2" ht="22.5" x14ac:dyDescent="0.2">
      <c r="A124" s="348" t="s">
        <v>710</v>
      </c>
      <c r="B124" s="27" t="s">
        <v>244</v>
      </c>
    </row>
    <row r="125" spans="1:2" ht="22.5" x14ac:dyDescent="0.2">
      <c r="A125" s="348" t="s">
        <v>711</v>
      </c>
      <c r="B125" s="27" t="s">
        <v>245</v>
      </c>
    </row>
    <row r="126" spans="1:2" ht="45" x14ac:dyDescent="0.2">
      <c r="A126" s="348" t="s">
        <v>712</v>
      </c>
      <c r="B126" s="27" t="s">
        <v>248</v>
      </c>
    </row>
    <row r="127" spans="1:2" ht="22.5" x14ac:dyDescent="0.2">
      <c r="A127" s="348" t="s">
        <v>713</v>
      </c>
      <c r="B127" s="27" t="s">
        <v>249</v>
      </c>
    </row>
    <row r="128" spans="1:2" ht="33.75" x14ac:dyDescent="0.2">
      <c r="A128" s="348">
        <v>515</v>
      </c>
      <c r="B128" s="27" t="s">
        <v>252</v>
      </c>
    </row>
    <row r="129" spans="1:2" x14ac:dyDescent="0.2">
      <c r="A129" s="348">
        <v>601</v>
      </c>
      <c r="B129" s="27" t="s">
        <v>412</v>
      </c>
    </row>
    <row r="130" spans="1:2" ht="45" x14ac:dyDescent="0.2">
      <c r="A130" s="348">
        <v>602</v>
      </c>
      <c r="B130" s="27" t="s">
        <v>413</v>
      </c>
    </row>
    <row r="131" spans="1:2" x14ac:dyDescent="0.2">
      <c r="A131" s="348">
        <v>603</v>
      </c>
      <c r="B131" s="27" t="s">
        <v>414</v>
      </c>
    </row>
    <row r="132" spans="1:2" ht="22.5" x14ac:dyDescent="0.2">
      <c r="A132" s="348">
        <v>604</v>
      </c>
      <c r="B132" s="27" t="s">
        <v>789</v>
      </c>
    </row>
    <row r="133" spans="1:2" ht="22.5" x14ac:dyDescent="0.2">
      <c r="A133" s="348">
        <v>605</v>
      </c>
      <c r="B133" s="27" t="s">
        <v>415</v>
      </c>
    </row>
    <row r="134" spans="1:2" ht="22.5" x14ac:dyDescent="0.2">
      <c r="A134" s="348">
        <v>606</v>
      </c>
      <c r="B134" s="27" t="s">
        <v>419</v>
      </c>
    </row>
    <row r="135" spans="1:2" ht="33.75" x14ac:dyDescent="0.2">
      <c r="A135" s="348">
        <v>609</v>
      </c>
      <c r="B135" s="27" t="s">
        <v>427</v>
      </c>
    </row>
    <row r="136" spans="1:2" ht="33.75" x14ac:dyDescent="0.2">
      <c r="A136" s="348">
        <v>610</v>
      </c>
      <c r="B136" s="27" t="s">
        <v>428</v>
      </c>
    </row>
    <row r="137" spans="1:2" ht="22.5" x14ac:dyDescent="0.2">
      <c r="A137" s="348">
        <v>611</v>
      </c>
      <c r="B137" s="27" t="s">
        <v>430</v>
      </c>
    </row>
    <row r="138" spans="1:2" ht="22.5" x14ac:dyDescent="0.2">
      <c r="A138" s="348">
        <v>612</v>
      </c>
      <c r="B138" s="27" t="s">
        <v>431</v>
      </c>
    </row>
    <row r="139" spans="1:2" x14ac:dyDescent="0.2">
      <c r="A139" s="348">
        <v>613</v>
      </c>
      <c r="B139" s="27" t="s">
        <v>569</v>
      </c>
    </row>
    <row r="140" spans="1:2" x14ac:dyDescent="0.2">
      <c r="A140" s="348">
        <v>614</v>
      </c>
      <c r="B140" s="27" t="s">
        <v>570</v>
      </c>
    </row>
    <row r="141" spans="1:2" ht="22.5" x14ac:dyDescent="0.2">
      <c r="A141" s="348">
        <v>615</v>
      </c>
      <c r="B141" s="27" t="s">
        <v>571</v>
      </c>
    </row>
    <row r="142" spans="1:2" x14ac:dyDescent="0.2">
      <c r="A142" s="348">
        <v>616</v>
      </c>
      <c r="B142" s="27" t="s">
        <v>572</v>
      </c>
    </row>
    <row r="143" spans="1:2" x14ac:dyDescent="0.2">
      <c r="A143" s="348">
        <v>617</v>
      </c>
      <c r="B143" s="27" t="s">
        <v>570</v>
      </c>
    </row>
    <row r="144" spans="1:2" ht="22.5" x14ac:dyDescent="0.2">
      <c r="A144" s="348">
        <v>618</v>
      </c>
      <c r="B144" s="27" t="s">
        <v>436</v>
      </c>
    </row>
    <row r="145" spans="1:2" x14ac:dyDescent="0.2">
      <c r="A145" s="348" t="s">
        <v>714</v>
      </c>
      <c r="B145" s="27" t="s">
        <v>438</v>
      </c>
    </row>
    <row r="146" spans="1:2" x14ac:dyDescent="0.2">
      <c r="A146" s="348" t="s">
        <v>715</v>
      </c>
      <c r="B146" s="27" t="s">
        <v>440</v>
      </c>
    </row>
    <row r="147" spans="1:2" x14ac:dyDescent="0.2">
      <c r="A147" s="348" t="s">
        <v>716</v>
      </c>
      <c r="B147" s="27" t="s">
        <v>441</v>
      </c>
    </row>
    <row r="148" spans="1:2" x14ac:dyDescent="0.2">
      <c r="A148" s="348" t="s">
        <v>717</v>
      </c>
      <c r="B148" s="27" t="s">
        <v>443</v>
      </c>
    </row>
    <row r="149" spans="1:2" x14ac:dyDescent="0.2">
      <c r="A149" s="348" t="s">
        <v>718</v>
      </c>
      <c r="B149" s="27" t="s">
        <v>445</v>
      </c>
    </row>
    <row r="150" spans="1:2" ht="22.5" x14ac:dyDescent="0.2">
      <c r="A150" s="348">
        <v>701</v>
      </c>
      <c r="B150" s="27" t="s">
        <v>508</v>
      </c>
    </row>
    <row r="151" spans="1:2" ht="45" x14ac:dyDescent="0.2">
      <c r="A151" s="348">
        <v>702</v>
      </c>
      <c r="B151" s="27" t="s">
        <v>567</v>
      </c>
    </row>
    <row r="152" spans="1:2" x14ac:dyDescent="0.2">
      <c r="A152" s="348">
        <v>703</v>
      </c>
      <c r="B152" s="27" t="s">
        <v>509</v>
      </c>
    </row>
    <row r="153" spans="1:2" ht="22.5" x14ac:dyDescent="0.2">
      <c r="A153" s="348">
        <v>704</v>
      </c>
      <c r="B153" s="27" t="s">
        <v>510</v>
      </c>
    </row>
    <row r="154" spans="1:2" ht="22.5" x14ac:dyDescent="0.2">
      <c r="A154" s="348">
        <v>705</v>
      </c>
      <c r="B154" s="27" t="s">
        <v>754</v>
      </c>
    </row>
    <row r="155" spans="1:2" ht="22.5" x14ac:dyDescent="0.2">
      <c r="A155" s="348">
        <v>706</v>
      </c>
      <c r="B155" s="27" t="s">
        <v>511</v>
      </c>
    </row>
    <row r="156" spans="1:2" ht="22.5" x14ac:dyDescent="0.2">
      <c r="A156" s="348">
        <v>707</v>
      </c>
      <c r="B156" s="27" t="s">
        <v>512</v>
      </c>
    </row>
    <row r="157" spans="1:2" x14ac:dyDescent="0.2">
      <c r="A157" s="348">
        <v>708</v>
      </c>
      <c r="B157" s="27" t="s">
        <v>513</v>
      </c>
    </row>
    <row r="158" spans="1:2" x14ac:dyDescent="0.2">
      <c r="A158" s="348" t="s">
        <v>720</v>
      </c>
      <c r="B158" s="27" t="s">
        <v>514</v>
      </c>
    </row>
    <row r="159" spans="1:2" x14ac:dyDescent="0.2">
      <c r="A159" s="348" t="s">
        <v>721</v>
      </c>
      <c r="B159" s="27" t="s">
        <v>515</v>
      </c>
    </row>
    <row r="160" spans="1:2" x14ac:dyDescent="0.2">
      <c r="A160" s="348" t="s">
        <v>722</v>
      </c>
      <c r="B160" s="27" t="s">
        <v>517</v>
      </c>
    </row>
    <row r="161" spans="1:2" ht="33.75" x14ac:dyDescent="0.2">
      <c r="A161" s="348">
        <v>710</v>
      </c>
      <c r="B161" s="27" t="s">
        <v>521</v>
      </c>
    </row>
    <row r="162" spans="1:2" ht="22.5" x14ac:dyDescent="0.2">
      <c r="A162" s="348">
        <v>712</v>
      </c>
      <c r="B162" s="27" t="s">
        <v>568</v>
      </c>
    </row>
    <row r="163" spans="1:2" ht="22.5" x14ac:dyDescent="0.2">
      <c r="A163" s="348">
        <v>713</v>
      </c>
      <c r="B163" s="27" t="s">
        <v>531</v>
      </c>
    </row>
    <row r="164" spans="1:2" ht="22.5" x14ac:dyDescent="0.2">
      <c r="A164" s="348">
        <v>714</v>
      </c>
      <c r="B164" s="27" t="s">
        <v>530</v>
      </c>
    </row>
    <row r="165" spans="1:2" x14ac:dyDescent="0.2">
      <c r="A165" s="348">
        <v>715</v>
      </c>
      <c r="B165" s="27" t="s">
        <v>523</v>
      </c>
    </row>
    <row r="166" spans="1:2" ht="22.5" x14ac:dyDescent="0.2">
      <c r="A166" s="348">
        <v>716</v>
      </c>
      <c r="B166" s="27" t="s">
        <v>533</v>
      </c>
    </row>
    <row r="167" spans="1:2" ht="33.75" x14ac:dyDescent="0.2">
      <c r="A167" s="348">
        <v>717</v>
      </c>
      <c r="B167" s="27" t="s">
        <v>534</v>
      </c>
    </row>
    <row r="168" spans="1:2" ht="22.5" x14ac:dyDescent="0.2">
      <c r="A168" s="348">
        <v>718</v>
      </c>
      <c r="B168" s="27" t="s">
        <v>535</v>
      </c>
    </row>
    <row r="169" spans="1:2" ht="22.5" x14ac:dyDescent="0.2">
      <c r="A169" s="348">
        <v>719</v>
      </c>
      <c r="B169" s="27" t="s">
        <v>536</v>
      </c>
    </row>
    <row r="170" spans="1:2" ht="22.5" x14ac:dyDescent="0.2">
      <c r="A170" s="348">
        <v>720</v>
      </c>
      <c r="B170" s="27" t="s">
        <v>537</v>
      </c>
    </row>
    <row r="171" spans="1:2" ht="33.75" x14ac:dyDescent="0.2">
      <c r="A171" s="348">
        <v>721</v>
      </c>
      <c r="B171" s="27" t="s">
        <v>538</v>
      </c>
    </row>
    <row r="172" spans="1:2" ht="33.75" x14ac:dyDescent="0.2">
      <c r="A172" s="348">
        <v>722</v>
      </c>
      <c r="B172" s="27" t="s">
        <v>539</v>
      </c>
    </row>
    <row r="173" spans="1:2" ht="22.5" x14ac:dyDescent="0.2">
      <c r="A173" s="348">
        <v>723</v>
      </c>
      <c r="B173" s="27" t="s">
        <v>540</v>
      </c>
    </row>
    <row r="174" spans="1:2" ht="22.5" x14ac:dyDescent="0.2">
      <c r="A174" s="348">
        <v>724</v>
      </c>
      <c r="B174" s="27" t="s">
        <v>541</v>
      </c>
    </row>
    <row r="175" spans="1:2" ht="33.75" x14ac:dyDescent="0.2">
      <c r="A175" s="348">
        <v>725</v>
      </c>
      <c r="B175" s="27" t="s">
        <v>542</v>
      </c>
    </row>
    <row r="176" spans="1:2" ht="22.5" x14ac:dyDescent="0.2">
      <c r="A176" s="348">
        <v>726</v>
      </c>
      <c r="B176" s="27" t="s">
        <v>544</v>
      </c>
    </row>
    <row r="177" spans="1:2" ht="33.75" x14ac:dyDescent="0.2">
      <c r="A177" s="348" t="s">
        <v>723</v>
      </c>
      <c r="B177" s="27" t="s">
        <v>548</v>
      </c>
    </row>
    <row r="178" spans="1:2" ht="22.5" x14ac:dyDescent="0.2">
      <c r="A178" s="348" t="s">
        <v>719</v>
      </c>
      <c r="B178" s="27" t="s">
        <v>549</v>
      </c>
    </row>
    <row r="179" spans="1:2" ht="45" x14ac:dyDescent="0.2">
      <c r="A179" s="348">
        <v>730</v>
      </c>
      <c r="B179" s="27" t="s">
        <v>551</v>
      </c>
    </row>
    <row r="180" spans="1:2" ht="33.75" x14ac:dyDescent="0.2">
      <c r="A180" s="348">
        <v>731</v>
      </c>
      <c r="B180" s="27" t="s">
        <v>565</v>
      </c>
    </row>
    <row r="181" spans="1:2" ht="33.75" x14ac:dyDescent="0.2">
      <c r="A181" s="348">
        <v>732</v>
      </c>
      <c r="B181" s="27" t="s">
        <v>566</v>
      </c>
    </row>
    <row r="182" spans="1:2" ht="22.5" x14ac:dyDescent="0.2">
      <c r="A182" s="348">
        <v>734</v>
      </c>
      <c r="B182" s="27" t="s">
        <v>663</v>
      </c>
    </row>
    <row r="183" spans="1:2" ht="33.75" x14ac:dyDescent="0.2">
      <c r="A183" s="348">
        <v>735</v>
      </c>
      <c r="B183" s="27" t="s">
        <v>558</v>
      </c>
    </row>
    <row r="184" spans="1:2" ht="33.75" x14ac:dyDescent="0.2">
      <c r="A184" s="348">
        <v>736</v>
      </c>
      <c r="B184" s="27" t="s">
        <v>559</v>
      </c>
    </row>
    <row r="185" spans="1:2" ht="33.75" x14ac:dyDescent="0.2">
      <c r="A185" s="348">
        <v>737</v>
      </c>
      <c r="B185" s="27" t="s">
        <v>560</v>
      </c>
    </row>
    <row r="186" spans="1:2" ht="33.75" x14ac:dyDescent="0.2">
      <c r="A186" s="348">
        <v>801</v>
      </c>
      <c r="B186" s="27" t="s">
        <v>133</v>
      </c>
    </row>
    <row r="187" spans="1:2" x14ac:dyDescent="0.2">
      <c r="A187" s="348">
        <v>802</v>
      </c>
      <c r="B187" s="27" t="s">
        <v>132</v>
      </c>
    </row>
    <row r="188" spans="1:2" x14ac:dyDescent="0.2">
      <c r="A188" s="348">
        <v>803</v>
      </c>
      <c r="B188" s="27" t="s">
        <v>129</v>
      </c>
    </row>
    <row r="189" spans="1:2" x14ac:dyDescent="0.2">
      <c r="A189" s="348">
        <v>804</v>
      </c>
      <c r="B189" s="27" t="s">
        <v>127</v>
      </c>
    </row>
    <row r="190" spans="1:2" ht="56.25" x14ac:dyDescent="0.2">
      <c r="A190" s="348">
        <v>805</v>
      </c>
      <c r="B190" s="27" t="s">
        <v>122</v>
      </c>
    </row>
    <row r="191" spans="1:2" ht="33.75" x14ac:dyDescent="0.2">
      <c r="A191" s="348">
        <v>806</v>
      </c>
      <c r="B191" s="27" t="s">
        <v>121</v>
      </c>
    </row>
    <row r="192" spans="1:2" ht="33.75" x14ac:dyDescent="0.2">
      <c r="A192" s="348">
        <v>807</v>
      </c>
      <c r="B192" s="27" t="s">
        <v>118</v>
      </c>
    </row>
    <row r="193" spans="1:2" ht="22.5" x14ac:dyDescent="0.2">
      <c r="A193" s="348">
        <v>808</v>
      </c>
      <c r="B193" s="27" t="s">
        <v>597</v>
      </c>
    </row>
    <row r="194" spans="1:2" x14ac:dyDescent="0.2">
      <c r="A194" s="348">
        <v>809</v>
      </c>
      <c r="B194" s="27" t="s">
        <v>599</v>
      </c>
    </row>
    <row r="195" spans="1:2" ht="22.5" x14ac:dyDescent="0.2">
      <c r="A195" s="348">
        <v>810</v>
      </c>
      <c r="B195" s="27" t="s">
        <v>600</v>
      </c>
    </row>
    <row r="196" spans="1:2" ht="33.75" x14ac:dyDescent="0.2">
      <c r="A196" s="348">
        <v>811</v>
      </c>
      <c r="B196" s="27" t="s">
        <v>574</v>
      </c>
    </row>
    <row r="197" spans="1:2" x14ac:dyDescent="0.2">
      <c r="A197" s="348" t="s">
        <v>724</v>
      </c>
      <c r="B197" s="27" t="s">
        <v>575</v>
      </c>
    </row>
    <row r="198" spans="1:2" x14ac:dyDescent="0.2">
      <c r="A198" s="348" t="s">
        <v>725</v>
      </c>
      <c r="B198" s="27" t="s">
        <v>577</v>
      </c>
    </row>
    <row r="199" spans="1:2" x14ac:dyDescent="0.2">
      <c r="A199" s="348" t="s">
        <v>726</v>
      </c>
      <c r="B199" s="27" t="s">
        <v>578</v>
      </c>
    </row>
    <row r="200" spans="1:2" x14ac:dyDescent="0.2">
      <c r="A200" s="348" t="s">
        <v>727</v>
      </c>
      <c r="B200" s="27" t="s">
        <v>579</v>
      </c>
    </row>
    <row r="201" spans="1:2" x14ac:dyDescent="0.2">
      <c r="A201" s="348" t="s">
        <v>728</v>
      </c>
      <c r="B201" s="27" t="s">
        <v>580</v>
      </c>
    </row>
    <row r="202" spans="1:2" x14ac:dyDescent="0.2">
      <c r="A202" s="348" t="s">
        <v>729</v>
      </c>
      <c r="B202" s="27" t="s">
        <v>582</v>
      </c>
    </row>
    <row r="203" spans="1:2" x14ac:dyDescent="0.2">
      <c r="A203" s="348" t="s">
        <v>730</v>
      </c>
      <c r="B203" s="27" t="s">
        <v>584</v>
      </c>
    </row>
    <row r="204" spans="1:2" ht="33.75" x14ac:dyDescent="0.2">
      <c r="A204" s="348">
        <v>812</v>
      </c>
      <c r="B204" s="27" t="s">
        <v>585</v>
      </c>
    </row>
    <row r="205" spans="1:2" x14ac:dyDescent="0.2">
      <c r="A205" s="348" t="s">
        <v>731</v>
      </c>
      <c r="B205" s="27" t="s">
        <v>575</v>
      </c>
    </row>
    <row r="206" spans="1:2" x14ac:dyDescent="0.2">
      <c r="A206" s="348" t="s">
        <v>732</v>
      </c>
      <c r="B206" s="27" t="s">
        <v>577</v>
      </c>
    </row>
    <row r="207" spans="1:2" x14ac:dyDescent="0.2">
      <c r="A207" s="348" t="s">
        <v>733</v>
      </c>
      <c r="B207" s="27" t="s">
        <v>578</v>
      </c>
    </row>
    <row r="208" spans="1:2" x14ac:dyDescent="0.2">
      <c r="A208" s="348" t="s">
        <v>734</v>
      </c>
      <c r="B208" s="27" t="s">
        <v>579</v>
      </c>
    </row>
    <row r="209" spans="1:2" x14ac:dyDescent="0.2">
      <c r="A209" s="348" t="s">
        <v>735</v>
      </c>
      <c r="B209" s="27" t="s">
        <v>580</v>
      </c>
    </row>
    <row r="210" spans="1:2" x14ac:dyDescent="0.2">
      <c r="A210" s="348" t="s">
        <v>736</v>
      </c>
      <c r="B210" s="27" t="s">
        <v>582</v>
      </c>
    </row>
    <row r="211" spans="1:2" x14ac:dyDescent="0.2">
      <c r="A211" s="348" t="s">
        <v>737</v>
      </c>
      <c r="B211" s="27" t="s">
        <v>584</v>
      </c>
    </row>
    <row r="212" spans="1:2" ht="22.5" x14ac:dyDescent="0.2">
      <c r="A212" s="348">
        <v>813</v>
      </c>
      <c r="B212" s="27" t="s">
        <v>601</v>
      </c>
    </row>
    <row r="213" spans="1:2" ht="33.75" x14ac:dyDescent="0.2">
      <c r="A213" s="348">
        <v>814</v>
      </c>
      <c r="B213" s="27" t="s">
        <v>757</v>
      </c>
    </row>
    <row r="214" spans="1:2" x14ac:dyDescent="0.2">
      <c r="A214" s="348" t="s">
        <v>738</v>
      </c>
      <c r="B214" s="27" t="s">
        <v>587</v>
      </c>
    </row>
    <row r="215" spans="1:2" x14ac:dyDescent="0.2">
      <c r="A215" s="348" t="s">
        <v>739</v>
      </c>
      <c r="B215" s="27" t="s">
        <v>588</v>
      </c>
    </row>
    <row r="216" spans="1:2" x14ac:dyDescent="0.2">
      <c r="A216" s="348" t="s">
        <v>740</v>
      </c>
      <c r="B216" s="27" t="s">
        <v>589</v>
      </c>
    </row>
    <row r="217" spans="1:2" x14ac:dyDescent="0.2">
      <c r="A217" s="348" t="s">
        <v>741</v>
      </c>
      <c r="B217" s="27" t="s">
        <v>590</v>
      </c>
    </row>
    <row r="218" spans="1:2" x14ac:dyDescent="0.2">
      <c r="A218" s="348" t="s">
        <v>742</v>
      </c>
      <c r="B218" s="27" t="s">
        <v>584</v>
      </c>
    </row>
    <row r="219" spans="1:2" ht="33.75" x14ac:dyDescent="0.2">
      <c r="A219" s="348">
        <v>815</v>
      </c>
      <c r="B219" s="27" t="s">
        <v>756</v>
      </c>
    </row>
    <row r="220" spans="1:2" x14ac:dyDescent="0.2">
      <c r="A220" s="348" t="s">
        <v>743</v>
      </c>
      <c r="B220" s="27" t="s">
        <v>587</v>
      </c>
    </row>
    <row r="221" spans="1:2" x14ac:dyDescent="0.2">
      <c r="A221" s="348" t="s">
        <v>744</v>
      </c>
      <c r="B221" s="27" t="s">
        <v>588</v>
      </c>
    </row>
    <row r="222" spans="1:2" x14ac:dyDescent="0.2">
      <c r="A222" s="348" t="s">
        <v>745</v>
      </c>
      <c r="B222" s="27" t="s">
        <v>589</v>
      </c>
    </row>
    <row r="223" spans="1:2" x14ac:dyDescent="0.2">
      <c r="A223" s="348" t="s">
        <v>746</v>
      </c>
      <c r="B223" s="27" t="s">
        <v>590</v>
      </c>
    </row>
    <row r="224" spans="1:2" x14ac:dyDescent="0.2">
      <c r="A224" s="348" t="s">
        <v>747</v>
      </c>
      <c r="B224" s="27" t="s">
        <v>584</v>
      </c>
    </row>
    <row r="225" spans="1:2" x14ac:dyDescent="0.2">
      <c r="A225" s="348">
        <v>816</v>
      </c>
      <c r="B225" s="27" t="s">
        <v>115</v>
      </c>
    </row>
    <row r="226" spans="1:2" x14ac:dyDescent="0.2">
      <c r="A226" s="348">
        <v>817</v>
      </c>
      <c r="B226" s="27" t="s">
        <v>114</v>
      </c>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3300"/>
  </sheetPr>
  <dimension ref="A1:BB177"/>
  <sheetViews>
    <sheetView view="pageBreakPreview" zoomScaleNormal="100" zoomScaleSheetLayoutView="100" workbookViewId="0">
      <selection activeCell="B8" sqref="B8"/>
    </sheetView>
  </sheetViews>
  <sheetFormatPr defaultColWidth="2.83203125" defaultRowHeight="11.25" x14ac:dyDescent="0.2"/>
  <cols>
    <col min="1" max="1" width="1.83203125" style="322" customWidth="1"/>
    <col min="2" max="2" width="4.83203125" style="203" customWidth="1"/>
    <col min="3" max="4" width="1.83203125" style="322" customWidth="1"/>
    <col min="5" max="14" width="2.83203125" style="322"/>
    <col min="15" max="15" width="2.83203125" style="322" customWidth="1"/>
    <col min="16" max="20" width="2.83203125" style="322"/>
    <col min="21" max="22" width="1.83203125" style="322" customWidth="1"/>
    <col min="23" max="34" width="2.83203125" style="322"/>
    <col min="35" max="35" width="3" style="322" bestFit="1" customWidth="1"/>
    <col min="36" max="36" width="2.83203125" style="322"/>
    <col min="37" max="37" width="2.83203125" style="322" customWidth="1"/>
    <col min="38" max="38" width="3" style="140" bestFit="1" customWidth="1"/>
    <col min="39" max="41" width="1.83203125" style="322" customWidth="1"/>
    <col min="42" max="42" width="4.83203125" style="104" customWidth="1"/>
    <col min="43" max="43" width="1.83203125" style="322" customWidth="1"/>
    <col min="44" max="16384" width="2.83203125" style="322"/>
  </cols>
  <sheetData>
    <row r="1" spans="1:43" x14ac:dyDescent="0.2">
      <c r="A1" s="430" t="s">
        <v>667</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row>
    <row r="2" spans="1:43" x14ac:dyDescent="0.2">
      <c r="A2" s="37"/>
      <c r="B2" s="383"/>
      <c r="C2" s="38"/>
      <c r="D2" s="38"/>
      <c r="E2" s="38"/>
      <c r="F2" s="38"/>
      <c r="G2" s="38"/>
      <c r="H2" s="38"/>
      <c r="I2" s="38"/>
      <c r="J2" s="38"/>
      <c r="K2" s="38"/>
      <c r="L2" s="38"/>
      <c r="M2" s="38"/>
      <c r="N2" s="38"/>
      <c r="O2" s="38"/>
      <c r="P2" s="38"/>
      <c r="Q2" s="38"/>
      <c r="R2" s="38"/>
      <c r="S2" s="38"/>
      <c r="T2" s="38"/>
      <c r="U2" s="38"/>
      <c r="V2" s="372" t="s">
        <v>82</v>
      </c>
      <c r="W2" s="38"/>
      <c r="X2" s="38"/>
      <c r="Y2" s="38"/>
      <c r="Z2" s="38"/>
      <c r="AA2" s="38"/>
      <c r="AB2" s="38"/>
      <c r="AC2" s="38"/>
      <c r="AD2" s="38"/>
      <c r="AE2" s="38"/>
      <c r="AF2" s="38"/>
      <c r="AG2" s="38"/>
      <c r="AH2" s="38"/>
      <c r="AI2" s="38"/>
      <c r="AJ2" s="38"/>
      <c r="AK2" s="38"/>
      <c r="AL2" s="107"/>
      <c r="AM2" s="38"/>
      <c r="AN2" s="38"/>
      <c r="AO2" s="38"/>
      <c r="AP2" s="38"/>
      <c r="AQ2" s="38"/>
    </row>
    <row r="3" spans="1:43" x14ac:dyDescent="0.2">
      <c r="A3" s="352"/>
      <c r="B3" s="383"/>
      <c r="C3" s="353"/>
      <c r="D3" s="353"/>
      <c r="E3" s="353"/>
      <c r="F3" s="353"/>
      <c r="G3" s="353"/>
      <c r="H3" s="353"/>
      <c r="I3" s="353"/>
      <c r="J3" s="353"/>
      <c r="K3" s="353"/>
      <c r="L3" s="353"/>
      <c r="M3" s="353"/>
      <c r="N3" s="353"/>
      <c r="O3" s="353"/>
      <c r="P3" s="353"/>
      <c r="Q3" s="353"/>
      <c r="R3" s="353"/>
      <c r="S3" s="353"/>
      <c r="T3" s="353"/>
      <c r="U3" s="353"/>
      <c r="V3" s="345"/>
      <c r="W3" s="353"/>
      <c r="X3" s="353"/>
      <c r="Y3" s="353"/>
      <c r="Z3" s="353"/>
      <c r="AA3" s="353"/>
      <c r="AB3" s="353"/>
      <c r="AC3" s="353"/>
      <c r="AD3" s="353"/>
      <c r="AE3" s="353"/>
      <c r="AF3" s="353"/>
      <c r="AG3" s="353"/>
      <c r="AH3" s="353"/>
      <c r="AI3" s="353"/>
      <c r="AJ3" s="353"/>
      <c r="AK3" s="353"/>
      <c r="AL3" s="107"/>
      <c r="AM3" s="353"/>
      <c r="AN3" s="353"/>
      <c r="AO3" s="353"/>
      <c r="AP3" s="353"/>
      <c r="AQ3" s="353"/>
    </row>
    <row r="4" spans="1:43" x14ac:dyDescent="0.2">
      <c r="A4" s="37"/>
      <c r="B4" s="432" t="str">
        <f ca="1">VLOOKUP(INDIRECT(ADDRESS(ROW()-3,COLUMN()-1)),Language_Translations,MATCH(Language_Selected,Language_Options,0),FALSE)</f>
        <v>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The questions usually take about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37"/>
    </row>
    <row r="5" spans="1:43" x14ac:dyDescent="0.2">
      <c r="A5" s="37"/>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37"/>
    </row>
    <row r="6" spans="1:43" x14ac:dyDescent="0.2">
      <c r="A6" s="37"/>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37"/>
    </row>
    <row r="7" spans="1:43" x14ac:dyDescent="0.2">
      <c r="A7" s="37"/>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37"/>
    </row>
    <row r="8" spans="1:43" x14ac:dyDescent="0.2">
      <c r="A8" s="37"/>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37"/>
    </row>
    <row r="9" spans="1:43" x14ac:dyDescent="0.2">
      <c r="A9" s="37"/>
      <c r="B9" s="432"/>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37"/>
    </row>
    <row r="10" spans="1:43" x14ac:dyDescent="0.2">
      <c r="A10" s="37"/>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37"/>
    </row>
    <row r="11" spans="1:43" x14ac:dyDescent="0.2">
      <c r="A11" s="37"/>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37"/>
    </row>
    <row r="12" spans="1:43" x14ac:dyDescent="0.2">
      <c r="A12" s="37"/>
      <c r="B12" s="432"/>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37"/>
    </row>
    <row r="13" spans="1:43" x14ac:dyDescent="0.2">
      <c r="A13" s="37"/>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32"/>
      <c r="AN13" s="432"/>
      <c r="AO13" s="432"/>
      <c r="AP13" s="432"/>
      <c r="AQ13" s="37"/>
    </row>
    <row r="14" spans="1:43" x14ac:dyDescent="0.2">
      <c r="A14" s="37"/>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37"/>
    </row>
    <row r="15" spans="1:43" x14ac:dyDescent="0.2">
      <c r="A15" s="37"/>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37"/>
    </row>
    <row r="16" spans="1:43" x14ac:dyDescent="0.2">
      <c r="A16" s="37"/>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37"/>
    </row>
    <row r="17" spans="1:54" s="104" customFormat="1" x14ac:dyDescent="0.2">
      <c r="A17" s="38"/>
      <c r="B17" s="37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row>
    <row r="18" spans="1:54" s="104" customFormat="1" x14ac:dyDescent="0.2">
      <c r="C18" s="37"/>
      <c r="D18" s="37"/>
      <c r="E18" s="37"/>
      <c r="F18" s="37"/>
      <c r="G18" s="37"/>
      <c r="H18" s="37"/>
      <c r="I18" s="37"/>
      <c r="J18" s="37"/>
      <c r="K18" s="66" t="s">
        <v>85</v>
      </c>
      <c r="L18" s="48"/>
      <c r="M18" s="48"/>
      <c r="N18" s="48"/>
      <c r="O18" s="48"/>
      <c r="P18" s="48"/>
      <c r="Q18" s="48"/>
      <c r="R18" s="48"/>
      <c r="S18" s="48"/>
      <c r="T18" s="48"/>
      <c r="U18" s="48"/>
      <c r="V18" s="48"/>
      <c r="W18" s="48"/>
      <c r="X18" s="48"/>
      <c r="Y18" s="48"/>
      <c r="Z18" s="48"/>
      <c r="AA18" s="48"/>
      <c r="AD18" s="66" t="s">
        <v>12</v>
      </c>
      <c r="AE18" s="48"/>
      <c r="AF18" s="48"/>
      <c r="AG18" s="48"/>
      <c r="AH18" s="48"/>
      <c r="AI18" s="48"/>
      <c r="AJ18" s="48"/>
      <c r="AK18" s="48"/>
      <c r="AL18" s="48"/>
      <c r="AM18" s="37"/>
      <c r="AN18" s="37"/>
      <c r="AO18" s="37"/>
      <c r="AP18" s="37"/>
      <c r="AQ18" s="37"/>
      <c r="AR18" s="37"/>
      <c r="AS18" s="37"/>
      <c r="AT18" s="37"/>
      <c r="AU18" s="37"/>
      <c r="AV18" s="37"/>
      <c r="AW18" s="37"/>
      <c r="AX18" s="37"/>
      <c r="AY18" s="38"/>
      <c r="AZ18" s="38"/>
      <c r="BA18" s="38"/>
    </row>
    <row r="19" spans="1:54" s="104" customFormat="1" x14ac:dyDescent="0.2">
      <c r="A19" s="37"/>
      <c r="B19" s="373"/>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8"/>
      <c r="AZ19" s="38"/>
      <c r="BA19" s="38"/>
    </row>
    <row r="20" spans="1:54" s="104" customFormat="1" x14ac:dyDescent="0.2">
      <c r="D20" s="331"/>
      <c r="E20" s="331"/>
      <c r="F20" s="331"/>
      <c r="G20" s="331"/>
      <c r="H20" s="331"/>
      <c r="I20" s="331"/>
      <c r="J20" s="331"/>
      <c r="K20" s="331"/>
      <c r="L20" s="331"/>
      <c r="M20" s="331"/>
      <c r="N20" s="331"/>
      <c r="O20" s="66" t="s">
        <v>86</v>
      </c>
      <c r="R20" s="147"/>
      <c r="U20" s="37"/>
      <c r="W20" s="37"/>
      <c r="Y20" s="37"/>
      <c r="Z20" s="37"/>
      <c r="AA20" s="37"/>
      <c r="AB20" s="37"/>
      <c r="AC20" s="37"/>
      <c r="AD20" s="37"/>
      <c r="AE20" s="37"/>
      <c r="AF20" s="37"/>
      <c r="AG20" s="37"/>
      <c r="AJ20" s="66" t="s">
        <v>87</v>
      </c>
      <c r="AR20" s="37"/>
      <c r="AS20" s="37"/>
      <c r="AT20" s="37"/>
      <c r="AV20" s="37"/>
      <c r="BA20" s="38"/>
      <c r="BB20" s="38"/>
    </row>
    <row r="21" spans="1:54" s="104" customFormat="1" x14ac:dyDescent="0.2">
      <c r="C21" s="38"/>
      <c r="D21" s="38"/>
      <c r="E21" s="38"/>
      <c r="F21" s="38"/>
      <c r="G21" s="38"/>
      <c r="H21" s="38"/>
      <c r="I21" s="38"/>
      <c r="J21" s="38"/>
      <c r="K21" s="38"/>
      <c r="L21" s="38"/>
      <c r="M21" s="38"/>
      <c r="N21" s="38"/>
      <c r="O21" s="66" t="s">
        <v>88</v>
      </c>
      <c r="P21" s="51" t="s">
        <v>8</v>
      </c>
      <c r="Q21" s="147">
        <v>1</v>
      </c>
      <c r="R21" s="38"/>
      <c r="T21" s="38"/>
      <c r="U21" s="38"/>
      <c r="V21" s="38"/>
      <c r="W21" s="38"/>
      <c r="Y21" s="38"/>
      <c r="Z21" s="38"/>
      <c r="AA21" s="38"/>
      <c r="AB21" s="38"/>
      <c r="AC21" s="38"/>
      <c r="AD21" s="38"/>
      <c r="AE21" s="38"/>
      <c r="AF21" s="38"/>
      <c r="AG21" s="38"/>
      <c r="AJ21" s="66" t="s">
        <v>88</v>
      </c>
      <c r="AK21" s="51" t="s">
        <v>8</v>
      </c>
      <c r="AL21" s="147">
        <v>2</v>
      </c>
      <c r="AM21" s="37"/>
      <c r="AP21" s="37" t="s">
        <v>43</v>
      </c>
      <c r="AQ21" s="38"/>
      <c r="AR21" s="38"/>
      <c r="AS21" s="38"/>
      <c r="AT21" s="38"/>
      <c r="AU21" s="38"/>
      <c r="AV21" s="38"/>
      <c r="AW21" s="38"/>
      <c r="AX21" s="38"/>
      <c r="AY21" s="38"/>
      <c r="AZ21" s="38"/>
      <c r="BA21" s="38"/>
    </row>
    <row r="22" spans="1:54" s="104" customFormat="1" x14ac:dyDescent="0.2"/>
    <row r="23" spans="1:54" s="104" customFormat="1" x14ac:dyDescent="0.2"/>
    <row r="24" spans="1:54" ht="6" customHeight="1" x14ac:dyDescent="0.2">
      <c r="A24" s="37"/>
      <c r="B24" s="38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107"/>
      <c r="AM24" s="38"/>
      <c r="AN24" s="38"/>
      <c r="AO24" s="38"/>
      <c r="AP24" s="38"/>
      <c r="AQ24" s="38"/>
    </row>
    <row r="25" spans="1:54" x14ac:dyDescent="0.2">
      <c r="A25" s="423" t="s">
        <v>84</v>
      </c>
      <c r="B25" s="423"/>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3"/>
      <c r="AP25" s="423"/>
      <c r="AQ25" s="423"/>
    </row>
    <row r="26" spans="1:54" ht="6" customHeight="1" x14ac:dyDescent="0.2">
      <c r="A26" s="38"/>
      <c r="B26" s="38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107"/>
      <c r="AM26" s="38"/>
      <c r="AN26" s="38"/>
      <c r="AO26" s="38"/>
      <c r="AP26" s="38"/>
      <c r="AQ26" s="38"/>
    </row>
    <row r="27" spans="1:54" s="332" customFormat="1" ht="12" thickBot="1" x14ac:dyDescent="0.25">
      <c r="A27" s="108"/>
      <c r="B27" s="370" t="s">
        <v>44</v>
      </c>
      <c r="C27" s="110"/>
      <c r="D27" s="111"/>
      <c r="E27" s="431" t="s">
        <v>45</v>
      </c>
      <c r="F27" s="431"/>
      <c r="G27" s="431"/>
      <c r="H27" s="431"/>
      <c r="I27" s="431"/>
      <c r="J27" s="431"/>
      <c r="K27" s="431"/>
      <c r="L27" s="431"/>
      <c r="M27" s="431"/>
      <c r="N27" s="431"/>
      <c r="O27" s="431"/>
      <c r="P27" s="431"/>
      <c r="Q27" s="431"/>
      <c r="R27" s="431"/>
      <c r="S27" s="431"/>
      <c r="T27" s="431"/>
      <c r="U27" s="110"/>
      <c r="V27" s="111"/>
      <c r="W27" s="431" t="s">
        <v>46</v>
      </c>
      <c r="X27" s="431"/>
      <c r="Y27" s="431"/>
      <c r="Z27" s="431"/>
      <c r="AA27" s="431"/>
      <c r="AB27" s="431"/>
      <c r="AC27" s="431"/>
      <c r="AD27" s="431"/>
      <c r="AE27" s="431"/>
      <c r="AF27" s="431"/>
      <c r="AG27" s="431"/>
      <c r="AH27" s="431"/>
      <c r="AI27" s="431"/>
      <c r="AJ27" s="431"/>
      <c r="AK27" s="431"/>
      <c r="AL27" s="431"/>
      <c r="AM27" s="110"/>
      <c r="AN27" s="111"/>
      <c r="AO27" s="431" t="s">
        <v>47</v>
      </c>
      <c r="AP27" s="431"/>
      <c r="AQ27" s="108"/>
    </row>
    <row r="28" spans="1:54" ht="6" customHeight="1" x14ac:dyDescent="0.2">
      <c r="A28" s="239"/>
      <c r="B28" s="368"/>
      <c r="C28" s="56"/>
      <c r="D28" s="57"/>
      <c r="E28" s="37"/>
      <c r="F28" s="37"/>
      <c r="G28" s="37"/>
      <c r="H28" s="37"/>
      <c r="I28" s="37"/>
      <c r="J28" s="37"/>
      <c r="K28" s="37"/>
      <c r="L28" s="37"/>
      <c r="M28" s="37"/>
      <c r="N28" s="37"/>
      <c r="O28" s="37"/>
      <c r="P28" s="37"/>
      <c r="Q28" s="37"/>
      <c r="R28" s="37"/>
      <c r="S28" s="37"/>
      <c r="T28" s="37"/>
      <c r="U28" s="56"/>
      <c r="V28" s="57"/>
      <c r="W28" s="37"/>
      <c r="X28" s="37"/>
      <c r="Y28" s="37"/>
      <c r="Z28" s="37"/>
      <c r="AA28" s="37"/>
      <c r="AB28" s="37"/>
      <c r="AC28" s="37"/>
      <c r="AD28" s="37"/>
      <c r="AE28" s="37"/>
      <c r="AF28" s="37"/>
      <c r="AG28" s="37"/>
      <c r="AH28" s="37"/>
      <c r="AI28" s="37"/>
      <c r="AJ28" s="37"/>
      <c r="AK28" s="37"/>
      <c r="AL28" s="66"/>
      <c r="AM28" s="56"/>
      <c r="AN28" s="57"/>
      <c r="AO28" s="37"/>
      <c r="AP28" s="37"/>
      <c r="AQ28" s="240"/>
    </row>
    <row r="29" spans="1:54" x14ac:dyDescent="0.2">
      <c r="A29" s="239"/>
      <c r="B29" s="225">
        <v>101</v>
      </c>
      <c r="C29" s="56"/>
      <c r="D29" s="57"/>
      <c r="E29" s="399" t="s">
        <v>48</v>
      </c>
      <c r="F29" s="399"/>
      <c r="G29" s="399"/>
      <c r="H29" s="399"/>
      <c r="I29" s="399"/>
      <c r="J29" s="399"/>
      <c r="K29" s="399"/>
      <c r="L29" s="399"/>
      <c r="M29" s="399"/>
      <c r="N29" s="399"/>
      <c r="O29" s="399"/>
      <c r="P29" s="399"/>
      <c r="Q29" s="399"/>
      <c r="R29" s="399"/>
      <c r="S29" s="399"/>
      <c r="T29" s="399"/>
      <c r="U29" s="56"/>
      <c r="V29" s="57"/>
      <c r="W29" s="37"/>
      <c r="X29" s="37"/>
      <c r="Y29" s="37"/>
      <c r="Z29" s="37"/>
      <c r="AA29" s="37"/>
      <c r="AB29" s="37"/>
      <c r="AC29" s="37"/>
      <c r="AD29" s="37"/>
      <c r="AE29" s="37"/>
      <c r="AF29" s="37"/>
      <c r="AG29" s="37"/>
      <c r="AH29" s="37"/>
      <c r="AI29" s="49"/>
      <c r="AJ29" s="50"/>
      <c r="AK29" s="49"/>
      <c r="AL29" s="325"/>
      <c r="AM29" s="56"/>
      <c r="AN29" s="57"/>
      <c r="AO29" s="37"/>
      <c r="AP29" s="37"/>
      <c r="AQ29" s="240"/>
    </row>
    <row r="30" spans="1:54" x14ac:dyDescent="0.2">
      <c r="A30" s="239"/>
      <c r="B30" s="368"/>
      <c r="C30" s="56"/>
      <c r="D30" s="57"/>
      <c r="E30" s="399"/>
      <c r="F30" s="399"/>
      <c r="G30" s="399"/>
      <c r="H30" s="399"/>
      <c r="I30" s="399"/>
      <c r="J30" s="399"/>
      <c r="K30" s="399"/>
      <c r="L30" s="399"/>
      <c r="M30" s="399"/>
      <c r="N30" s="399"/>
      <c r="O30" s="399"/>
      <c r="P30" s="399"/>
      <c r="Q30" s="399"/>
      <c r="R30" s="399"/>
      <c r="S30" s="399"/>
      <c r="T30" s="399"/>
      <c r="U30" s="56"/>
      <c r="V30" s="57"/>
      <c r="W30" s="37" t="s">
        <v>94</v>
      </c>
      <c r="X30" s="37"/>
      <c r="Y30" s="37"/>
      <c r="Z30" s="51" t="s">
        <v>8</v>
      </c>
      <c r="AA30" s="51"/>
      <c r="AB30" s="51"/>
      <c r="AC30" s="51"/>
      <c r="AD30" s="51"/>
      <c r="AE30" s="51"/>
      <c r="AF30" s="51"/>
      <c r="AG30" s="51"/>
      <c r="AH30" s="51"/>
      <c r="AI30" s="52"/>
      <c r="AJ30" s="53"/>
      <c r="AK30" s="52"/>
      <c r="AL30" s="326"/>
      <c r="AM30" s="56"/>
      <c r="AN30" s="57"/>
      <c r="AO30" s="37"/>
      <c r="AP30" s="37"/>
      <c r="AQ30" s="240"/>
    </row>
    <row r="31" spans="1:54" x14ac:dyDescent="0.2">
      <c r="A31" s="239"/>
      <c r="B31" s="368"/>
      <c r="C31" s="56"/>
      <c r="D31" s="57"/>
      <c r="E31" s="399"/>
      <c r="F31" s="399"/>
      <c r="G31" s="399"/>
      <c r="H31" s="399"/>
      <c r="I31" s="399"/>
      <c r="J31" s="399"/>
      <c r="K31" s="399"/>
      <c r="L31" s="399"/>
      <c r="M31" s="399"/>
      <c r="N31" s="399"/>
      <c r="O31" s="399"/>
      <c r="P31" s="399"/>
      <c r="Q31" s="399"/>
      <c r="R31" s="399"/>
      <c r="S31" s="399"/>
      <c r="T31" s="399"/>
      <c r="U31" s="56"/>
      <c r="V31" s="57"/>
      <c r="W31" s="37"/>
      <c r="X31" s="37"/>
      <c r="Y31" s="37"/>
      <c r="Z31" s="37"/>
      <c r="AA31" s="37"/>
      <c r="AB31" s="37"/>
      <c r="AC31" s="37"/>
      <c r="AD31" s="37"/>
      <c r="AE31" s="37"/>
      <c r="AF31" s="37"/>
      <c r="AG31" s="37"/>
      <c r="AH31" s="37"/>
      <c r="AI31" s="49"/>
      <c r="AJ31" s="50"/>
      <c r="AK31" s="49"/>
      <c r="AL31" s="325"/>
      <c r="AM31" s="56"/>
      <c r="AN31" s="57"/>
      <c r="AO31" s="37"/>
      <c r="AP31" s="37"/>
      <c r="AQ31" s="240"/>
    </row>
    <row r="32" spans="1:54" x14ac:dyDescent="0.2">
      <c r="A32" s="239"/>
      <c r="B32" s="368"/>
      <c r="C32" s="56"/>
      <c r="D32" s="57"/>
      <c r="E32" s="399"/>
      <c r="F32" s="399"/>
      <c r="G32" s="399"/>
      <c r="H32" s="399"/>
      <c r="I32" s="399"/>
      <c r="J32" s="399"/>
      <c r="K32" s="399"/>
      <c r="L32" s="399"/>
      <c r="M32" s="399"/>
      <c r="N32" s="399"/>
      <c r="O32" s="399"/>
      <c r="P32" s="399"/>
      <c r="Q32" s="399"/>
      <c r="R32" s="399"/>
      <c r="S32" s="399"/>
      <c r="T32" s="399"/>
      <c r="U32" s="56"/>
      <c r="V32" s="57"/>
      <c r="W32" s="37" t="s">
        <v>49</v>
      </c>
      <c r="X32" s="37"/>
      <c r="Y32" s="37"/>
      <c r="Z32" s="51" t="s">
        <v>8</v>
      </c>
      <c r="AA32" s="137"/>
      <c r="AB32" s="51"/>
      <c r="AC32" s="51"/>
      <c r="AD32" s="51"/>
      <c r="AE32" s="51"/>
      <c r="AF32" s="51"/>
      <c r="AG32" s="51"/>
      <c r="AH32" s="51"/>
      <c r="AI32" s="52"/>
      <c r="AJ32" s="53"/>
      <c r="AK32" s="52"/>
      <c r="AL32" s="326"/>
      <c r="AM32" s="56"/>
      <c r="AN32" s="57"/>
      <c r="AO32" s="37"/>
      <c r="AP32" s="37"/>
      <c r="AQ32" s="240"/>
    </row>
    <row r="33" spans="1:43" ht="6" customHeight="1" thickBot="1" x14ac:dyDescent="0.25">
      <c r="A33" s="241"/>
      <c r="B33" s="370"/>
      <c r="C33" s="110"/>
      <c r="D33" s="111"/>
      <c r="E33" s="108"/>
      <c r="F33" s="108"/>
      <c r="G33" s="108"/>
      <c r="H33" s="108"/>
      <c r="I33" s="108"/>
      <c r="J33" s="108"/>
      <c r="K33" s="108"/>
      <c r="L33" s="108"/>
      <c r="M33" s="108"/>
      <c r="N33" s="108"/>
      <c r="O33" s="108"/>
      <c r="P33" s="108"/>
      <c r="Q33" s="108"/>
      <c r="R33" s="108"/>
      <c r="S33" s="108"/>
      <c r="T33" s="108"/>
      <c r="U33" s="110"/>
      <c r="V33" s="111"/>
      <c r="W33" s="108"/>
      <c r="X33" s="108"/>
      <c r="Y33" s="108"/>
      <c r="Z33" s="108"/>
      <c r="AA33" s="108"/>
      <c r="AB33" s="108"/>
      <c r="AC33" s="108"/>
      <c r="AD33" s="108"/>
      <c r="AE33" s="108"/>
      <c r="AF33" s="108"/>
      <c r="AG33" s="108"/>
      <c r="AH33" s="108"/>
      <c r="AI33" s="108"/>
      <c r="AJ33" s="108"/>
      <c r="AK33" s="108"/>
      <c r="AL33" s="233"/>
      <c r="AM33" s="110"/>
      <c r="AN33" s="111"/>
      <c r="AO33" s="108"/>
      <c r="AP33" s="108"/>
      <c r="AQ33" s="242"/>
    </row>
    <row r="34" spans="1:43" s="333" customFormat="1" ht="6" customHeight="1" x14ac:dyDescent="0.2">
      <c r="A34" s="128"/>
      <c r="B34" s="371"/>
      <c r="C34" s="127"/>
      <c r="D34" s="129"/>
      <c r="E34" s="128"/>
      <c r="F34" s="128"/>
      <c r="G34" s="128"/>
      <c r="H34" s="128"/>
      <c r="I34" s="128"/>
      <c r="J34" s="128"/>
      <c r="K34" s="128"/>
      <c r="L34" s="128"/>
      <c r="M34" s="128"/>
      <c r="N34" s="128"/>
      <c r="O34" s="128"/>
      <c r="P34" s="128"/>
      <c r="Q34" s="128"/>
      <c r="R34" s="128"/>
      <c r="S34" s="128"/>
      <c r="T34" s="128"/>
      <c r="U34" s="127"/>
      <c r="V34" s="129"/>
      <c r="W34" s="128"/>
      <c r="X34" s="128"/>
      <c r="Y34" s="128"/>
      <c r="Z34" s="128"/>
      <c r="AA34" s="128"/>
      <c r="AB34" s="128"/>
      <c r="AC34" s="128"/>
      <c r="AD34" s="128"/>
      <c r="AE34" s="128"/>
      <c r="AF34" s="128"/>
      <c r="AG34" s="128"/>
      <c r="AH34" s="128"/>
      <c r="AI34" s="128"/>
      <c r="AJ34" s="128"/>
      <c r="AK34" s="128"/>
      <c r="AL34" s="130"/>
      <c r="AM34" s="127"/>
      <c r="AN34" s="129"/>
      <c r="AO34" s="128"/>
      <c r="AP34" s="128"/>
      <c r="AQ34" s="128"/>
    </row>
    <row r="35" spans="1:43" s="333" customFormat="1" x14ac:dyDescent="0.2">
      <c r="A35" s="116"/>
      <c r="B35" s="218">
        <v>102</v>
      </c>
      <c r="C35" s="207"/>
      <c r="D35" s="115"/>
      <c r="E35" s="426" t="str">
        <f ca="1">VLOOKUP(INDIRECT(ADDRESS(ROW(),COLUMN()-3)),Language_Translations,MATCH(Language_Selected,Language_Options,0),FALSE)</f>
        <v>How long have you been living continuously in (NAME OF CURRENT CITY, TOWN OR VILLAGE OF RESIDENCE)?</v>
      </c>
      <c r="F35" s="426"/>
      <c r="G35" s="426"/>
      <c r="H35" s="426"/>
      <c r="I35" s="426"/>
      <c r="J35" s="426"/>
      <c r="K35" s="426"/>
      <c r="L35" s="426"/>
      <c r="M35" s="426"/>
      <c r="N35" s="426"/>
      <c r="O35" s="426"/>
      <c r="P35" s="426"/>
      <c r="Q35" s="426"/>
      <c r="R35" s="426"/>
      <c r="S35" s="426"/>
      <c r="T35" s="426"/>
      <c r="U35" s="114"/>
      <c r="V35" s="115"/>
      <c r="W35" s="134"/>
      <c r="X35" s="134"/>
      <c r="Y35" s="134"/>
      <c r="Z35" s="134"/>
      <c r="AA35" s="134"/>
      <c r="AB35" s="134"/>
      <c r="AC35" s="134"/>
      <c r="AD35" s="134"/>
      <c r="AE35" s="134"/>
      <c r="AF35" s="134"/>
      <c r="AG35" s="134"/>
      <c r="AH35" s="134"/>
      <c r="AI35" s="129"/>
      <c r="AJ35" s="127"/>
      <c r="AK35" s="129"/>
      <c r="AL35" s="131"/>
      <c r="AM35" s="114"/>
      <c r="AN35" s="115"/>
      <c r="AO35" s="134"/>
      <c r="AP35" s="134"/>
      <c r="AQ35" s="116"/>
    </row>
    <row r="36" spans="1:43" s="333" customFormat="1" x14ac:dyDescent="0.2">
      <c r="A36" s="116"/>
      <c r="B36" s="218"/>
      <c r="C36" s="114"/>
      <c r="D36" s="115"/>
      <c r="E36" s="426"/>
      <c r="F36" s="426"/>
      <c r="G36" s="426"/>
      <c r="H36" s="426"/>
      <c r="I36" s="426"/>
      <c r="J36" s="426"/>
      <c r="K36" s="426"/>
      <c r="L36" s="426"/>
      <c r="M36" s="426"/>
      <c r="N36" s="426"/>
      <c r="O36" s="426"/>
      <c r="P36" s="426"/>
      <c r="Q36" s="426"/>
      <c r="R36" s="426"/>
      <c r="S36" s="426"/>
      <c r="T36" s="426"/>
      <c r="U36" s="114"/>
      <c r="V36" s="115"/>
      <c r="W36" s="134" t="s">
        <v>232</v>
      </c>
      <c r="X36" s="134"/>
      <c r="Y36" s="134"/>
      <c r="Z36" s="136" t="s">
        <v>8</v>
      </c>
      <c r="AA36" s="136"/>
      <c r="AB36" s="136"/>
      <c r="AC36" s="212"/>
      <c r="AD36" s="136"/>
      <c r="AE36" s="136"/>
      <c r="AF36" s="212"/>
      <c r="AG36" s="136"/>
      <c r="AH36" s="136"/>
      <c r="AI36" s="124"/>
      <c r="AJ36" s="122"/>
      <c r="AK36" s="124"/>
      <c r="AL36" s="133"/>
      <c r="AM36" s="114"/>
      <c r="AN36" s="115"/>
      <c r="AO36" s="134"/>
      <c r="AP36" s="134"/>
      <c r="AQ36" s="116"/>
    </row>
    <row r="37" spans="1:43" s="333" customFormat="1" x14ac:dyDescent="0.2">
      <c r="A37" s="116"/>
      <c r="B37" s="381"/>
      <c r="C37" s="114"/>
      <c r="D37" s="115"/>
      <c r="E37" s="426"/>
      <c r="F37" s="426"/>
      <c r="G37" s="426"/>
      <c r="H37" s="426"/>
      <c r="I37" s="426"/>
      <c r="J37" s="426"/>
      <c r="K37" s="426"/>
      <c r="L37" s="426"/>
      <c r="M37" s="426"/>
      <c r="N37" s="426"/>
      <c r="O37" s="426"/>
      <c r="P37" s="426"/>
      <c r="Q37" s="426"/>
      <c r="R37" s="426"/>
      <c r="S37" s="426"/>
      <c r="T37" s="426"/>
      <c r="U37" s="114"/>
      <c r="V37" s="115"/>
      <c r="W37" s="134"/>
      <c r="X37" s="134"/>
      <c r="Y37" s="134"/>
      <c r="Z37" s="134"/>
      <c r="AA37" s="134"/>
      <c r="AB37" s="134"/>
      <c r="AC37" s="134"/>
      <c r="AD37" s="134"/>
      <c r="AE37" s="134"/>
      <c r="AF37" s="134"/>
      <c r="AG37" s="134"/>
      <c r="AH37" s="134"/>
      <c r="AI37" s="134"/>
      <c r="AJ37" s="134"/>
      <c r="AK37" s="134"/>
      <c r="AL37" s="135"/>
      <c r="AM37" s="114"/>
      <c r="AN37" s="115"/>
      <c r="AO37" s="134"/>
      <c r="AP37" s="134"/>
      <c r="AQ37" s="116"/>
    </row>
    <row r="38" spans="1:43" s="333" customFormat="1" x14ac:dyDescent="0.2">
      <c r="A38" s="116"/>
      <c r="B38" s="381"/>
      <c r="C38" s="114"/>
      <c r="D38" s="115"/>
      <c r="E38" s="282"/>
      <c r="F38" s="282"/>
      <c r="G38" s="282"/>
      <c r="H38" s="282"/>
      <c r="I38" s="282"/>
      <c r="J38" s="282"/>
      <c r="K38" s="282"/>
      <c r="L38" s="282"/>
      <c r="M38" s="282"/>
      <c r="N38" s="282"/>
      <c r="O38" s="282"/>
      <c r="P38" s="282"/>
      <c r="Q38" s="282"/>
      <c r="R38" s="282"/>
      <c r="S38" s="282"/>
      <c r="T38" s="282"/>
      <c r="U38" s="114"/>
      <c r="V38" s="115"/>
      <c r="W38" s="134" t="s">
        <v>490</v>
      </c>
      <c r="X38" s="134"/>
      <c r="Y38" s="134"/>
      <c r="AA38" s="136" t="s">
        <v>8</v>
      </c>
      <c r="AB38" s="136"/>
      <c r="AC38" s="136"/>
      <c r="AD38" s="136"/>
      <c r="AE38" s="136"/>
      <c r="AF38" s="136"/>
      <c r="AG38" s="136"/>
      <c r="AH38" s="136"/>
      <c r="AI38" s="136"/>
      <c r="AJ38" s="136"/>
      <c r="AK38" s="136"/>
      <c r="AL38" s="120" t="s">
        <v>130</v>
      </c>
      <c r="AM38" s="114"/>
      <c r="AN38" s="115"/>
      <c r="AO38" s="134"/>
      <c r="AP38" s="427">
        <v>105</v>
      </c>
      <c r="AQ38" s="116"/>
    </row>
    <row r="39" spans="1:43" s="333" customFormat="1" x14ac:dyDescent="0.2">
      <c r="A39" s="116"/>
      <c r="B39" s="381"/>
      <c r="C39" s="114"/>
      <c r="D39" s="115"/>
      <c r="E39" s="428" t="s">
        <v>491</v>
      </c>
      <c r="F39" s="428"/>
      <c r="G39" s="428"/>
      <c r="H39" s="428"/>
      <c r="I39" s="428"/>
      <c r="J39" s="428"/>
      <c r="K39" s="428"/>
      <c r="L39" s="428"/>
      <c r="M39" s="428"/>
      <c r="N39" s="428"/>
      <c r="O39" s="428"/>
      <c r="P39" s="428"/>
      <c r="Q39" s="428"/>
      <c r="R39" s="428"/>
      <c r="S39" s="428"/>
      <c r="T39" s="428"/>
      <c r="U39" s="114"/>
      <c r="V39" s="115"/>
      <c r="W39" s="134" t="s">
        <v>492</v>
      </c>
      <c r="X39" s="134"/>
      <c r="Y39" s="134"/>
      <c r="Z39" s="136"/>
      <c r="AA39" s="136" t="s">
        <v>8</v>
      </c>
      <c r="AB39" s="136"/>
      <c r="AC39" s="136"/>
      <c r="AD39" s="136"/>
      <c r="AE39" s="136"/>
      <c r="AF39" s="136"/>
      <c r="AG39" s="136"/>
      <c r="AH39" s="136"/>
      <c r="AI39" s="136"/>
      <c r="AJ39" s="136"/>
      <c r="AK39" s="136"/>
      <c r="AL39" s="120" t="s">
        <v>250</v>
      </c>
      <c r="AM39" s="114"/>
      <c r="AN39" s="115"/>
      <c r="AO39" s="134"/>
      <c r="AP39" s="427"/>
      <c r="AQ39" s="116"/>
    </row>
    <row r="40" spans="1:43" s="333" customFormat="1" ht="6" customHeight="1" x14ac:dyDescent="0.2">
      <c r="A40" s="123"/>
      <c r="B40" s="382"/>
      <c r="C40" s="122"/>
      <c r="D40" s="124"/>
      <c r="E40" s="123"/>
      <c r="F40" s="123"/>
      <c r="G40" s="123"/>
      <c r="H40" s="123"/>
      <c r="I40" s="123"/>
      <c r="J40" s="123"/>
      <c r="K40" s="123"/>
      <c r="L40" s="123"/>
      <c r="M40" s="123"/>
      <c r="N40" s="123"/>
      <c r="O40" s="123"/>
      <c r="P40" s="123"/>
      <c r="Q40" s="123"/>
      <c r="R40" s="123"/>
      <c r="S40" s="123"/>
      <c r="T40" s="123"/>
      <c r="U40" s="122"/>
      <c r="V40" s="124"/>
      <c r="W40" s="123"/>
      <c r="X40" s="123"/>
      <c r="Y40" s="123"/>
      <c r="Z40" s="123"/>
      <c r="AA40" s="123"/>
      <c r="AB40" s="123"/>
      <c r="AC40" s="123"/>
      <c r="AD40" s="123"/>
      <c r="AE40" s="123"/>
      <c r="AF40" s="123"/>
      <c r="AG40" s="123"/>
      <c r="AH40" s="123"/>
      <c r="AI40" s="123"/>
      <c r="AJ40" s="123"/>
      <c r="AK40" s="123"/>
      <c r="AL40" s="125"/>
      <c r="AM40" s="122"/>
      <c r="AN40" s="124"/>
      <c r="AO40" s="123"/>
      <c r="AP40" s="123"/>
      <c r="AQ40" s="123"/>
    </row>
    <row r="41" spans="1:43" ht="6" customHeight="1" x14ac:dyDescent="0.2">
      <c r="A41" s="61"/>
      <c r="B41" s="369"/>
      <c r="C41" s="50"/>
      <c r="D41" s="49"/>
      <c r="E41" s="61"/>
      <c r="F41" s="61"/>
      <c r="G41" s="61"/>
      <c r="H41" s="61"/>
      <c r="I41" s="128"/>
      <c r="J41" s="128"/>
      <c r="K41" s="128"/>
      <c r="L41" s="128"/>
      <c r="M41" s="128"/>
      <c r="N41" s="128"/>
      <c r="O41" s="128"/>
      <c r="P41" s="128"/>
      <c r="Q41" s="128"/>
      <c r="R41" s="128"/>
      <c r="S41" s="128"/>
      <c r="T41" s="128"/>
      <c r="U41" s="50"/>
      <c r="V41" s="49"/>
      <c r="W41" s="61"/>
      <c r="X41" s="61"/>
      <c r="Y41" s="61"/>
      <c r="Z41" s="61"/>
      <c r="AA41" s="61"/>
      <c r="AB41" s="61"/>
      <c r="AC41" s="61"/>
      <c r="AD41" s="61"/>
      <c r="AE41" s="61"/>
      <c r="AF41" s="61"/>
      <c r="AG41" s="61"/>
      <c r="AH41" s="61"/>
      <c r="AI41" s="61"/>
      <c r="AJ41" s="61"/>
      <c r="AK41" s="61"/>
      <c r="AL41" s="155"/>
      <c r="AM41" s="50"/>
      <c r="AN41" s="49"/>
      <c r="AO41" s="61"/>
      <c r="AP41" s="61"/>
      <c r="AQ41" s="61"/>
    </row>
    <row r="42" spans="1:43" ht="11.25" customHeight="1" x14ac:dyDescent="0.2">
      <c r="A42" s="37"/>
      <c r="B42" s="225">
        <v>103</v>
      </c>
      <c r="C42" s="56"/>
      <c r="D42" s="57"/>
      <c r="E42" s="426" t="str">
        <f ca="1">VLOOKUP(INDIRECT(ADDRESS(ROW(),COLUMN()-3)),Language_Translations,MATCH(Language_Selected,Language_Options,0),FALSE)</f>
        <v>Just before you moved here, did you live in a city, in a town, or in a rural area?</v>
      </c>
      <c r="F42" s="426"/>
      <c r="G42" s="426"/>
      <c r="H42" s="426"/>
      <c r="I42" s="426"/>
      <c r="J42" s="426"/>
      <c r="K42" s="426"/>
      <c r="L42" s="426"/>
      <c r="M42" s="426"/>
      <c r="N42" s="426"/>
      <c r="O42" s="426"/>
      <c r="P42" s="426"/>
      <c r="Q42" s="426"/>
      <c r="R42" s="426"/>
      <c r="S42" s="426"/>
      <c r="T42" s="426"/>
      <c r="U42" s="56"/>
      <c r="V42" s="57"/>
      <c r="W42" s="37" t="s">
        <v>494</v>
      </c>
      <c r="X42" s="37"/>
      <c r="Y42" s="37"/>
      <c r="Z42" s="51" t="s">
        <v>8</v>
      </c>
      <c r="AA42" s="137"/>
      <c r="AB42" s="137"/>
      <c r="AC42" s="51"/>
      <c r="AD42" s="51"/>
      <c r="AE42" s="51"/>
      <c r="AF42" s="51"/>
      <c r="AG42" s="51"/>
      <c r="AH42" s="51"/>
      <c r="AI42" s="51"/>
      <c r="AJ42" s="51"/>
      <c r="AK42" s="51"/>
      <c r="AL42" s="243" t="s">
        <v>91</v>
      </c>
      <c r="AM42" s="56"/>
      <c r="AN42" s="57"/>
      <c r="AO42" s="37"/>
      <c r="AP42" s="37"/>
      <c r="AQ42" s="37"/>
    </row>
    <row r="43" spans="1:43" x14ac:dyDescent="0.2">
      <c r="A43" s="37"/>
      <c r="B43" s="225"/>
      <c r="C43" s="56"/>
      <c r="D43" s="57"/>
      <c r="E43" s="426"/>
      <c r="F43" s="426"/>
      <c r="G43" s="426"/>
      <c r="H43" s="426"/>
      <c r="I43" s="426"/>
      <c r="J43" s="426"/>
      <c r="K43" s="426"/>
      <c r="L43" s="426"/>
      <c r="M43" s="426"/>
      <c r="N43" s="426"/>
      <c r="O43" s="426"/>
      <c r="P43" s="426"/>
      <c r="Q43" s="426"/>
      <c r="R43" s="426"/>
      <c r="S43" s="426"/>
      <c r="T43" s="426"/>
      <c r="U43" s="56"/>
      <c r="V43" s="57"/>
      <c r="W43" s="37" t="s">
        <v>495</v>
      </c>
      <c r="X43" s="37"/>
      <c r="Y43" s="37"/>
      <c r="Z43" s="51" t="s">
        <v>8</v>
      </c>
      <c r="AA43" s="51"/>
      <c r="AB43" s="137"/>
      <c r="AC43" s="137"/>
      <c r="AD43" s="51"/>
      <c r="AE43" s="51"/>
      <c r="AF43" s="51"/>
      <c r="AG43" s="51"/>
      <c r="AH43" s="51"/>
      <c r="AI43" s="51"/>
      <c r="AJ43" s="51"/>
      <c r="AK43" s="51"/>
      <c r="AL43" s="243" t="s">
        <v>92</v>
      </c>
      <c r="AM43" s="56"/>
      <c r="AN43" s="57"/>
      <c r="AO43" s="37"/>
      <c r="AP43" s="37"/>
      <c r="AQ43" s="37"/>
    </row>
    <row r="44" spans="1:43" x14ac:dyDescent="0.2">
      <c r="A44" s="37"/>
      <c r="B44" s="368"/>
      <c r="C44" s="56"/>
      <c r="D44" s="57"/>
      <c r="E44" s="426"/>
      <c r="F44" s="426"/>
      <c r="G44" s="426"/>
      <c r="H44" s="426"/>
      <c r="I44" s="426"/>
      <c r="J44" s="426"/>
      <c r="K44" s="426"/>
      <c r="L44" s="426"/>
      <c r="M44" s="426"/>
      <c r="N44" s="426"/>
      <c r="O44" s="426"/>
      <c r="P44" s="426"/>
      <c r="Q44" s="426"/>
      <c r="R44" s="426"/>
      <c r="S44" s="426"/>
      <c r="T44" s="426"/>
      <c r="U44" s="56"/>
      <c r="V44" s="57"/>
      <c r="W44" s="37" t="s">
        <v>496</v>
      </c>
      <c r="X44" s="37"/>
      <c r="Y44" s="37"/>
      <c r="Z44" s="37"/>
      <c r="AB44" s="51" t="s">
        <v>8</v>
      </c>
      <c r="AC44" s="51"/>
      <c r="AD44" s="51"/>
      <c r="AE44" s="51"/>
      <c r="AF44" s="51"/>
      <c r="AG44" s="51"/>
      <c r="AH44" s="51"/>
      <c r="AI44" s="51"/>
      <c r="AJ44" s="51"/>
      <c r="AK44" s="51"/>
      <c r="AL44" s="243" t="s">
        <v>93</v>
      </c>
      <c r="AM44" s="56"/>
      <c r="AN44" s="57"/>
      <c r="AO44" s="37"/>
      <c r="AP44" s="37"/>
      <c r="AQ44" s="37"/>
    </row>
    <row r="45" spans="1:43" ht="6" customHeight="1" x14ac:dyDescent="0.2">
      <c r="A45" s="48"/>
      <c r="B45" s="152"/>
      <c r="C45" s="53"/>
      <c r="D45" s="52"/>
      <c r="E45" s="48"/>
      <c r="F45" s="48"/>
      <c r="G45" s="48"/>
      <c r="H45" s="48"/>
      <c r="I45" s="123"/>
      <c r="J45" s="123"/>
      <c r="K45" s="123"/>
      <c r="L45" s="123"/>
      <c r="M45" s="123"/>
      <c r="N45" s="123"/>
      <c r="O45" s="123"/>
      <c r="P45" s="123"/>
      <c r="Q45" s="123"/>
      <c r="R45" s="123"/>
      <c r="S45" s="123"/>
      <c r="T45" s="123"/>
      <c r="U45" s="53"/>
      <c r="V45" s="52"/>
      <c r="W45" s="48"/>
      <c r="X45" s="48"/>
      <c r="Y45" s="48"/>
      <c r="Z45" s="48"/>
      <c r="AA45" s="48"/>
      <c r="AB45" s="48"/>
      <c r="AC45" s="48"/>
      <c r="AD45" s="48"/>
      <c r="AE45" s="48"/>
      <c r="AF45" s="48"/>
      <c r="AG45" s="48"/>
      <c r="AH45" s="48"/>
      <c r="AI45" s="48"/>
      <c r="AJ45" s="48"/>
      <c r="AK45" s="48"/>
      <c r="AL45" s="153"/>
      <c r="AM45" s="53"/>
      <c r="AN45" s="52"/>
      <c r="AO45" s="48"/>
      <c r="AP45" s="48"/>
      <c r="AQ45" s="48"/>
    </row>
    <row r="46" spans="1:43" ht="6" customHeight="1" x14ac:dyDescent="0.2">
      <c r="A46" s="61"/>
      <c r="B46" s="369"/>
      <c r="C46" s="50"/>
      <c r="D46" s="49"/>
      <c r="E46" s="61"/>
      <c r="F46" s="61"/>
      <c r="G46" s="61"/>
      <c r="H46" s="61"/>
      <c r="I46" s="61"/>
      <c r="J46" s="61"/>
      <c r="K46" s="61"/>
      <c r="L46" s="61"/>
      <c r="M46" s="61"/>
      <c r="N46" s="61"/>
      <c r="O46" s="61"/>
      <c r="P46" s="61"/>
      <c r="Q46" s="61"/>
      <c r="R46" s="61"/>
      <c r="S46" s="61"/>
      <c r="T46" s="61"/>
      <c r="U46" s="50"/>
      <c r="V46" s="49"/>
      <c r="W46" s="61"/>
      <c r="X46" s="61"/>
      <c r="Y46" s="61"/>
      <c r="Z46" s="61"/>
      <c r="AA46" s="61"/>
      <c r="AB46" s="61"/>
      <c r="AC46" s="61"/>
      <c r="AD46" s="61"/>
      <c r="AE46" s="61"/>
      <c r="AF46" s="61"/>
      <c r="AG46" s="61"/>
      <c r="AH46" s="61"/>
      <c r="AI46" s="61"/>
      <c r="AJ46" s="61"/>
      <c r="AK46" s="61"/>
      <c r="AL46" s="155"/>
      <c r="AM46" s="50"/>
      <c r="AN46" s="49"/>
      <c r="AO46" s="61"/>
      <c r="AP46" s="61"/>
      <c r="AQ46" s="61"/>
    </row>
    <row r="47" spans="1:43" ht="11.25" customHeight="1" x14ac:dyDescent="0.2">
      <c r="A47" s="37"/>
      <c r="B47" s="225">
        <v>104</v>
      </c>
      <c r="C47" s="56"/>
      <c r="D47" s="57"/>
      <c r="E47" s="426" t="str">
        <f ca="1">VLOOKUP(INDIRECT(ADDRESS(ROW(),COLUMN()-3)),Language_Translations,MATCH(Language_Selected,Language_Options,0),FALSE)</f>
        <v>Before you moved here, which [PROVINCE/REGION/STATE] did you live in?</v>
      </c>
      <c r="F47" s="426"/>
      <c r="G47" s="426"/>
      <c r="H47" s="426"/>
      <c r="I47" s="426"/>
      <c r="J47" s="426"/>
      <c r="K47" s="426"/>
      <c r="L47" s="426"/>
      <c r="M47" s="426"/>
      <c r="N47" s="426"/>
      <c r="O47" s="426"/>
      <c r="P47" s="426"/>
      <c r="Q47" s="426"/>
      <c r="R47" s="426"/>
      <c r="S47" s="426"/>
      <c r="T47" s="426"/>
      <c r="U47" s="56"/>
      <c r="V47" s="57"/>
      <c r="W47" s="354" t="s">
        <v>643</v>
      </c>
      <c r="X47" s="354"/>
      <c r="Y47" s="354"/>
      <c r="Z47" s="354"/>
      <c r="AA47" s="355"/>
      <c r="AB47" s="356"/>
      <c r="AC47" s="357"/>
      <c r="AD47" s="357"/>
      <c r="AE47" s="357"/>
      <c r="AF47" s="357" t="s">
        <v>8</v>
      </c>
      <c r="AG47" s="357"/>
      <c r="AH47" s="357"/>
      <c r="AI47" s="357"/>
      <c r="AJ47" s="357"/>
      <c r="AK47" s="357"/>
      <c r="AL47" s="358" t="s">
        <v>195</v>
      </c>
      <c r="AM47" s="56"/>
      <c r="AN47" s="57"/>
      <c r="AO47" s="37"/>
      <c r="AP47" s="37"/>
      <c r="AQ47" s="37"/>
    </row>
    <row r="48" spans="1:43" x14ac:dyDescent="0.2">
      <c r="A48" s="37"/>
      <c r="B48" s="225"/>
      <c r="C48" s="56"/>
      <c r="D48" s="57"/>
      <c r="E48" s="426"/>
      <c r="F48" s="426"/>
      <c r="G48" s="426"/>
      <c r="H48" s="426"/>
      <c r="I48" s="426"/>
      <c r="J48" s="426"/>
      <c r="K48" s="426"/>
      <c r="L48" s="426"/>
      <c r="M48" s="426"/>
      <c r="N48" s="426"/>
      <c r="O48" s="426"/>
      <c r="P48" s="426"/>
      <c r="Q48" s="426"/>
      <c r="R48" s="426"/>
      <c r="S48" s="426"/>
      <c r="T48" s="426"/>
      <c r="U48" s="56"/>
      <c r="V48" s="57"/>
      <c r="W48" s="354" t="s">
        <v>643</v>
      </c>
      <c r="X48" s="354"/>
      <c r="Y48" s="354"/>
      <c r="Z48" s="354"/>
      <c r="AA48" s="355"/>
      <c r="AB48" s="356"/>
      <c r="AC48" s="357"/>
      <c r="AD48" s="357"/>
      <c r="AE48" s="357"/>
      <c r="AF48" s="357" t="s">
        <v>8</v>
      </c>
      <c r="AG48" s="357"/>
      <c r="AH48" s="357"/>
      <c r="AI48" s="357"/>
      <c r="AJ48" s="357"/>
      <c r="AK48" s="357"/>
      <c r="AL48" s="358" t="s">
        <v>196</v>
      </c>
      <c r="AM48" s="56"/>
      <c r="AN48" s="57"/>
      <c r="AO48" s="37"/>
      <c r="AP48" s="37"/>
      <c r="AQ48" s="37"/>
    </row>
    <row r="49" spans="1:43" x14ac:dyDescent="0.2">
      <c r="A49" s="37"/>
      <c r="B49" s="368"/>
      <c r="C49" s="56"/>
      <c r="D49" s="57"/>
      <c r="E49" s="426"/>
      <c r="F49" s="426"/>
      <c r="G49" s="426"/>
      <c r="H49" s="426"/>
      <c r="I49" s="426"/>
      <c r="J49" s="426"/>
      <c r="K49" s="426"/>
      <c r="L49" s="426"/>
      <c r="M49" s="426"/>
      <c r="N49" s="426"/>
      <c r="O49" s="426"/>
      <c r="P49" s="426"/>
      <c r="Q49" s="426"/>
      <c r="R49" s="426"/>
      <c r="S49" s="426"/>
      <c r="T49" s="426"/>
      <c r="U49" s="56"/>
      <c r="V49" s="57"/>
      <c r="W49" s="354" t="s">
        <v>643</v>
      </c>
      <c r="X49" s="354"/>
      <c r="Y49" s="354"/>
      <c r="Z49" s="354"/>
      <c r="AA49" s="355"/>
      <c r="AB49" s="356"/>
      <c r="AC49" s="357"/>
      <c r="AD49" s="357"/>
      <c r="AE49" s="357"/>
      <c r="AF49" s="357" t="s">
        <v>8</v>
      </c>
      <c r="AG49" s="357"/>
      <c r="AH49" s="357"/>
      <c r="AI49" s="357"/>
      <c r="AJ49" s="357"/>
      <c r="AK49" s="357"/>
      <c r="AL49" s="358" t="s">
        <v>198</v>
      </c>
      <c r="AM49" s="56"/>
      <c r="AN49" s="57"/>
      <c r="AO49" s="37"/>
      <c r="AP49" s="37"/>
      <c r="AQ49" s="37"/>
    </row>
    <row r="50" spans="1:43" x14ac:dyDescent="0.2">
      <c r="A50" s="352"/>
      <c r="B50" s="368"/>
      <c r="C50" s="56"/>
      <c r="D50" s="57"/>
      <c r="E50" s="426"/>
      <c r="F50" s="426"/>
      <c r="G50" s="426"/>
      <c r="H50" s="426"/>
      <c r="I50" s="426"/>
      <c r="J50" s="426"/>
      <c r="K50" s="426"/>
      <c r="L50" s="426"/>
      <c r="M50" s="426"/>
      <c r="N50" s="426"/>
      <c r="O50" s="426"/>
      <c r="P50" s="426"/>
      <c r="Q50" s="426"/>
      <c r="R50" s="426"/>
      <c r="S50" s="426"/>
      <c r="T50" s="426"/>
      <c r="U50" s="56"/>
      <c r="V50" s="57"/>
      <c r="W50" s="354" t="s">
        <v>751</v>
      </c>
      <c r="X50" s="354"/>
      <c r="Y50" s="354"/>
      <c r="Z50" s="354"/>
      <c r="AA50" s="355"/>
      <c r="AB50" s="356"/>
      <c r="AC50" s="357"/>
      <c r="AD50" s="357"/>
      <c r="AE50" s="357" t="s">
        <v>8</v>
      </c>
      <c r="AF50" s="357"/>
      <c r="AG50" s="357"/>
      <c r="AH50" s="357"/>
      <c r="AI50" s="357"/>
      <c r="AJ50" s="357"/>
      <c r="AK50" s="357"/>
      <c r="AL50" s="358" t="s">
        <v>250</v>
      </c>
      <c r="AM50" s="56"/>
      <c r="AN50" s="57"/>
      <c r="AO50" s="352"/>
      <c r="AP50" s="352"/>
      <c r="AQ50" s="352"/>
    </row>
    <row r="51" spans="1:43" ht="6" customHeight="1" x14ac:dyDescent="0.2">
      <c r="A51" s="48"/>
      <c r="B51" s="152"/>
      <c r="C51" s="53"/>
      <c r="D51" s="52"/>
      <c r="E51" s="48"/>
      <c r="F51" s="48"/>
      <c r="G51" s="48"/>
      <c r="H51" s="48"/>
      <c r="I51" s="48"/>
      <c r="J51" s="48"/>
      <c r="K51" s="48"/>
      <c r="L51" s="48"/>
      <c r="M51" s="48"/>
      <c r="N51" s="48"/>
      <c r="O51" s="48"/>
      <c r="P51" s="48"/>
      <c r="Q51" s="48"/>
      <c r="R51" s="48"/>
      <c r="S51" s="48"/>
      <c r="T51" s="48"/>
      <c r="U51" s="53"/>
      <c r="V51" s="52"/>
      <c r="W51" s="48"/>
      <c r="X51" s="48"/>
      <c r="Y51" s="48"/>
      <c r="Z51" s="48"/>
      <c r="AA51" s="48"/>
      <c r="AB51" s="48"/>
      <c r="AC51" s="48"/>
      <c r="AD51" s="48"/>
      <c r="AE51" s="48"/>
      <c r="AF51" s="48"/>
      <c r="AG51" s="48"/>
      <c r="AH51" s="48"/>
      <c r="AI51" s="48"/>
      <c r="AJ51" s="48"/>
      <c r="AK51" s="48"/>
      <c r="AL51" s="153"/>
      <c r="AM51" s="53"/>
      <c r="AN51" s="52"/>
      <c r="AO51" s="48"/>
      <c r="AP51" s="48"/>
      <c r="AQ51" s="48"/>
    </row>
    <row r="52" spans="1:43" ht="6" customHeight="1" x14ac:dyDescent="0.2">
      <c r="A52" s="61"/>
      <c r="B52" s="369"/>
      <c r="C52" s="50"/>
      <c r="D52" s="49"/>
      <c r="E52" s="61"/>
      <c r="F52" s="61"/>
      <c r="G52" s="61"/>
      <c r="H52" s="61"/>
      <c r="I52" s="61"/>
      <c r="J52" s="61"/>
      <c r="K52" s="61"/>
      <c r="L52" s="61"/>
      <c r="M52" s="61"/>
      <c r="N52" s="61"/>
      <c r="O52" s="61"/>
      <c r="P52" s="61"/>
      <c r="Q52" s="61"/>
      <c r="R52" s="61"/>
      <c r="S52" s="61"/>
      <c r="T52" s="61"/>
      <c r="U52" s="50"/>
      <c r="V52" s="49"/>
      <c r="W52" s="61"/>
      <c r="X52" s="61"/>
      <c r="Y52" s="61"/>
      <c r="Z52" s="61"/>
      <c r="AA52" s="61"/>
      <c r="AB52" s="61"/>
      <c r="AC52" s="61"/>
      <c r="AD52" s="61"/>
      <c r="AE52" s="61"/>
      <c r="AF52" s="61"/>
      <c r="AG52" s="61"/>
      <c r="AH52" s="61"/>
      <c r="AI52" s="61"/>
      <c r="AJ52" s="61"/>
      <c r="AK52" s="61"/>
      <c r="AL52" s="155"/>
      <c r="AM52" s="50"/>
      <c r="AN52" s="49"/>
      <c r="AO52" s="61"/>
      <c r="AP52" s="61"/>
      <c r="AQ52" s="61"/>
    </row>
    <row r="53" spans="1:43" x14ac:dyDescent="0.2">
      <c r="A53" s="37"/>
      <c r="B53" s="183">
        <v>105</v>
      </c>
      <c r="C53" s="56"/>
      <c r="D53" s="57"/>
      <c r="E53" s="424" t="str">
        <f ca="1">VLOOKUP(INDIRECT(ADDRESS(ROW(),COLUMN()-3)),Language_Translations,MATCH(Language_Selected,Language_Options,0),FALSE)</f>
        <v>In what month and year were you born?</v>
      </c>
      <c r="F53" s="424"/>
      <c r="G53" s="424"/>
      <c r="H53" s="424"/>
      <c r="I53" s="424"/>
      <c r="J53" s="424"/>
      <c r="K53" s="424"/>
      <c r="L53" s="424"/>
      <c r="M53" s="424"/>
      <c r="N53" s="424"/>
      <c r="O53" s="424"/>
      <c r="P53" s="424"/>
      <c r="Q53" s="424"/>
      <c r="R53" s="424"/>
      <c r="S53" s="424"/>
      <c r="T53" s="424"/>
      <c r="U53" s="56"/>
      <c r="V53" s="57"/>
      <c r="W53" s="37"/>
      <c r="X53" s="37"/>
      <c r="Y53" s="37"/>
      <c r="Z53" s="37"/>
      <c r="AA53" s="37"/>
      <c r="AB53" s="37"/>
      <c r="AC53" s="37"/>
      <c r="AD53" s="37"/>
      <c r="AE53" s="37"/>
      <c r="AF53" s="37"/>
      <c r="AG53" s="37"/>
      <c r="AH53" s="37"/>
      <c r="AI53" s="49"/>
      <c r="AJ53" s="50"/>
      <c r="AK53" s="49"/>
      <c r="AL53" s="325"/>
      <c r="AM53" s="56"/>
      <c r="AN53" s="57"/>
      <c r="AO53" s="38"/>
      <c r="AP53" s="38"/>
      <c r="AQ53" s="38"/>
    </row>
    <row r="54" spans="1:43" x14ac:dyDescent="0.2">
      <c r="A54" s="37"/>
      <c r="B54" s="383"/>
      <c r="C54" s="56"/>
      <c r="D54" s="57"/>
      <c r="E54" s="424"/>
      <c r="F54" s="424"/>
      <c r="G54" s="424"/>
      <c r="H54" s="424"/>
      <c r="I54" s="424"/>
      <c r="J54" s="424"/>
      <c r="K54" s="424"/>
      <c r="L54" s="424"/>
      <c r="M54" s="424"/>
      <c r="N54" s="424"/>
      <c r="O54" s="424"/>
      <c r="P54" s="424"/>
      <c r="Q54" s="424"/>
      <c r="R54" s="424"/>
      <c r="S54" s="424"/>
      <c r="T54" s="424"/>
      <c r="U54" s="56"/>
      <c r="V54" s="57"/>
      <c r="W54" s="37" t="s">
        <v>14</v>
      </c>
      <c r="X54" s="37"/>
      <c r="Y54" s="37"/>
      <c r="Z54" s="51" t="s">
        <v>8</v>
      </c>
      <c r="AA54" s="137"/>
      <c r="AB54" s="51"/>
      <c r="AC54" s="51"/>
      <c r="AD54" s="51"/>
      <c r="AE54" s="51"/>
      <c r="AF54" s="51"/>
      <c r="AG54" s="51"/>
      <c r="AH54" s="51"/>
      <c r="AI54" s="52"/>
      <c r="AJ54" s="53"/>
      <c r="AK54" s="52"/>
      <c r="AL54" s="326"/>
      <c r="AM54" s="56"/>
      <c r="AN54" s="57"/>
      <c r="AO54" s="38"/>
      <c r="AP54" s="38"/>
      <c r="AQ54" s="38"/>
    </row>
    <row r="55" spans="1:43" x14ac:dyDescent="0.2">
      <c r="A55" s="37"/>
      <c r="B55" s="383"/>
      <c r="C55" s="56"/>
      <c r="D55" s="57"/>
      <c r="E55" s="424"/>
      <c r="F55" s="424"/>
      <c r="G55" s="424"/>
      <c r="H55" s="424"/>
      <c r="I55" s="424"/>
      <c r="J55" s="424"/>
      <c r="K55" s="424"/>
      <c r="L55" s="424"/>
      <c r="M55" s="424"/>
      <c r="N55" s="424"/>
      <c r="O55" s="424"/>
      <c r="P55" s="424"/>
      <c r="Q55" s="424"/>
      <c r="R55" s="424"/>
      <c r="S55" s="424"/>
      <c r="T55" s="424"/>
      <c r="U55" s="56"/>
      <c r="V55" s="57"/>
      <c r="W55" s="38"/>
      <c r="X55" s="38"/>
      <c r="Y55" s="38"/>
      <c r="Z55" s="38"/>
      <c r="AA55" s="38"/>
      <c r="AB55" s="38"/>
      <c r="AC55" s="38"/>
      <c r="AD55" s="38"/>
      <c r="AE55" s="38"/>
      <c r="AF55" s="38"/>
      <c r="AG55" s="38"/>
      <c r="AH55" s="38"/>
      <c r="AI55" s="38"/>
      <c r="AJ55" s="38"/>
      <c r="AK55" s="38"/>
      <c r="AL55" s="107"/>
      <c r="AM55" s="56"/>
      <c r="AN55" s="57"/>
      <c r="AO55" s="38"/>
      <c r="AP55" s="38"/>
      <c r="AQ55" s="38"/>
    </row>
    <row r="56" spans="1:43" x14ac:dyDescent="0.2">
      <c r="A56" s="37"/>
      <c r="B56" s="383"/>
      <c r="C56" s="56"/>
      <c r="D56" s="57"/>
      <c r="E56" s="424"/>
      <c r="F56" s="424"/>
      <c r="G56" s="424"/>
      <c r="H56" s="424"/>
      <c r="I56" s="424"/>
      <c r="J56" s="424"/>
      <c r="K56" s="424"/>
      <c r="L56" s="424"/>
      <c r="M56" s="424"/>
      <c r="N56" s="424"/>
      <c r="O56" s="424"/>
      <c r="P56" s="424"/>
      <c r="Q56" s="424"/>
      <c r="R56" s="424"/>
      <c r="S56" s="424"/>
      <c r="T56" s="424"/>
      <c r="U56" s="56"/>
      <c r="V56" s="57"/>
      <c r="W56" s="38" t="s">
        <v>51</v>
      </c>
      <c r="X56" s="38"/>
      <c r="Y56" s="38"/>
      <c r="Z56" s="37"/>
      <c r="AA56" s="37"/>
      <c r="AB56" s="37"/>
      <c r="AC56" s="37"/>
      <c r="AD56" s="51" t="s">
        <v>8</v>
      </c>
      <c r="AE56" s="51"/>
      <c r="AF56" s="51"/>
      <c r="AG56" s="137"/>
      <c r="AH56" s="51"/>
      <c r="AI56" s="51"/>
      <c r="AJ56" s="51"/>
      <c r="AK56" s="51"/>
      <c r="AL56" s="243" t="s">
        <v>52</v>
      </c>
      <c r="AM56" s="56"/>
      <c r="AN56" s="57"/>
      <c r="AO56" s="38"/>
      <c r="AP56" s="38"/>
      <c r="AQ56" s="38"/>
    </row>
    <row r="57" spans="1:43" x14ac:dyDescent="0.2">
      <c r="A57" s="37"/>
      <c r="B57" s="383"/>
      <c r="C57" s="56"/>
      <c r="D57" s="57"/>
      <c r="E57" s="424"/>
      <c r="F57" s="424"/>
      <c r="G57" s="424"/>
      <c r="H57" s="424"/>
      <c r="I57" s="424"/>
      <c r="J57" s="424"/>
      <c r="K57" s="424"/>
      <c r="L57" s="424"/>
      <c r="M57" s="424"/>
      <c r="N57" s="424"/>
      <c r="O57" s="424"/>
      <c r="P57" s="424"/>
      <c r="Q57" s="424"/>
      <c r="R57" s="424"/>
      <c r="S57" s="424"/>
      <c r="T57" s="424"/>
      <c r="U57" s="56"/>
      <c r="V57" s="57"/>
      <c r="W57" s="38"/>
      <c r="X57" s="38"/>
      <c r="Y57" s="38"/>
      <c r="Z57" s="37"/>
      <c r="AA57" s="37"/>
      <c r="AB57" s="37"/>
      <c r="AC57" s="37"/>
      <c r="AD57" s="37"/>
      <c r="AE57" s="37"/>
      <c r="AF57" s="37"/>
      <c r="AG57" s="37"/>
      <c r="AH57" s="37"/>
      <c r="AI57" s="37"/>
      <c r="AJ57" s="37"/>
      <c r="AK57" s="37"/>
      <c r="AL57" s="243"/>
      <c r="AM57" s="56"/>
      <c r="AN57" s="57"/>
      <c r="AO57" s="38"/>
      <c r="AP57" s="38"/>
      <c r="AQ57" s="38"/>
    </row>
    <row r="58" spans="1:43" x14ac:dyDescent="0.2">
      <c r="A58" s="37"/>
      <c r="B58" s="383"/>
      <c r="C58" s="56"/>
      <c r="D58" s="57"/>
      <c r="E58" s="424"/>
      <c r="F58" s="424"/>
      <c r="G58" s="424"/>
      <c r="H58" s="424"/>
      <c r="I58" s="424"/>
      <c r="J58" s="424"/>
      <c r="K58" s="424"/>
      <c r="L58" s="424"/>
      <c r="M58" s="424"/>
      <c r="N58" s="424"/>
      <c r="O58" s="424"/>
      <c r="P58" s="424"/>
      <c r="Q58" s="424"/>
      <c r="R58" s="424"/>
      <c r="S58" s="424"/>
      <c r="T58" s="424"/>
      <c r="U58" s="56"/>
      <c r="V58" s="57"/>
      <c r="W58" s="37"/>
      <c r="X58" s="37"/>
      <c r="Y58" s="37"/>
      <c r="Z58" s="37"/>
      <c r="AA58" s="37"/>
      <c r="AB58" s="37"/>
      <c r="AC58" s="37"/>
      <c r="AD58" s="37"/>
      <c r="AE58" s="49"/>
      <c r="AF58" s="50"/>
      <c r="AG58" s="49"/>
      <c r="AH58" s="50"/>
      <c r="AI58" s="49"/>
      <c r="AJ58" s="50"/>
      <c r="AK58" s="49"/>
      <c r="AL58" s="325"/>
      <c r="AM58" s="56"/>
      <c r="AN58" s="57"/>
      <c r="AO58" s="38"/>
      <c r="AP58" s="38"/>
      <c r="AQ58" s="38"/>
    </row>
    <row r="59" spans="1:43" x14ac:dyDescent="0.2">
      <c r="A59" s="37"/>
      <c r="B59" s="383"/>
      <c r="C59" s="56"/>
      <c r="D59" s="57"/>
      <c r="E59" s="424"/>
      <c r="F59" s="424"/>
      <c r="G59" s="424"/>
      <c r="H59" s="424"/>
      <c r="I59" s="424"/>
      <c r="J59" s="424"/>
      <c r="K59" s="424"/>
      <c r="L59" s="424"/>
      <c r="M59" s="424"/>
      <c r="N59" s="424"/>
      <c r="O59" s="424"/>
      <c r="P59" s="424"/>
      <c r="Q59" s="424"/>
      <c r="R59" s="424"/>
      <c r="S59" s="424"/>
      <c r="T59" s="424"/>
      <c r="U59" s="56"/>
      <c r="V59" s="57"/>
      <c r="W59" s="37" t="s">
        <v>15</v>
      </c>
      <c r="X59" s="37"/>
      <c r="Y59" s="51" t="s">
        <v>8</v>
      </c>
      <c r="Z59" s="137"/>
      <c r="AA59" s="51"/>
      <c r="AB59" s="51"/>
      <c r="AC59" s="51"/>
      <c r="AD59" s="51"/>
      <c r="AE59" s="52"/>
      <c r="AF59" s="53"/>
      <c r="AG59" s="52"/>
      <c r="AH59" s="53"/>
      <c r="AI59" s="52"/>
      <c r="AJ59" s="53"/>
      <c r="AK59" s="52"/>
      <c r="AL59" s="326"/>
      <c r="AM59" s="56"/>
      <c r="AN59" s="57"/>
      <c r="AO59" s="38"/>
      <c r="AP59" s="38"/>
      <c r="AQ59" s="38"/>
    </row>
    <row r="60" spans="1:43" x14ac:dyDescent="0.2">
      <c r="A60" s="37"/>
      <c r="B60" s="383"/>
      <c r="C60" s="56"/>
      <c r="D60" s="57"/>
      <c r="E60" s="424"/>
      <c r="F60" s="424"/>
      <c r="G60" s="424"/>
      <c r="H60" s="424"/>
      <c r="I60" s="424"/>
      <c r="J60" s="424"/>
      <c r="K60" s="424"/>
      <c r="L60" s="424"/>
      <c r="M60" s="424"/>
      <c r="N60" s="424"/>
      <c r="O60" s="424"/>
      <c r="P60" s="424"/>
      <c r="Q60" s="424"/>
      <c r="R60" s="424"/>
      <c r="S60" s="424"/>
      <c r="T60" s="424"/>
      <c r="U60" s="56"/>
      <c r="V60" s="57"/>
      <c r="W60" s="38"/>
      <c r="X60" s="38"/>
      <c r="Y60" s="38"/>
      <c r="Z60" s="38"/>
      <c r="AA60" s="38"/>
      <c r="AB60" s="38"/>
      <c r="AC60" s="38"/>
      <c r="AD60" s="38"/>
      <c r="AE60" s="38"/>
      <c r="AF60" s="38"/>
      <c r="AG60" s="38"/>
      <c r="AH60" s="38"/>
      <c r="AI60" s="38"/>
      <c r="AJ60" s="38"/>
      <c r="AK60" s="38"/>
      <c r="AL60" s="107"/>
      <c r="AM60" s="56"/>
      <c r="AN60" s="57"/>
      <c r="AO60" s="38"/>
      <c r="AP60" s="38"/>
      <c r="AQ60" s="38"/>
    </row>
    <row r="61" spans="1:43" x14ac:dyDescent="0.2">
      <c r="A61" s="37"/>
      <c r="B61" s="383"/>
      <c r="C61" s="56"/>
      <c r="D61" s="57"/>
      <c r="E61" s="424"/>
      <c r="F61" s="424"/>
      <c r="G61" s="424"/>
      <c r="H61" s="424"/>
      <c r="I61" s="424"/>
      <c r="J61" s="424"/>
      <c r="K61" s="424"/>
      <c r="L61" s="424"/>
      <c r="M61" s="424"/>
      <c r="N61" s="424"/>
      <c r="O61" s="424"/>
      <c r="P61" s="424"/>
      <c r="Q61" s="424"/>
      <c r="R61" s="424"/>
      <c r="S61" s="424"/>
      <c r="T61" s="424"/>
      <c r="U61" s="56"/>
      <c r="V61" s="57"/>
      <c r="W61" s="38" t="s">
        <v>53</v>
      </c>
      <c r="X61" s="38"/>
      <c r="Y61" s="38"/>
      <c r="Z61" s="37"/>
      <c r="AA61" s="37"/>
      <c r="AB61" s="37"/>
      <c r="AC61" s="37"/>
      <c r="AD61" s="51" t="s">
        <v>8</v>
      </c>
      <c r="AE61" s="51"/>
      <c r="AF61" s="137"/>
      <c r="AG61" s="51"/>
      <c r="AH61" s="51"/>
      <c r="AI61" s="51"/>
      <c r="AJ61" s="51"/>
      <c r="AK61" s="37"/>
      <c r="AL61" s="243" t="s">
        <v>54</v>
      </c>
      <c r="AM61" s="56"/>
      <c r="AN61" s="57"/>
      <c r="AO61" s="38"/>
      <c r="AP61" s="38"/>
      <c r="AQ61" s="38"/>
    </row>
    <row r="62" spans="1:43" ht="6" customHeight="1" x14ac:dyDescent="0.2">
      <c r="A62" s="48"/>
      <c r="B62" s="152"/>
      <c r="C62" s="53"/>
      <c r="D62" s="52"/>
      <c r="E62" s="48"/>
      <c r="F62" s="48"/>
      <c r="G62" s="48"/>
      <c r="H62" s="48"/>
      <c r="I62" s="48"/>
      <c r="J62" s="48"/>
      <c r="K62" s="48"/>
      <c r="L62" s="48"/>
      <c r="M62" s="48"/>
      <c r="N62" s="48"/>
      <c r="O62" s="48"/>
      <c r="P62" s="48"/>
      <c r="Q62" s="48"/>
      <c r="R62" s="48"/>
      <c r="S62" s="48"/>
      <c r="T62" s="48"/>
      <c r="U62" s="53"/>
      <c r="V62" s="52"/>
      <c r="W62" s="48"/>
      <c r="X62" s="48"/>
      <c r="Y62" s="48"/>
      <c r="Z62" s="48"/>
      <c r="AA62" s="48"/>
      <c r="AB62" s="48"/>
      <c r="AC62" s="48"/>
      <c r="AD62" s="48"/>
      <c r="AE62" s="48"/>
      <c r="AF62" s="48"/>
      <c r="AG62" s="48"/>
      <c r="AH62" s="48"/>
      <c r="AI62" s="48"/>
      <c r="AJ62" s="48"/>
      <c r="AK62" s="48"/>
      <c r="AL62" s="153"/>
      <c r="AM62" s="53"/>
      <c r="AN62" s="52"/>
      <c r="AO62" s="48"/>
      <c r="AP62" s="48"/>
      <c r="AQ62" s="48"/>
    </row>
    <row r="63" spans="1:43" ht="6" customHeight="1" x14ac:dyDescent="0.2">
      <c r="A63" s="61"/>
      <c r="B63" s="369"/>
      <c r="C63" s="50"/>
      <c r="D63" s="49"/>
      <c r="E63" s="61"/>
      <c r="F63" s="61"/>
      <c r="G63" s="61"/>
      <c r="H63" s="61"/>
      <c r="I63" s="61"/>
      <c r="J63" s="61"/>
      <c r="K63" s="61"/>
      <c r="L63" s="61"/>
      <c r="M63" s="61"/>
      <c r="N63" s="61"/>
      <c r="O63" s="61"/>
      <c r="P63" s="61"/>
      <c r="Q63" s="61"/>
      <c r="R63" s="61"/>
      <c r="S63" s="61"/>
      <c r="T63" s="61"/>
      <c r="U63" s="50"/>
      <c r="V63" s="49"/>
      <c r="W63" s="61"/>
      <c r="X63" s="61"/>
      <c r="Y63" s="61"/>
      <c r="Z63" s="61"/>
      <c r="AA63" s="61"/>
      <c r="AB63" s="61"/>
      <c r="AC63" s="61"/>
      <c r="AD63" s="61"/>
      <c r="AE63" s="61"/>
      <c r="AF63" s="61"/>
      <c r="AG63" s="61"/>
      <c r="AH63" s="61"/>
      <c r="AI63" s="61"/>
      <c r="AJ63" s="61"/>
      <c r="AK63" s="61"/>
      <c r="AL63" s="155"/>
      <c r="AM63" s="50"/>
      <c r="AN63" s="49"/>
      <c r="AO63" s="61"/>
      <c r="AP63" s="61"/>
      <c r="AQ63" s="61"/>
    </row>
    <row r="64" spans="1:43" x14ac:dyDescent="0.2">
      <c r="A64" s="37"/>
      <c r="B64" s="183">
        <v>106</v>
      </c>
      <c r="C64" s="56"/>
      <c r="D64" s="57"/>
      <c r="E64" s="424" t="str">
        <f ca="1">VLOOKUP(INDIRECT(ADDRESS(ROW(),COLUMN()-3)),Language_Translations,MATCH(Language_Selected,Language_Options,0),FALSE)</f>
        <v>How old were you at your last birthday?</v>
      </c>
      <c r="F64" s="424"/>
      <c r="G64" s="424"/>
      <c r="H64" s="424"/>
      <c r="I64" s="424"/>
      <c r="J64" s="424"/>
      <c r="K64" s="424"/>
      <c r="L64" s="424"/>
      <c r="M64" s="424"/>
      <c r="N64" s="424"/>
      <c r="O64" s="424"/>
      <c r="P64" s="424"/>
      <c r="Q64" s="424"/>
      <c r="R64" s="424"/>
      <c r="S64" s="424"/>
      <c r="T64" s="424"/>
      <c r="U64" s="56"/>
      <c r="V64" s="57"/>
      <c r="W64" s="37"/>
      <c r="X64" s="37"/>
      <c r="Y64" s="37"/>
      <c r="Z64" s="37"/>
      <c r="AA64" s="37"/>
      <c r="AB64" s="37"/>
      <c r="AC64" s="37"/>
      <c r="AD64" s="37"/>
      <c r="AE64" s="37"/>
      <c r="AF64" s="37"/>
      <c r="AG64" s="37"/>
      <c r="AH64" s="37"/>
      <c r="AI64" s="49"/>
      <c r="AJ64" s="50"/>
      <c r="AK64" s="49"/>
      <c r="AL64" s="325"/>
      <c r="AM64" s="56"/>
      <c r="AN64" s="57"/>
      <c r="AO64" s="38"/>
      <c r="AP64" s="38"/>
      <c r="AQ64" s="38"/>
    </row>
    <row r="65" spans="1:43" x14ac:dyDescent="0.2">
      <c r="A65" s="37"/>
      <c r="B65" s="383"/>
      <c r="C65" s="56"/>
      <c r="D65" s="57"/>
      <c r="E65" s="424"/>
      <c r="F65" s="424"/>
      <c r="G65" s="424"/>
      <c r="H65" s="424"/>
      <c r="I65" s="424"/>
      <c r="J65" s="424"/>
      <c r="K65" s="424"/>
      <c r="L65" s="424"/>
      <c r="M65" s="424"/>
      <c r="N65" s="424"/>
      <c r="O65" s="424"/>
      <c r="P65" s="424"/>
      <c r="Q65" s="424"/>
      <c r="R65" s="424"/>
      <c r="S65" s="424"/>
      <c r="T65" s="424"/>
      <c r="U65" s="56"/>
      <c r="V65" s="57"/>
      <c r="W65" s="37" t="s">
        <v>56</v>
      </c>
      <c r="X65" s="37"/>
      <c r="Y65" s="37"/>
      <c r="Z65" s="38"/>
      <c r="AA65" s="38"/>
      <c r="AB65" s="38"/>
      <c r="AC65" s="38"/>
      <c r="AD65" s="38"/>
      <c r="AE65" s="38"/>
      <c r="AF65" s="150" t="s">
        <v>8</v>
      </c>
      <c r="AG65" s="150"/>
      <c r="AH65" s="150"/>
      <c r="AI65" s="52"/>
      <c r="AJ65" s="53"/>
      <c r="AK65" s="52"/>
      <c r="AL65" s="326"/>
      <c r="AM65" s="56"/>
      <c r="AN65" s="57"/>
      <c r="AO65" s="38"/>
      <c r="AP65" s="38"/>
      <c r="AQ65" s="38"/>
    </row>
    <row r="66" spans="1:43" x14ac:dyDescent="0.2">
      <c r="A66" s="37"/>
      <c r="B66" s="383"/>
      <c r="C66" s="56"/>
      <c r="D66" s="57"/>
      <c r="E66" s="425" t="s">
        <v>650</v>
      </c>
      <c r="F66" s="425"/>
      <c r="G66" s="425"/>
      <c r="H66" s="425"/>
      <c r="I66" s="425"/>
      <c r="J66" s="425"/>
      <c r="K66" s="425"/>
      <c r="L66" s="425"/>
      <c r="M66" s="425"/>
      <c r="N66" s="425"/>
      <c r="O66" s="425"/>
      <c r="P66" s="425"/>
      <c r="Q66" s="425"/>
      <c r="R66" s="425"/>
      <c r="S66" s="425"/>
      <c r="T66" s="425"/>
      <c r="U66" s="56"/>
      <c r="V66" s="57"/>
      <c r="W66" s="38"/>
      <c r="X66" s="38"/>
      <c r="Y66" s="38"/>
      <c r="Z66" s="38"/>
      <c r="AA66" s="38"/>
      <c r="AB66" s="38"/>
      <c r="AC66" s="38"/>
      <c r="AD66" s="38"/>
      <c r="AE66" s="38"/>
      <c r="AF66" s="38"/>
      <c r="AG66" s="38"/>
      <c r="AH66" s="38"/>
      <c r="AI66" s="38"/>
      <c r="AJ66" s="38"/>
      <c r="AK66" s="38"/>
      <c r="AL66" s="107"/>
      <c r="AM66" s="56"/>
      <c r="AN66" s="57"/>
      <c r="AO66" s="38"/>
      <c r="AP66" s="38"/>
      <c r="AQ66" s="38"/>
    </row>
    <row r="67" spans="1:43" x14ac:dyDescent="0.2">
      <c r="A67" s="37"/>
      <c r="B67" s="383"/>
      <c r="C67" s="56"/>
      <c r="D67" s="57"/>
      <c r="E67" s="425"/>
      <c r="F67" s="425"/>
      <c r="G67" s="425"/>
      <c r="H67" s="425"/>
      <c r="I67" s="425"/>
      <c r="J67" s="425"/>
      <c r="K67" s="425"/>
      <c r="L67" s="425"/>
      <c r="M67" s="425"/>
      <c r="N67" s="425"/>
      <c r="O67" s="425"/>
      <c r="P67" s="425"/>
      <c r="Q67" s="425"/>
      <c r="R67" s="425"/>
      <c r="S67" s="425"/>
      <c r="T67" s="425"/>
      <c r="U67" s="56"/>
      <c r="V67" s="57"/>
      <c r="W67" s="38"/>
      <c r="X67" s="38"/>
      <c r="Y67" s="38"/>
      <c r="Z67" s="38"/>
      <c r="AA67" s="38"/>
      <c r="AB67" s="38"/>
      <c r="AC67" s="38"/>
      <c r="AD67" s="38"/>
      <c r="AE67" s="38"/>
      <c r="AF67" s="38"/>
      <c r="AG67" s="38"/>
      <c r="AH67" s="38"/>
      <c r="AI67" s="38"/>
      <c r="AJ67" s="38"/>
      <c r="AK67" s="38"/>
      <c r="AL67" s="107"/>
      <c r="AM67" s="56"/>
      <c r="AN67" s="57"/>
      <c r="AO67" s="38"/>
      <c r="AP67" s="38"/>
      <c r="AQ67" s="38"/>
    </row>
    <row r="68" spans="1:43" ht="6" customHeight="1" x14ac:dyDescent="0.2">
      <c r="A68" s="48"/>
      <c r="B68" s="152"/>
      <c r="C68" s="53"/>
      <c r="D68" s="52"/>
      <c r="E68" s="48"/>
      <c r="F68" s="48"/>
      <c r="G68" s="48"/>
      <c r="H68" s="48"/>
      <c r="I68" s="48"/>
      <c r="J68" s="48"/>
      <c r="K68" s="48"/>
      <c r="L68" s="48"/>
      <c r="M68" s="48"/>
      <c r="N68" s="48"/>
      <c r="O68" s="48"/>
      <c r="P68" s="48"/>
      <c r="Q68" s="48"/>
      <c r="R68" s="48"/>
      <c r="S68" s="48"/>
      <c r="T68" s="48"/>
      <c r="U68" s="53"/>
      <c r="V68" s="52"/>
      <c r="W68" s="48"/>
      <c r="X68" s="48"/>
      <c r="Y68" s="48"/>
      <c r="Z68" s="48"/>
      <c r="AA68" s="48"/>
      <c r="AB68" s="48"/>
      <c r="AC68" s="48"/>
      <c r="AD68" s="48"/>
      <c r="AE68" s="48"/>
      <c r="AF68" s="48"/>
      <c r="AG68" s="48"/>
      <c r="AH68" s="48"/>
      <c r="AI68" s="48"/>
      <c r="AJ68" s="48"/>
      <c r="AK68" s="48"/>
      <c r="AL68" s="153"/>
      <c r="AM68" s="53"/>
      <c r="AN68" s="52"/>
      <c r="AO68" s="48"/>
      <c r="AP68" s="48"/>
      <c r="AQ68" s="48"/>
    </row>
    <row r="69" spans="1:43" ht="6" customHeight="1" x14ac:dyDescent="0.2">
      <c r="A69" s="61"/>
      <c r="B69" s="369"/>
      <c r="C69" s="50"/>
      <c r="D69" s="49"/>
      <c r="E69" s="61"/>
      <c r="F69" s="61"/>
      <c r="G69" s="61"/>
      <c r="H69" s="61"/>
      <c r="I69" s="61"/>
      <c r="J69" s="61"/>
      <c r="K69" s="61"/>
      <c r="L69" s="61"/>
      <c r="M69" s="61"/>
      <c r="N69" s="61"/>
      <c r="O69" s="61"/>
      <c r="P69" s="61"/>
      <c r="Q69" s="61"/>
      <c r="R69" s="61"/>
      <c r="S69" s="61"/>
      <c r="T69" s="61"/>
      <c r="U69" s="50"/>
      <c r="V69" s="49"/>
      <c r="W69" s="61"/>
      <c r="X69" s="61"/>
      <c r="Y69" s="61"/>
      <c r="Z69" s="61"/>
      <c r="AA69" s="61"/>
      <c r="AB69" s="61"/>
      <c r="AC69" s="61"/>
      <c r="AD69" s="61"/>
      <c r="AE69" s="61"/>
      <c r="AF69" s="61"/>
      <c r="AG69" s="61"/>
      <c r="AH69" s="61"/>
      <c r="AI69" s="61"/>
      <c r="AJ69" s="61"/>
      <c r="AK69" s="61"/>
      <c r="AL69" s="155"/>
      <c r="AM69" s="50"/>
      <c r="AN69" s="49"/>
      <c r="AO69" s="61"/>
      <c r="AP69" s="61"/>
      <c r="AQ69" s="61"/>
    </row>
    <row r="70" spans="1:43" x14ac:dyDescent="0.2">
      <c r="A70" s="37"/>
      <c r="B70" s="183">
        <v>107</v>
      </c>
      <c r="C70" s="56"/>
      <c r="D70" s="57"/>
      <c r="E70" s="424" t="str">
        <f ca="1">VLOOKUP(INDIRECT(ADDRESS(ROW(),COLUMN()-3)),Language_Translations,MATCH(Language_Selected,Language_Options,0),FALSE)</f>
        <v>Have you ever attended school?</v>
      </c>
      <c r="F70" s="424"/>
      <c r="G70" s="424"/>
      <c r="H70" s="424"/>
      <c r="I70" s="424"/>
      <c r="J70" s="424"/>
      <c r="K70" s="424"/>
      <c r="L70" s="424"/>
      <c r="M70" s="424"/>
      <c r="N70" s="424"/>
      <c r="O70" s="424"/>
      <c r="P70" s="424"/>
      <c r="Q70" s="424"/>
      <c r="R70" s="424"/>
      <c r="S70" s="424"/>
      <c r="T70" s="424"/>
      <c r="U70" s="56"/>
      <c r="V70" s="57"/>
      <c r="W70" s="38" t="s">
        <v>58</v>
      </c>
      <c r="X70" s="38"/>
      <c r="Y70" s="150" t="s">
        <v>8</v>
      </c>
      <c r="Z70" s="150"/>
      <c r="AA70" s="150"/>
      <c r="AB70" s="150"/>
      <c r="AC70" s="150"/>
      <c r="AD70" s="150"/>
      <c r="AE70" s="150"/>
      <c r="AF70" s="150"/>
      <c r="AG70" s="150"/>
      <c r="AH70" s="150"/>
      <c r="AI70" s="150"/>
      <c r="AJ70" s="150"/>
      <c r="AK70" s="150"/>
      <c r="AL70" s="243" t="s">
        <v>91</v>
      </c>
      <c r="AM70" s="56"/>
      <c r="AN70" s="57"/>
      <c r="AO70" s="38"/>
      <c r="AP70" s="38"/>
      <c r="AQ70" s="38"/>
    </row>
    <row r="71" spans="1:43" x14ac:dyDescent="0.2">
      <c r="A71" s="37"/>
      <c r="B71" s="383"/>
      <c r="C71" s="56"/>
      <c r="D71" s="57"/>
      <c r="E71" s="424"/>
      <c r="F71" s="424"/>
      <c r="G71" s="424"/>
      <c r="H71" s="424"/>
      <c r="I71" s="424"/>
      <c r="J71" s="424"/>
      <c r="K71" s="424"/>
      <c r="L71" s="424"/>
      <c r="M71" s="424"/>
      <c r="N71" s="424"/>
      <c r="O71" s="424"/>
      <c r="P71" s="424"/>
      <c r="Q71" s="424"/>
      <c r="R71" s="424"/>
      <c r="S71" s="424"/>
      <c r="T71" s="424"/>
      <c r="U71" s="56"/>
      <c r="V71" s="57"/>
      <c r="W71" s="38" t="s">
        <v>59</v>
      </c>
      <c r="X71" s="38"/>
      <c r="Y71" s="150" t="s">
        <v>8</v>
      </c>
      <c r="Z71" s="150"/>
      <c r="AA71" s="150"/>
      <c r="AB71" s="150"/>
      <c r="AC71" s="150"/>
      <c r="AD71" s="150"/>
      <c r="AE71" s="150"/>
      <c r="AF71" s="150"/>
      <c r="AG71" s="150"/>
      <c r="AH71" s="150"/>
      <c r="AI71" s="150"/>
      <c r="AJ71" s="150"/>
      <c r="AK71" s="150"/>
      <c r="AL71" s="243" t="s">
        <v>92</v>
      </c>
      <c r="AM71" s="56"/>
      <c r="AN71" s="57"/>
      <c r="AO71" s="38"/>
      <c r="AP71" s="156">
        <v>111</v>
      </c>
      <c r="AQ71" s="38"/>
    </row>
    <row r="72" spans="1:43" ht="6" customHeight="1" x14ac:dyDescent="0.2">
      <c r="A72" s="48"/>
      <c r="B72" s="152"/>
      <c r="C72" s="53"/>
      <c r="D72" s="52"/>
      <c r="E72" s="48"/>
      <c r="F72" s="48"/>
      <c r="G72" s="48"/>
      <c r="H72" s="48"/>
      <c r="I72" s="48"/>
      <c r="J72" s="48"/>
      <c r="K72" s="48"/>
      <c r="L72" s="48"/>
      <c r="M72" s="48"/>
      <c r="N72" s="48"/>
      <c r="O72" s="48"/>
      <c r="P72" s="48"/>
      <c r="Q72" s="48"/>
      <c r="R72" s="48"/>
      <c r="S72" s="48"/>
      <c r="T72" s="48"/>
      <c r="U72" s="53"/>
      <c r="V72" s="52"/>
      <c r="W72" s="48"/>
      <c r="X72" s="48"/>
      <c r="Y72" s="48"/>
      <c r="Z72" s="48"/>
      <c r="AA72" s="48"/>
      <c r="AB72" s="48"/>
      <c r="AC72" s="48"/>
      <c r="AD72" s="48"/>
      <c r="AE72" s="48"/>
      <c r="AF72" s="48"/>
      <c r="AG72" s="48"/>
      <c r="AH72" s="48"/>
      <c r="AI72" s="48"/>
      <c r="AJ72" s="48"/>
      <c r="AK72" s="48"/>
      <c r="AL72" s="153"/>
      <c r="AM72" s="53"/>
      <c r="AN72" s="52"/>
      <c r="AO72" s="48"/>
      <c r="AP72" s="48"/>
      <c r="AQ72" s="48"/>
    </row>
    <row r="73" spans="1:43" ht="6" customHeight="1" x14ac:dyDescent="0.2">
      <c r="A73" s="61"/>
      <c r="B73" s="369"/>
      <c r="C73" s="50"/>
      <c r="D73" s="49"/>
      <c r="E73" s="61"/>
      <c r="F73" s="61"/>
      <c r="G73" s="61"/>
      <c r="H73" s="61"/>
      <c r="I73" s="61"/>
      <c r="J73" s="61"/>
      <c r="K73" s="61"/>
      <c r="L73" s="61"/>
      <c r="M73" s="61"/>
      <c r="N73" s="61"/>
      <c r="O73" s="61"/>
      <c r="P73" s="61"/>
      <c r="Q73" s="61"/>
      <c r="R73" s="61"/>
      <c r="S73" s="61"/>
      <c r="T73" s="61"/>
      <c r="U73" s="50"/>
      <c r="V73" s="49"/>
      <c r="W73" s="61"/>
      <c r="X73" s="61"/>
      <c r="Y73" s="61"/>
      <c r="Z73" s="61"/>
      <c r="AA73" s="61"/>
      <c r="AB73" s="61"/>
      <c r="AC73" s="61"/>
      <c r="AD73" s="61"/>
      <c r="AE73" s="61"/>
      <c r="AF73" s="61"/>
      <c r="AG73" s="61"/>
      <c r="AH73" s="61"/>
      <c r="AI73" s="61"/>
      <c r="AJ73" s="61"/>
      <c r="AK73" s="61"/>
      <c r="AL73" s="155"/>
      <c r="AM73" s="50"/>
      <c r="AN73" s="49"/>
      <c r="AO73" s="61"/>
      <c r="AP73" s="61"/>
      <c r="AQ73" s="61"/>
    </row>
    <row r="74" spans="1:43" x14ac:dyDescent="0.2">
      <c r="A74" s="37"/>
      <c r="B74" s="225">
        <v>108</v>
      </c>
      <c r="C74" s="56"/>
      <c r="D74" s="57"/>
      <c r="E74" s="429" t="str">
        <f ca="1">VLOOKUP(INDIRECT(ADDRESS(ROW(),COLUMN()-3)),Language_Translations,MATCH(Language_Selected,Language_Options,0),FALSE)</f>
        <v>What is the highest level of school you attended: primary, secondary, or higher?</v>
      </c>
      <c r="F74" s="429"/>
      <c r="G74" s="429"/>
      <c r="H74" s="429"/>
      <c r="I74" s="429"/>
      <c r="J74" s="429"/>
      <c r="K74" s="429"/>
      <c r="L74" s="429"/>
      <c r="M74" s="429"/>
      <c r="N74" s="429"/>
      <c r="O74" s="429"/>
      <c r="P74" s="429"/>
      <c r="Q74" s="429"/>
      <c r="R74" s="429"/>
      <c r="S74" s="429"/>
      <c r="T74" s="429"/>
      <c r="U74" s="56"/>
      <c r="V74" s="57"/>
      <c r="W74" s="37" t="s">
        <v>60</v>
      </c>
      <c r="X74" s="37"/>
      <c r="Y74" s="37"/>
      <c r="Z74" s="37"/>
      <c r="AA74" s="51" t="s">
        <v>8</v>
      </c>
      <c r="AB74" s="137"/>
      <c r="AC74" s="51"/>
      <c r="AD74" s="51"/>
      <c r="AE74" s="51"/>
      <c r="AF74" s="51"/>
      <c r="AG74" s="51"/>
      <c r="AH74" s="51"/>
      <c r="AI74" s="51"/>
      <c r="AJ74" s="51"/>
      <c r="AK74" s="51"/>
      <c r="AL74" s="243" t="s">
        <v>91</v>
      </c>
      <c r="AM74" s="56"/>
      <c r="AN74" s="57"/>
      <c r="AO74" s="37"/>
      <c r="AP74" s="37"/>
      <c r="AQ74" s="37"/>
    </row>
    <row r="75" spans="1:43" x14ac:dyDescent="0.2">
      <c r="A75" s="37"/>
      <c r="B75" s="225" t="s">
        <v>83</v>
      </c>
      <c r="C75" s="56"/>
      <c r="D75" s="57"/>
      <c r="E75" s="429"/>
      <c r="F75" s="429"/>
      <c r="G75" s="429"/>
      <c r="H75" s="429"/>
      <c r="I75" s="429"/>
      <c r="J75" s="429"/>
      <c r="K75" s="429"/>
      <c r="L75" s="429"/>
      <c r="M75" s="429"/>
      <c r="N75" s="429"/>
      <c r="O75" s="429"/>
      <c r="P75" s="429"/>
      <c r="Q75" s="429"/>
      <c r="R75" s="429"/>
      <c r="S75" s="429"/>
      <c r="T75" s="429"/>
      <c r="U75" s="56"/>
      <c r="V75" s="57"/>
      <c r="W75" s="37" t="s">
        <v>61</v>
      </c>
      <c r="X75" s="37"/>
      <c r="Y75" s="37"/>
      <c r="Z75" s="37"/>
      <c r="AA75" s="37"/>
      <c r="AB75" s="51" t="s">
        <v>8</v>
      </c>
      <c r="AC75" s="137"/>
      <c r="AD75" s="51"/>
      <c r="AE75" s="51"/>
      <c r="AF75" s="51"/>
      <c r="AG75" s="51"/>
      <c r="AH75" s="51"/>
      <c r="AI75" s="51"/>
      <c r="AJ75" s="51"/>
      <c r="AK75" s="51"/>
      <c r="AL75" s="243" t="s">
        <v>92</v>
      </c>
      <c r="AM75" s="56"/>
      <c r="AN75" s="57"/>
      <c r="AO75" s="37"/>
      <c r="AP75" s="37"/>
      <c r="AQ75" s="37"/>
    </row>
    <row r="76" spans="1:43" x14ac:dyDescent="0.2">
      <c r="A76" s="37"/>
      <c r="B76" s="368"/>
      <c r="C76" s="56"/>
      <c r="D76" s="57"/>
      <c r="E76" s="429"/>
      <c r="F76" s="429"/>
      <c r="G76" s="429"/>
      <c r="H76" s="429"/>
      <c r="I76" s="429"/>
      <c r="J76" s="429"/>
      <c r="K76" s="429"/>
      <c r="L76" s="429"/>
      <c r="M76" s="429"/>
      <c r="N76" s="429"/>
      <c r="O76" s="429"/>
      <c r="P76" s="429"/>
      <c r="Q76" s="429"/>
      <c r="R76" s="429"/>
      <c r="S76" s="429"/>
      <c r="T76" s="429"/>
      <c r="U76" s="56"/>
      <c r="V76" s="57"/>
      <c r="W76" s="37" t="s">
        <v>62</v>
      </c>
      <c r="X76" s="37"/>
      <c r="Y76" s="37"/>
      <c r="Z76" s="37"/>
      <c r="AA76" s="51" t="s">
        <v>8</v>
      </c>
      <c r="AB76" s="51"/>
      <c r="AC76" s="51"/>
      <c r="AD76" s="51"/>
      <c r="AE76" s="51"/>
      <c r="AF76" s="51"/>
      <c r="AG76" s="51"/>
      <c r="AH76" s="51"/>
      <c r="AI76" s="51"/>
      <c r="AJ76" s="51"/>
      <c r="AK76" s="51"/>
      <c r="AL76" s="243" t="s">
        <v>93</v>
      </c>
      <c r="AM76" s="56"/>
      <c r="AN76" s="57"/>
      <c r="AO76" s="37"/>
      <c r="AP76" s="37"/>
      <c r="AQ76" s="37"/>
    </row>
    <row r="77" spans="1:43" ht="6" customHeight="1" x14ac:dyDescent="0.2">
      <c r="A77" s="48"/>
      <c r="B77" s="152"/>
      <c r="C77" s="53"/>
      <c r="D77" s="52"/>
      <c r="E77" s="48"/>
      <c r="F77" s="48"/>
      <c r="G77" s="48"/>
      <c r="H77" s="48"/>
      <c r="I77" s="48"/>
      <c r="J77" s="48"/>
      <c r="K77" s="48"/>
      <c r="L77" s="48"/>
      <c r="M77" s="48"/>
      <c r="N77" s="48"/>
      <c r="O77" s="48"/>
      <c r="P77" s="48"/>
      <c r="Q77" s="48"/>
      <c r="R77" s="48"/>
      <c r="S77" s="48"/>
      <c r="T77" s="48"/>
      <c r="U77" s="53"/>
      <c r="V77" s="52"/>
      <c r="W77" s="48"/>
      <c r="X77" s="48"/>
      <c r="Y77" s="48"/>
      <c r="Z77" s="48"/>
      <c r="AA77" s="48"/>
      <c r="AB77" s="48"/>
      <c r="AC77" s="48"/>
      <c r="AD77" s="48"/>
      <c r="AE77" s="48"/>
      <c r="AF77" s="48"/>
      <c r="AG77" s="48"/>
      <c r="AH77" s="48"/>
      <c r="AI77" s="48"/>
      <c r="AJ77" s="48"/>
      <c r="AK77" s="48"/>
      <c r="AL77" s="153"/>
      <c r="AM77" s="53"/>
      <c r="AN77" s="52"/>
      <c r="AO77" s="48"/>
      <c r="AP77" s="48"/>
      <c r="AQ77" s="48"/>
    </row>
    <row r="78" spans="1:43" ht="6" customHeight="1" x14ac:dyDescent="0.2">
      <c r="A78" s="61"/>
      <c r="B78" s="369"/>
      <c r="C78" s="50"/>
      <c r="D78" s="49"/>
      <c r="E78" s="61"/>
      <c r="F78" s="61"/>
      <c r="G78" s="61"/>
      <c r="H78" s="61"/>
      <c r="I78" s="61"/>
      <c r="J78" s="61"/>
      <c r="K78" s="61"/>
      <c r="L78" s="61"/>
      <c r="M78" s="61"/>
      <c r="N78" s="61"/>
      <c r="O78" s="61"/>
      <c r="P78" s="61"/>
      <c r="Q78" s="61"/>
      <c r="R78" s="61"/>
      <c r="S78" s="61"/>
      <c r="T78" s="61"/>
      <c r="U78" s="50"/>
      <c r="V78" s="49"/>
      <c r="W78" s="61"/>
      <c r="X78" s="61"/>
      <c r="Y78" s="61"/>
      <c r="Z78" s="61"/>
      <c r="AA78" s="61"/>
      <c r="AB78" s="61"/>
      <c r="AC78" s="61"/>
      <c r="AD78" s="61"/>
      <c r="AE78" s="61"/>
      <c r="AF78" s="61"/>
      <c r="AG78" s="61"/>
      <c r="AH78" s="61"/>
      <c r="AI78" s="61"/>
      <c r="AJ78" s="61"/>
      <c r="AK78" s="61"/>
      <c r="AL78" s="155"/>
      <c r="AM78" s="50"/>
      <c r="AN78" s="49"/>
      <c r="AO78" s="61"/>
      <c r="AP78" s="61"/>
      <c r="AQ78" s="61"/>
    </row>
    <row r="79" spans="1:43" x14ac:dyDescent="0.2">
      <c r="A79" s="37"/>
      <c r="B79" s="225">
        <v>109</v>
      </c>
      <c r="C79" s="56"/>
      <c r="D79" s="57"/>
      <c r="E79" s="429" t="str">
        <f ca="1">VLOOKUP(INDIRECT(ADDRESS(ROW(),COLUMN()-3)),Language_Translations,MATCH(Language_Selected,Language_Options,0),FALSE)</f>
        <v>What is the highest [GRADE/FORM/YEAR] you completed at that level?</v>
      </c>
      <c r="F79" s="429"/>
      <c r="G79" s="429"/>
      <c r="H79" s="429"/>
      <c r="I79" s="429"/>
      <c r="J79" s="429"/>
      <c r="K79" s="429"/>
      <c r="L79" s="429"/>
      <c r="M79" s="429"/>
      <c r="N79" s="429"/>
      <c r="O79" s="429"/>
      <c r="P79" s="429"/>
      <c r="Q79" s="429"/>
      <c r="R79" s="429"/>
      <c r="S79" s="429"/>
      <c r="T79" s="429"/>
      <c r="U79" s="56"/>
      <c r="V79" s="57"/>
      <c r="AL79" s="322"/>
      <c r="AM79" s="56"/>
      <c r="AN79" s="57"/>
      <c r="AO79" s="37"/>
      <c r="AP79" s="37"/>
      <c r="AQ79" s="37"/>
    </row>
    <row r="80" spans="1:43" x14ac:dyDescent="0.2">
      <c r="A80" s="37"/>
      <c r="B80" s="225" t="s">
        <v>83</v>
      </c>
      <c r="C80" s="56"/>
      <c r="D80" s="57"/>
      <c r="E80" s="429"/>
      <c r="F80" s="429"/>
      <c r="G80" s="429"/>
      <c r="H80" s="429"/>
      <c r="I80" s="429"/>
      <c r="J80" s="429"/>
      <c r="K80" s="429"/>
      <c r="L80" s="429"/>
      <c r="M80" s="429"/>
      <c r="N80" s="429"/>
      <c r="O80" s="429"/>
      <c r="P80" s="429"/>
      <c r="Q80" s="429"/>
      <c r="R80" s="429"/>
      <c r="S80" s="429"/>
      <c r="T80" s="429"/>
      <c r="U80" s="56"/>
      <c r="V80" s="57"/>
      <c r="W80" s="37"/>
      <c r="X80" s="37"/>
      <c r="Y80" s="37"/>
      <c r="Z80" s="37"/>
      <c r="AA80" s="37"/>
      <c r="AB80" s="37"/>
      <c r="AC80" s="37"/>
      <c r="AD80" s="37"/>
      <c r="AE80" s="37"/>
      <c r="AF80" s="37"/>
      <c r="AG80" s="37"/>
      <c r="AH80" s="37"/>
      <c r="AI80" s="49"/>
      <c r="AJ80" s="50"/>
      <c r="AK80" s="49"/>
      <c r="AL80" s="325"/>
      <c r="AM80" s="56"/>
      <c r="AN80" s="57"/>
      <c r="AO80" s="37"/>
      <c r="AP80" s="37"/>
      <c r="AQ80" s="37"/>
    </row>
    <row r="81" spans="1:43" x14ac:dyDescent="0.2">
      <c r="A81" s="37"/>
      <c r="B81" s="368"/>
      <c r="C81" s="56"/>
      <c r="D81" s="57"/>
      <c r="E81" s="429"/>
      <c r="F81" s="429"/>
      <c r="G81" s="429"/>
      <c r="H81" s="429"/>
      <c r="I81" s="429"/>
      <c r="J81" s="429"/>
      <c r="K81" s="429"/>
      <c r="L81" s="429"/>
      <c r="M81" s="429"/>
      <c r="N81" s="429"/>
      <c r="O81" s="429"/>
      <c r="P81" s="429"/>
      <c r="Q81" s="429"/>
      <c r="R81" s="429"/>
      <c r="S81" s="429"/>
      <c r="T81" s="429"/>
      <c r="U81" s="56"/>
      <c r="V81" s="57"/>
      <c r="W81" s="37" t="s">
        <v>90</v>
      </c>
      <c r="X81" s="37"/>
      <c r="Y81" s="37"/>
      <c r="Z81" s="37"/>
      <c r="AA81" s="37"/>
      <c r="AB81" s="37"/>
      <c r="AC81" s="37"/>
      <c r="AD81" s="51" t="s">
        <v>8</v>
      </c>
      <c r="AE81" s="51"/>
      <c r="AF81" s="137"/>
      <c r="AG81" s="51"/>
      <c r="AH81" s="51"/>
      <c r="AI81" s="52"/>
      <c r="AJ81" s="53"/>
      <c r="AK81" s="52"/>
      <c r="AL81" s="326"/>
      <c r="AM81" s="56"/>
      <c r="AN81" s="57"/>
      <c r="AO81" s="37"/>
      <c r="AP81" s="37"/>
      <c r="AQ81" s="37"/>
    </row>
    <row r="82" spans="1:43" x14ac:dyDescent="0.2">
      <c r="A82" s="37"/>
      <c r="B82" s="368"/>
      <c r="C82" s="56"/>
      <c r="D82" s="57"/>
      <c r="E82" s="399" t="s">
        <v>135</v>
      </c>
      <c r="F82" s="399"/>
      <c r="G82" s="399"/>
      <c r="H82" s="399"/>
      <c r="I82" s="399"/>
      <c r="J82" s="399"/>
      <c r="K82" s="399"/>
      <c r="L82" s="399"/>
      <c r="M82" s="399"/>
      <c r="N82" s="399"/>
      <c r="O82" s="399"/>
      <c r="P82" s="399"/>
      <c r="Q82" s="399"/>
      <c r="R82" s="399"/>
      <c r="S82" s="399"/>
      <c r="T82" s="399"/>
      <c r="U82" s="56"/>
      <c r="V82" s="57"/>
      <c r="W82" s="37"/>
      <c r="X82" s="37"/>
      <c r="Y82" s="37"/>
      <c r="Z82" s="37"/>
      <c r="AA82" s="37"/>
      <c r="AB82" s="37"/>
      <c r="AC82" s="37"/>
      <c r="AD82" s="37"/>
      <c r="AE82" s="37"/>
      <c r="AF82" s="37"/>
      <c r="AG82" s="37"/>
      <c r="AH82" s="37"/>
      <c r="AI82" s="37"/>
      <c r="AJ82" s="37"/>
      <c r="AK82" s="37"/>
      <c r="AL82" s="66"/>
      <c r="AM82" s="56"/>
      <c r="AN82" s="57"/>
      <c r="AO82" s="37"/>
      <c r="AP82" s="37"/>
      <c r="AQ82" s="37"/>
    </row>
    <row r="83" spans="1:43" x14ac:dyDescent="0.2">
      <c r="A83" s="37"/>
      <c r="B83" s="368"/>
      <c r="C83" s="56"/>
      <c r="D83" s="57"/>
      <c r="E83" s="399"/>
      <c r="F83" s="399"/>
      <c r="G83" s="399"/>
      <c r="H83" s="399"/>
      <c r="I83" s="399"/>
      <c r="J83" s="399"/>
      <c r="K83" s="399"/>
      <c r="L83" s="399"/>
      <c r="M83" s="399"/>
      <c r="N83" s="399"/>
      <c r="O83" s="399"/>
      <c r="P83" s="399"/>
      <c r="Q83" s="399"/>
      <c r="R83" s="399"/>
      <c r="S83" s="399"/>
      <c r="T83" s="399"/>
      <c r="U83" s="56"/>
      <c r="V83" s="57"/>
      <c r="W83" s="37"/>
      <c r="X83" s="37"/>
      <c r="Y83" s="37"/>
      <c r="Z83" s="37"/>
      <c r="AA83" s="37"/>
      <c r="AB83" s="37"/>
      <c r="AC83" s="37"/>
      <c r="AD83" s="37"/>
      <c r="AE83" s="37"/>
      <c r="AF83" s="37"/>
      <c r="AG83" s="37"/>
      <c r="AH83" s="37"/>
      <c r="AI83" s="37"/>
      <c r="AJ83" s="37"/>
      <c r="AK83" s="37"/>
      <c r="AL83" s="66"/>
      <c r="AM83" s="56"/>
      <c r="AN83" s="57"/>
      <c r="AO83" s="37"/>
      <c r="AP83" s="37"/>
      <c r="AQ83" s="37"/>
    </row>
    <row r="84" spans="1:43" ht="6" customHeight="1" thickBot="1" x14ac:dyDescent="0.25">
      <c r="A84" s="108"/>
      <c r="B84" s="370"/>
      <c r="C84" s="110"/>
      <c r="D84" s="111"/>
      <c r="E84" s="108"/>
      <c r="F84" s="108"/>
      <c r="G84" s="108"/>
      <c r="H84" s="108"/>
      <c r="I84" s="108"/>
      <c r="J84" s="108"/>
      <c r="K84" s="108"/>
      <c r="L84" s="108"/>
      <c r="M84" s="108"/>
      <c r="N84" s="108"/>
      <c r="O84" s="108"/>
      <c r="P84" s="108"/>
      <c r="Q84" s="108"/>
      <c r="R84" s="108"/>
      <c r="S84" s="108"/>
      <c r="T84" s="108"/>
      <c r="U84" s="110"/>
      <c r="V84" s="111"/>
      <c r="W84" s="108"/>
      <c r="X84" s="108"/>
      <c r="Y84" s="108"/>
      <c r="Z84" s="108"/>
      <c r="AA84" s="108"/>
      <c r="AB84" s="108"/>
      <c r="AC84" s="108"/>
      <c r="AD84" s="108"/>
      <c r="AE84" s="108"/>
      <c r="AF84" s="108"/>
      <c r="AG84" s="108"/>
      <c r="AH84" s="108"/>
      <c r="AI84" s="108"/>
      <c r="AJ84" s="108"/>
      <c r="AK84" s="108"/>
      <c r="AL84" s="233"/>
      <c r="AM84" s="110"/>
      <c r="AN84" s="111"/>
      <c r="AO84" s="108"/>
      <c r="AP84" s="108"/>
      <c r="AQ84" s="108"/>
    </row>
    <row r="85" spans="1:43" ht="6" customHeight="1" x14ac:dyDescent="0.2">
      <c r="A85" s="234"/>
      <c r="B85" s="235"/>
      <c r="C85" s="236"/>
      <c r="D85" s="237"/>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2"/>
      <c r="AM85" s="236"/>
      <c r="AN85" s="237"/>
      <c r="AO85" s="201"/>
      <c r="AP85" s="201"/>
      <c r="AQ85" s="238"/>
    </row>
    <row r="86" spans="1:43" x14ac:dyDescent="0.2">
      <c r="A86" s="239"/>
      <c r="B86" s="225">
        <v>110</v>
      </c>
      <c r="C86" s="56"/>
      <c r="D86" s="57"/>
      <c r="E86" s="399" t="s">
        <v>68</v>
      </c>
      <c r="F86" s="399"/>
      <c r="G86" s="399"/>
      <c r="H86" s="399"/>
      <c r="I86" s="399"/>
      <c r="J86" s="399"/>
      <c r="K86" s="399"/>
      <c r="L86" s="399"/>
      <c r="M86" s="399"/>
      <c r="N86" s="399"/>
      <c r="O86" s="399"/>
      <c r="P86" s="399"/>
      <c r="Q86" s="399"/>
      <c r="R86" s="399"/>
      <c r="S86" s="399"/>
      <c r="T86" s="399"/>
      <c r="U86" s="37"/>
      <c r="V86" s="37"/>
      <c r="W86" s="37"/>
      <c r="X86" s="116"/>
      <c r="Y86" s="37"/>
      <c r="Z86" s="37"/>
      <c r="AA86" s="37"/>
      <c r="AB86" s="37"/>
      <c r="AC86" s="37"/>
      <c r="AD86" s="37"/>
      <c r="AE86" s="37"/>
      <c r="AF86" s="37"/>
      <c r="AG86" s="37"/>
      <c r="AH86" s="37"/>
      <c r="AI86" s="37"/>
      <c r="AJ86" s="37"/>
      <c r="AK86" s="37"/>
      <c r="AL86" s="66"/>
      <c r="AM86" s="56"/>
      <c r="AN86" s="57"/>
      <c r="AO86" s="37"/>
      <c r="AP86" s="37"/>
      <c r="AQ86" s="240"/>
    </row>
    <row r="87" spans="1:43" ht="6" customHeight="1" x14ac:dyDescent="0.2">
      <c r="A87" s="239"/>
      <c r="B87" s="368"/>
      <c r="C87" s="56"/>
      <c r="D87" s="57"/>
      <c r="E87" s="37"/>
      <c r="F87" s="37"/>
      <c r="G87" s="37"/>
      <c r="H87" s="37"/>
      <c r="I87" s="37"/>
      <c r="J87" s="37"/>
      <c r="K87" s="37"/>
      <c r="L87" s="37"/>
      <c r="M87" s="37"/>
      <c r="N87" s="37"/>
      <c r="O87" s="37"/>
      <c r="P87" s="37"/>
      <c r="Q87" s="37"/>
      <c r="R87" s="37"/>
      <c r="S87" s="37"/>
      <c r="T87" s="37"/>
      <c r="U87" s="37"/>
      <c r="V87" s="37"/>
      <c r="W87" s="37"/>
      <c r="X87" s="116"/>
      <c r="Y87" s="37"/>
      <c r="Z87" s="37"/>
      <c r="AA87" s="37"/>
      <c r="AB87" s="37"/>
      <c r="AC87" s="37"/>
      <c r="AD87" s="37"/>
      <c r="AE87" s="37"/>
      <c r="AF87" s="37"/>
      <c r="AG87" s="37"/>
      <c r="AH87" s="37"/>
      <c r="AI87" s="37"/>
      <c r="AJ87" s="37"/>
      <c r="AK87" s="37"/>
      <c r="AL87" s="66"/>
      <c r="AM87" s="56"/>
      <c r="AN87" s="57"/>
      <c r="AO87" s="37"/>
      <c r="AP87" s="37"/>
      <c r="AQ87" s="240"/>
    </row>
    <row r="88" spans="1:43" x14ac:dyDescent="0.2">
      <c r="A88" s="239"/>
      <c r="B88" s="368"/>
      <c r="C88" s="56"/>
      <c r="D88" s="57"/>
      <c r="E88" s="37"/>
      <c r="F88" s="37"/>
      <c r="G88" s="37"/>
      <c r="H88" s="37"/>
      <c r="I88" s="37"/>
      <c r="J88" s="37"/>
      <c r="K88" s="37"/>
      <c r="L88" s="37"/>
      <c r="M88" s="37"/>
      <c r="N88" s="66" t="s">
        <v>497</v>
      </c>
      <c r="O88" s="37"/>
      <c r="P88" s="37"/>
      <c r="Q88" s="37"/>
      <c r="R88" s="37"/>
      <c r="S88" s="37"/>
      <c r="T88" s="37"/>
      <c r="U88" s="37"/>
      <c r="W88" s="37"/>
      <c r="X88" s="117" t="s">
        <v>62</v>
      </c>
      <c r="Y88" s="37"/>
      <c r="Z88" s="37"/>
      <c r="AA88" s="37"/>
      <c r="AB88" s="37"/>
      <c r="AC88" s="37"/>
      <c r="AD88" s="37"/>
      <c r="AE88" s="37"/>
      <c r="AF88" s="37"/>
      <c r="AG88" s="37"/>
      <c r="AH88" s="37"/>
      <c r="AI88" s="37"/>
      <c r="AJ88" s="37"/>
      <c r="AK88" s="37"/>
      <c r="AL88" s="66"/>
      <c r="AM88" s="56"/>
      <c r="AN88" s="57"/>
      <c r="AO88" s="37"/>
      <c r="AP88" s="433">
        <v>113</v>
      </c>
      <c r="AQ88" s="240"/>
    </row>
    <row r="89" spans="1:43" x14ac:dyDescent="0.2">
      <c r="A89" s="239"/>
      <c r="B89" s="368"/>
      <c r="C89" s="56"/>
      <c r="D89" s="57"/>
      <c r="E89" s="37"/>
      <c r="F89" s="37"/>
      <c r="G89" s="37"/>
      <c r="H89" s="37"/>
      <c r="I89" s="37"/>
      <c r="J89" s="37"/>
      <c r="K89" s="37"/>
      <c r="L89" s="37"/>
      <c r="M89" s="37"/>
      <c r="N89" s="66" t="s">
        <v>61</v>
      </c>
      <c r="O89" s="37"/>
      <c r="P89" s="37"/>
      <c r="Q89" s="37"/>
      <c r="R89" s="37"/>
      <c r="S89" s="37"/>
      <c r="T89" s="37"/>
      <c r="U89" s="37"/>
      <c r="W89" s="37"/>
      <c r="X89" s="116"/>
      <c r="Y89" s="37"/>
      <c r="Z89" s="37"/>
      <c r="AA89" s="37"/>
      <c r="AB89" s="37"/>
      <c r="AC89" s="37"/>
      <c r="AD89" s="37"/>
      <c r="AE89" s="37"/>
      <c r="AF89" s="37"/>
      <c r="AG89" s="37"/>
      <c r="AH89" s="37"/>
      <c r="AI89" s="37"/>
      <c r="AJ89" s="37"/>
      <c r="AK89" s="37"/>
      <c r="AL89" s="66"/>
      <c r="AM89" s="56"/>
      <c r="AN89" s="57"/>
      <c r="AO89" s="37"/>
      <c r="AP89" s="433"/>
      <c r="AQ89" s="240"/>
    </row>
    <row r="90" spans="1:43" ht="6" customHeight="1" thickBot="1" x14ac:dyDescent="0.25">
      <c r="A90" s="241"/>
      <c r="B90" s="370"/>
      <c r="C90" s="110"/>
      <c r="D90" s="111"/>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233"/>
      <c r="AM90" s="110"/>
      <c r="AN90" s="111"/>
      <c r="AO90" s="108"/>
      <c r="AP90" s="108"/>
      <c r="AQ90" s="242"/>
    </row>
    <row r="91" spans="1:43" ht="6" customHeight="1" x14ac:dyDescent="0.2">
      <c r="A91" s="201"/>
      <c r="B91" s="235"/>
      <c r="C91" s="236"/>
      <c r="D91" s="237"/>
      <c r="E91" s="201"/>
      <c r="F91" s="201"/>
      <c r="G91" s="201"/>
      <c r="H91" s="201"/>
      <c r="I91" s="201"/>
      <c r="J91" s="201"/>
      <c r="K91" s="201"/>
      <c r="L91" s="201"/>
      <c r="M91" s="201"/>
      <c r="N91" s="201"/>
      <c r="O91" s="201"/>
      <c r="P91" s="201"/>
      <c r="Q91" s="201"/>
      <c r="R91" s="201"/>
      <c r="S91" s="201"/>
      <c r="T91" s="201"/>
      <c r="U91" s="236"/>
      <c r="V91" s="237"/>
      <c r="W91" s="201"/>
      <c r="X91" s="201"/>
      <c r="Y91" s="201"/>
      <c r="Z91" s="201"/>
      <c r="AA91" s="201"/>
      <c r="AB91" s="201"/>
      <c r="AC91" s="201"/>
      <c r="AD91" s="201"/>
      <c r="AE91" s="201"/>
      <c r="AF91" s="201"/>
      <c r="AG91" s="201"/>
      <c r="AH91" s="201"/>
      <c r="AI91" s="201"/>
      <c r="AJ91" s="201"/>
      <c r="AK91" s="201"/>
      <c r="AL91" s="202"/>
      <c r="AM91" s="236"/>
      <c r="AN91" s="237"/>
      <c r="AO91" s="201"/>
      <c r="AP91" s="201"/>
      <c r="AQ91" s="201"/>
    </row>
    <row r="92" spans="1:43" x14ac:dyDescent="0.2">
      <c r="A92" s="37"/>
      <c r="B92" s="183">
        <v>111</v>
      </c>
      <c r="C92" s="56"/>
      <c r="D92" s="57"/>
      <c r="E92" s="424" t="str">
        <f ca="1">VLOOKUP(INDIRECT(ADDRESS(ROW(),COLUMN()-3)),Language_Translations,MATCH(Language_Selected,Language_Options,0),FALSE)</f>
        <v>Now I would like you to read this sentence to me.
SHOW CARD TO RESPONDENT.
IF RESPONDENT CANNOT READ WHOLE SENTENCE,
PROBE: Can you read any part of the sentence to me?</v>
      </c>
      <c r="F92" s="424"/>
      <c r="G92" s="424"/>
      <c r="H92" s="424"/>
      <c r="I92" s="424"/>
      <c r="J92" s="424"/>
      <c r="K92" s="424"/>
      <c r="L92" s="424"/>
      <c r="M92" s="424"/>
      <c r="N92" s="424"/>
      <c r="O92" s="424"/>
      <c r="P92" s="424"/>
      <c r="Q92" s="424"/>
      <c r="R92" s="424"/>
      <c r="S92" s="424"/>
      <c r="T92" s="424"/>
      <c r="U92" s="56"/>
      <c r="V92" s="57"/>
      <c r="W92" s="38" t="s">
        <v>63</v>
      </c>
      <c r="X92" s="38"/>
      <c r="Y92" s="38"/>
      <c r="Z92" s="38"/>
      <c r="AA92" s="38"/>
      <c r="AB92" s="38"/>
      <c r="AC92" s="38"/>
      <c r="AD92" s="38"/>
      <c r="AE92" s="150" t="s">
        <v>8</v>
      </c>
      <c r="AF92" s="150"/>
      <c r="AG92" s="137"/>
      <c r="AH92" s="150"/>
      <c r="AI92" s="150"/>
      <c r="AJ92" s="150"/>
      <c r="AK92" s="150"/>
      <c r="AL92" s="146" t="s">
        <v>91</v>
      </c>
      <c r="AM92" s="56"/>
      <c r="AN92" s="57"/>
      <c r="AO92" s="38"/>
      <c r="AP92" s="38"/>
      <c r="AQ92" s="38"/>
    </row>
    <row r="93" spans="1:43" x14ac:dyDescent="0.2">
      <c r="A93" s="37"/>
      <c r="B93" s="183" t="s">
        <v>77</v>
      </c>
      <c r="C93" s="56"/>
      <c r="D93" s="57"/>
      <c r="E93" s="424"/>
      <c r="F93" s="424"/>
      <c r="G93" s="424"/>
      <c r="H93" s="424"/>
      <c r="I93" s="424"/>
      <c r="J93" s="424"/>
      <c r="K93" s="424"/>
      <c r="L93" s="424"/>
      <c r="M93" s="424"/>
      <c r="N93" s="424"/>
      <c r="O93" s="424"/>
      <c r="P93" s="424"/>
      <c r="Q93" s="424"/>
      <c r="R93" s="424"/>
      <c r="S93" s="424"/>
      <c r="T93" s="424"/>
      <c r="U93" s="56"/>
      <c r="V93" s="57"/>
      <c r="W93" s="38" t="s">
        <v>620</v>
      </c>
      <c r="X93" s="38"/>
      <c r="Y93" s="38"/>
      <c r="Z93" s="38"/>
      <c r="AA93" s="38"/>
      <c r="AB93" s="38"/>
      <c r="AC93" s="38"/>
      <c r="AD93" s="38"/>
      <c r="AE93" s="38"/>
      <c r="AF93" s="38"/>
      <c r="AG93" s="38"/>
      <c r="AH93" s="38"/>
      <c r="AI93" s="38"/>
      <c r="AJ93" s="38"/>
      <c r="AK93" s="38"/>
      <c r="AL93" s="107"/>
      <c r="AM93" s="56"/>
      <c r="AN93" s="57"/>
      <c r="AO93" s="38"/>
      <c r="AP93" s="38"/>
      <c r="AQ93" s="38"/>
    </row>
    <row r="94" spans="1:43" x14ac:dyDescent="0.2">
      <c r="A94" s="37"/>
      <c r="B94" s="383"/>
      <c r="C94" s="56"/>
      <c r="D94" s="57"/>
      <c r="E94" s="424"/>
      <c r="F94" s="424"/>
      <c r="G94" s="424"/>
      <c r="H94" s="424"/>
      <c r="I94" s="424"/>
      <c r="J94" s="424"/>
      <c r="K94" s="424"/>
      <c r="L94" s="424"/>
      <c r="M94" s="424"/>
      <c r="N94" s="424"/>
      <c r="O94" s="424"/>
      <c r="P94" s="424"/>
      <c r="Q94" s="424"/>
      <c r="R94" s="424"/>
      <c r="S94" s="424"/>
      <c r="T94" s="424"/>
      <c r="U94" s="56"/>
      <c r="V94" s="57"/>
      <c r="W94" s="38"/>
      <c r="X94" s="38" t="s">
        <v>621</v>
      </c>
      <c r="Y94" s="38"/>
      <c r="Z94" s="38"/>
      <c r="AA94" s="38"/>
      <c r="AC94" s="150" t="s">
        <v>8</v>
      </c>
      <c r="AD94" s="150"/>
      <c r="AE94" s="150"/>
      <c r="AF94" s="150"/>
      <c r="AG94" s="150"/>
      <c r="AH94" s="150"/>
      <c r="AI94" s="150"/>
      <c r="AJ94" s="150"/>
      <c r="AK94" s="150"/>
      <c r="AL94" s="146" t="s">
        <v>92</v>
      </c>
      <c r="AM94" s="56"/>
      <c r="AN94" s="57"/>
      <c r="AO94" s="38"/>
      <c r="AP94" s="38"/>
      <c r="AQ94" s="38"/>
    </row>
    <row r="95" spans="1:43" x14ac:dyDescent="0.2">
      <c r="A95" s="37"/>
      <c r="B95" s="383"/>
      <c r="C95" s="56"/>
      <c r="D95" s="57"/>
      <c r="E95" s="424"/>
      <c r="F95" s="424"/>
      <c r="G95" s="424"/>
      <c r="H95" s="424"/>
      <c r="I95" s="424"/>
      <c r="J95" s="424"/>
      <c r="K95" s="424"/>
      <c r="L95" s="424"/>
      <c r="M95" s="424"/>
      <c r="N95" s="424"/>
      <c r="O95" s="424"/>
      <c r="P95" s="424"/>
      <c r="Q95" s="424"/>
      <c r="R95" s="424"/>
      <c r="S95" s="424"/>
      <c r="T95" s="424"/>
      <c r="U95" s="56"/>
      <c r="V95" s="57"/>
      <c r="W95" s="38" t="s">
        <v>64</v>
      </c>
      <c r="X95" s="38"/>
      <c r="Y95" s="38"/>
      <c r="Z95" s="38"/>
      <c r="AA95" s="38"/>
      <c r="AB95" s="38"/>
      <c r="AC95" s="38"/>
      <c r="AD95" s="38"/>
      <c r="AE95" s="38"/>
      <c r="AF95" s="38"/>
      <c r="AG95" s="38"/>
      <c r="AH95" s="150" t="s">
        <v>8</v>
      </c>
      <c r="AI95" s="150"/>
      <c r="AJ95" s="150"/>
      <c r="AK95" s="150"/>
      <c r="AL95" s="107">
        <v>3</v>
      </c>
      <c r="AM95" s="56"/>
      <c r="AN95" s="57"/>
      <c r="AO95" s="38"/>
      <c r="AP95" s="38"/>
      <c r="AQ95" s="38"/>
    </row>
    <row r="96" spans="1:43" x14ac:dyDescent="0.2">
      <c r="A96" s="37"/>
      <c r="B96" s="383"/>
      <c r="C96" s="56"/>
      <c r="D96" s="57"/>
      <c r="E96" s="424"/>
      <c r="F96" s="424"/>
      <c r="G96" s="424"/>
      <c r="H96" s="424"/>
      <c r="I96" s="424"/>
      <c r="J96" s="424"/>
      <c r="K96" s="424"/>
      <c r="L96" s="424"/>
      <c r="M96" s="424"/>
      <c r="N96" s="424"/>
      <c r="O96" s="424"/>
      <c r="P96" s="424"/>
      <c r="Q96" s="424"/>
      <c r="R96" s="424"/>
      <c r="S96" s="424"/>
      <c r="T96" s="424"/>
      <c r="U96" s="56"/>
      <c r="V96" s="57"/>
      <c r="W96" s="38" t="s">
        <v>65</v>
      </c>
      <c r="X96" s="38"/>
      <c r="Y96" s="38"/>
      <c r="Z96" s="38"/>
      <c r="AA96" s="38"/>
      <c r="AB96" s="38"/>
      <c r="AC96" s="38"/>
      <c r="AD96" s="38"/>
      <c r="AE96" s="38"/>
      <c r="AF96" s="38"/>
      <c r="AG96" s="38"/>
      <c r="AH96" s="38"/>
      <c r="AI96" s="38"/>
      <c r="AJ96" s="38"/>
      <c r="AK96" s="38"/>
      <c r="AL96" s="107"/>
      <c r="AM96" s="56"/>
      <c r="AN96" s="57"/>
      <c r="AO96" s="38"/>
      <c r="AP96" s="38"/>
      <c r="AQ96" s="38"/>
    </row>
    <row r="97" spans="1:43" x14ac:dyDescent="0.2">
      <c r="A97" s="37"/>
      <c r="B97" s="383"/>
      <c r="C97" s="56"/>
      <c r="D97" s="57"/>
      <c r="E97" s="424"/>
      <c r="F97" s="424"/>
      <c r="G97" s="424"/>
      <c r="H97" s="424"/>
      <c r="I97" s="424"/>
      <c r="J97" s="424"/>
      <c r="K97" s="424"/>
      <c r="L97" s="424"/>
      <c r="M97" s="424"/>
      <c r="N97" s="424"/>
      <c r="O97" s="424"/>
      <c r="P97" s="424"/>
      <c r="Q97" s="424"/>
      <c r="R97" s="424"/>
      <c r="S97" s="424"/>
      <c r="T97" s="424"/>
      <c r="U97" s="56"/>
      <c r="V97" s="57"/>
      <c r="W97" s="38"/>
      <c r="X97" s="38" t="s">
        <v>41</v>
      </c>
      <c r="Y97" s="38"/>
      <c r="Z97" s="38"/>
      <c r="AA97" s="38"/>
      <c r="AB97" s="38"/>
      <c r="AC97" s="48"/>
      <c r="AD97" s="48"/>
      <c r="AE97" s="48"/>
      <c r="AF97" s="48"/>
      <c r="AG97" s="48"/>
      <c r="AH97" s="48"/>
      <c r="AI97" s="48"/>
      <c r="AJ97" s="48"/>
      <c r="AK97" s="48"/>
      <c r="AL97" s="146" t="s">
        <v>95</v>
      </c>
      <c r="AM97" s="56"/>
      <c r="AN97" s="57"/>
      <c r="AO97" s="38"/>
      <c r="AP97" s="38"/>
      <c r="AQ97" s="38"/>
    </row>
    <row r="98" spans="1:43" x14ac:dyDescent="0.2">
      <c r="A98" s="37"/>
      <c r="B98" s="383"/>
      <c r="C98" s="56"/>
      <c r="D98" s="57"/>
      <c r="E98" s="424"/>
      <c r="F98" s="424"/>
      <c r="G98" s="424"/>
      <c r="H98" s="424"/>
      <c r="I98" s="424"/>
      <c r="J98" s="424"/>
      <c r="K98" s="424"/>
      <c r="L98" s="424"/>
      <c r="M98" s="424"/>
      <c r="N98" s="424"/>
      <c r="O98" s="424"/>
      <c r="P98" s="424"/>
      <c r="Q98" s="424"/>
      <c r="R98" s="424"/>
      <c r="S98" s="424"/>
      <c r="T98" s="424"/>
      <c r="U98" s="56"/>
      <c r="V98" s="57"/>
      <c r="W98" s="38"/>
      <c r="X98" s="38"/>
      <c r="Y98" s="38"/>
      <c r="Z98" s="38"/>
      <c r="AA98" s="38"/>
      <c r="AB98" s="38"/>
      <c r="AC98" s="416" t="s">
        <v>66</v>
      </c>
      <c r="AD98" s="416"/>
      <c r="AE98" s="416"/>
      <c r="AF98" s="416"/>
      <c r="AG98" s="416"/>
      <c r="AH98" s="416"/>
      <c r="AI98" s="416"/>
      <c r="AJ98" s="416"/>
      <c r="AK98" s="416"/>
      <c r="AL98" s="107"/>
      <c r="AM98" s="56"/>
      <c r="AN98" s="57"/>
      <c r="AO98" s="38"/>
      <c r="AP98" s="38"/>
      <c r="AQ98" s="38"/>
    </row>
    <row r="99" spans="1:43" x14ac:dyDescent="0.2">
      <c r="A99" s="37"/>
      <c r="B99" s="383"/>
      <c r="C99" s="56"/>
      <c r="D99" s="57"/>
      <c r="E99" s="424"/>
      <c r="F99" s="424"/>
      <c r="G99" s="424"/>
      <c r="H99" s="424"/>
      <c r="I99" s="424"/>
      <c r="J99" s="424"/>
      <c r="K99" s="424"/>
      <c r="L99" s="424"/>
      <c r="M99" s="424"/>
      <c r="N99" s="424"/>
      <c r="O99" s="424"/>
      <c r="P99" s="424"/>
      <c r="Q99" s="424"/>
      <c r="R99" s="424"/>
      <c r="S99" s="424"/>
      <c r="T99" s="424"/>
      <c r="U99" s="56"/>
      <c r="V99" s="57"/>
      <c r="W99" s="38" t="s">
        <v>67</v>
      </c>
      <c r="X99" s="38"/>
      <c r="Y99" s="38"/>
      <c r="Z99" s="38"/>
      <c r="AA99" s="38"/>
      <c r="AB99" s="38"/>
      <c r="AC99" s="38"/>
      <c r="AD99" s="38"/>
      <c r="AE99" s="38"/>
      <c r="AF99" s="150" t="s">
        <v>8</v>
      </c>
      <c r="AG99" s="150"/>
      <c r="AH99" s="150"/>
      <c r="AI99" s="150"/>
      <c r="AJ99" s="150"/>
      <c r="AK99" s="150"/>
      <c r="AL99" s="146" t="s">
        <v>96</v>
      </c>
      <c r="AM99" s="56"/>
      <c r="AN99" s="57"/>
      <c r="AO99" s="38"/>
      <c r="AP99" s="38"/>
      <c r="AQ99" s="38"/>
    </row>
    <row r="100" spans="1:43" ht="6" customHeight="1" thickBot="1" x14ac:dyDescent="0.25">
      <c r="A100" s="108"/>
      <c r="B100" s="370"/>
      <c r="C100" s="110"/>
      <c r="D100" s="111"/>
      <c r="E100" s="108"/>
      <c r="F100" s="108"/>
      <c r="G100" s="108"/>
      <c r="H100" s="108"/>
      <c r="I100" s="108"/>
      <c r="J100" s="108"/>
      <c r="K100" s="108"/>
      <c r="L100" s="108"/>
      <c r="M100" s="108"/>
      <c r="N100" s="108"/>
      <c r="O100" s="108"/>
      <c r="P100" s="108"/>
      <c r="Q100" s="108"/>
      <c r="R100" s="108"/>
      <c r="S100" s="108"/>
      <c r="T100" s="108"/>
      <c r="U100" s="110"/>
      <c r="V100" s="111"/>
      <c r="W100" s="108"/>
      <c r="X100" s="108"/>
      <c r="Y100" s="108"/>
      <c r="Z100" s="108"/>
      <c r="AA100" s="108"/>
      <c r="AB100" s="108"/>
      <c r="AC100" s="108"/>
      <c r="AD100" s="108"/>
      <c r="AE100" s="108"/>
      <c r="AF100" s="108"/>
      <c r="AG100" s="108"/>
      <c r="AH100" s="108"/>
      <c r="AI100" s="108"/>
      <c r="AJ100" s="108"/>
      <c r="AK100" s="108"/>
      <c r="AL100" s="233"/>
      <c r="AM100" s="110"/>
      <c r="AN100" s="111"/>
      <c r="AO100" s="108"/>
      <c r="AP100" s="108"/>
      <c r="AQ100" s="108"/>
    </row>
    <row r="101" spans="1:43" ht="6" customHeight="1" x14ac:dyDescent="0.2">
      <c r="A101" s="234"/>
      <c r="B101" s="235"/>
      <c r="C101" s="236"/>
      <c r="D101" s="237"/>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1"/>
      <c r="AK101" s="201"/>
      <c r="AL101" s="202"/>
      <c r="AM101" s="236"/>
      <c r="AN101" s="237"/>
      <c r="AO101" s="201"/>
      <c r="AP101" s="201"/>
      <c r="AQ101" s="238"/>
    </row>
    <row r="102" spans="1:43" x14ac:dyDescent="0.2">
      <c r="A102" s="239"/>
      <c r="B102" s="225">
        <v>112</v>
      </c>
      <c r="C102" s="56"/>
      <c r="D102" s="57"/>
      <c r="E102" s="399" t="s">
        <v>651</v>
      </c>
      <c r="F102" s="399"/>
      <c r="G102" s="399"/>
      <c r="H102" s="399"/>
      <c r="I102" s="399"/>
      <c r="J102" s="399"/>
      <c r="K102" s="399"/>
      <c r="L102" s="399"/>
      <c r="M102" s="399"/>
      <c r="N102" s="399"/>
      <c r="O102" s="399"/>
      <c r="P102" s="399"/>
      <c r="Q102" s="399"/>
      <c r="R102" s="399"/>
      <c r="S102" s="399"/>
      <c r="T102" s="399"/>
      <c r="U102" s="37"/>
      <c r="V102" s="37"/>
      <c r="W102" s="37"/>
      <c r="X102" s="37"/>
      <c r="Y102" s="37"/>
      <c r="Z102" s="37"/>
      <c r="AA102" s="37"/>
      <c r="AB102" s="37"/>
      <c r="AC102" s="37"/>
      <c r="AD102" s="37"/>
      <c r="AE102" s="37"/>
      <c r="AF102" s="37"/>
      <c r="AG102" s="37"/>
      <c r="AH102" s="37"/>
      <c r="AI102" s="37"/>
      <c r="AJ102" s="37"/>
      <c r="AK102" s="37"/>
      <c r="AL102" s="66"/>
      <c r="AM102" s="56"/>
      <c r="AN102" s="57"/>
      <c r="AO102" s="37"/>
      <c r="AP102" s="37"/>
      <c r="AQ102" s="240"/>
    </row>
    <row r="103" spans="1:43" ht="6" customHeight="1" x14ac:dyDescent="0.2">
      <c r="A103" s="239"/>
      <c r="B103" s="368"/>
      <c r="C103" s="56"/>
      <c r="D103" s="57"/>
      <c r="E103" s="37"/>
      <c r="F103" s="37"/>
      <c r="G103" s="37"/>
      <c r="H103" s="37"/>
      <c r="I103" s="37"/>
      <c r="J103" s="37"/>
      <c r="K103" s="37"/>
      <c r="L103" s="37"/>
      <c r="M103" s="37"/>
      <c r="N103" s="37"/>
      <c r="O103" s="37"/>
      <c r="P103" s="37"/>
      <c r="Q103" s="37"/>
      <c r="R103" s="37"/>
      <c r="S103" s="37"/>
      <c r="T103" s="37"/>
      <c r="U103" s="37"/>
      <c r="V103" s="37"/>
      <c r="W103" s="37"/>
      <c r="X103" s="116"/>
      <c r="Y103" s="37"/>
      <c r="Z103" s="37"/>
      <c r="AA103" s="37"/>
      <c r="AB103" s="37"/>
      <c r="AC103" s="37"/>
      <c r="AD103" s="37"/>
      <c r="AE103" s="37"/>
      <c r="AF103" s="37"/>
      <c r="AG103" s="37"/>
      <c r="AH103" s="37"/>
      <c r="AI103" s="37"/>
      <c r="AJ103" s="37"/>
      <c r="AK103" s="37"/>
      <c r="AL103" s="66"/>
      <c r="AM103" s="56"/>
      <c r="AN103" s="57"/>
      <c r="AO103" s="37"/>
      <c r="AP103" s="37"/>
      <c r="AQ103" s="240"/>
    </row>
    <row r="104" spans="1:43" x14ac:dyDescent="0.2">
      <c r="A104" s="239"/>
      <c r="B104" s="368"/>
      <c r="C104" s="56"/>
      <c r="D104" s="57"/>
      <c r="E104" s="37"/>
      <c r="F104" s="37"/>
      <c r="G104" s="37"/>
      <c r="H104" s="37"/>
      <c r="I104" s="37"/>
      <c r="J104" s="37"/>
      <c r="K104" s="37"/>
      <c r="L104" s="37"/>
      <c r="M104" s="37"/>
      <c r="N104" s="66" t="s">
        <v>69</v>
      </c>
      <c r="O104" s="37"/>
      <c r="P104" s="37"/>
      <c r="Q104" s="37"/>
      <c r="R104" s="37"/>
      <c r="S104" s="37"/>
      <c r="T104" s="37"/>
      <c r="U104" s="37"/>
      <c r="W104" s="37"/>
      <c r="X104" s="117" t="s">
        <v>70</v>
      </c>
      <c r="Y104" s="37"/>
      <c r="Z104" s="37"/>
      <c r="AA104" s="37"/>
      <c r="AB104" s="37"/>
      <c r="AC104" s="37"/>
      <c r="AD104" s="37"/>
      <c r="AE104" s="37"/>
      <c r="AF104" s="37"/>
      <c r="AG104" s="37"/>
      <c r="AH104" s="37"/>
      <c r="AI104" s="37"/>
      <c r="AJ104" s="37"/>
      <c r="AK104" s="37"/>
      <c r="AL104" s="66"/>
      <c r="AM104" s="56"/>
      <c r="AN104" s="57"/>
      <c r="AO104" s="37"/>
      <c r="AP104" s="37"/>
      <c r="AQ104" s="240"/>
    </row>
    <row r="105" spans="1:43" x14ac:dyDescent="0.2">
      <c r="A105" s="239"/>
      <c r="B105" s="368"/>
      <c r="C105" s="56"/>
      <c r="D105" s="57"/>
      <c r="E105" s="37"/>
      <c r="F105" s="37"/>
      <c r="G105" s="37"/>
      <c r="H105" s="37"/>
      <c r="I105" s="37"/>
      <c r="J105" s="37"/>
      <c r="K105" s="37"/>
      <c r="L105" s="37"/>
      <c r="M105" s="37"/>
      <c r="N105" s="66" t="s">
        <v>71</v>
      </c>
      <c r="O105" s="37"/>
      <c r="P105" s="37"/>
      <c r="Q105" s="37"/>
      <c r="R105" s="37"/>
      <c r="S105" s="37"/>
      <c r="T105" s="37"/>
      <c r="U105" s="37"/>
      <c r="W105" s="37"/>
      <c r="X105" s="117" t="s">
        <v>72</v>
      </c>
      <c r="Y105" s="37"/>
      <c r="Z105" s="37"/>
      <c r="AA105" s="37"/>
      <c r="AB105" s="37"/>
      <c r="AC105" s="37"/>
      <c r="AD105" s="37"/>
      <c r="AE105" s="37"/>
      <c r="AF105" s="37"/>
      <c r="AG105" s="37"/>
      <c r="AH105" s="37"/>
      <c r="AI105" s="37"/>
      <c r="AJ105" s="37"/>
      <c r="AK105" s="37"/>
      <c r="AL105" s="66"/>
      <c r="AM105" s="56"/>
      <c r="AN105" s="57"/>
      <c r="AO105" s="37"/>
      <c r="AP105" s="226">
        <v>114</v>
      </c>
      <c r="AQ105" s="240"/>
    </row>
    <row r="106" spans="1:43" x14ac:dyDescent="0.2">
      <c r="A106" s="239"/>
      <c r="B106" s="368"/>
      <c r="C106" s="56"/>
      <c r="D106" s="57"/>
      <c r="E106" s="37"/>
      <c r="F106" s="37"/>
      <c r="G106" s="37"/>
      <c r="H106" s="37"/>
      <c r="I106" s="37"/>
      <c r="J106" s="37"/>
      <c r="K106" s="37"/>
      <c r="L106" s="37"/>
      <c r="M106" s="37"/>
      <c r="N106" s="66" t="s">
        <v>72</v>
      </c>
      <c r="O106" s="37"/>
      <c r="P106" s="37"/>
      <c r="Q106" s="37"/>
      <c r="R106" s="37"/>
      <c r="S106" s="37"/>
      <c r="T106" s="37"/>
      <c r="U106" s="37"/>
      <c r="V106" s="37"/>
      <c r="W106" s="37"/>
      <c r="X106" s="116"/>
      <c r="Y106" s="37"/>
      <c r="Z106" s="37"/>
      <c r="AA106" s="37"/>
      <c r="AB106" s="37"/>
      <c r="AC106" s="37"/>
      <c r="AD106" s="37"/>
      <c r="AE106" s="37"/>
      <c r="AF106" s="37"/>
      <c r="AG106" s="37"/>
      <c r="AH106" s="37"/>
      <c r="AI106" s="37"/>
      <c r="AJ106" s="37"/>
      <c r="AK106" s="37"/>
      <c r="AL106" s="66"/>
      <c r="AM106" s="56"/>
      <c r="AN106" s="57"/>
      <c r="AO106" s="37"/>
      <c r="AP106" s="37"/>
      <c r="AQ106" s="240"/>
    </row>
    <row r="107" spans="1:43" ht="6" customHeight="1" thickBot="1" x14ac:dyDescent="0.25">
      <c r="A107" s="241"/>
      <c r="B107" s="370"/>
      <c r="C107" s="110"/>
      <c r="D107" s="111"/>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233"/>
      <c r="AM107" s="110"/>
      <c r="AN107" s="111"/>
      <c r="AO107" s="108"/>
      <c r="AP107" s="108"/>
      <c r="AQ107" s="242"/>
    </row>
    <row r="108" spans="1:43" ht="6" customHeight="1" x14ac:dyDescent="0.2">
      <c r="A108" s="201"/>
      <c r="B108" s="235"/>
      <c r="C108" s="236"/>
      <c r="D108" s="237"/>
      <c r="E108" s="201"/>
      <c r="F108" s="201"/>
      <c r="G108" s="201"/>
      <c r="H108" s="201"/>
      <c r="I108" s="201"/>
      <c r="J108" s="201"/>
      <c r="K108" s="201"/>
      <c r="L108" s="201"/>
      <c r="M108" s="201"/>
      <c r="N108" s="201"/>
      <c r="O108" s="201"/>
      <c r="P108" s="201"/>
      <c r="Q108" s="201"/>
      <c r="R108" s="201"/>
      <c r="S108" s="201"/>
      <c r="T108" s="201"/>
      <c r="U108" s="236"/>
      <c r="V108" s="237"/>
      <c r="W108" s="201"/>
      <c r="X108" s="201"/>
      <c r="Y108" s="201"/>
      <c r="Z108" s="201"/>
      <c r="AA108" s="201"/>
      <c r="AB108" s="201"/>
      <c r="AC108" s="201"/>
      <c r="AD108" s="201"/>
      <c r="AE108" s="201"/>
      <c r="AF108" s="201"/>
      <c r="AG108" s="201"/>
      <c r="AH108" s="201"/>
      <c r="AI108" s="201"/>
      <c r="AJ108" s="201"/>
      <c r="AK108" s="201"/>
      <c r="AL108" s="202"/>
      <c r="AM108" s="236"/>
      <c r="AN108" s="237"/>
      <c r="AO108" s="201"/>
      <c r="AP108" s="201"/>
      <c r="AQ108" s="201"/>
    </row>
    <row r="109" spans="1:43" x14ac:dyDescent="0.2">
      <c r="A109" s="37"/>
      <c r="B109" s="225">
        <v>113</v>
      </c>
      <c r="C109" s="56"/>
      <c r="D109" s="57"/>
      <c r="E109" s="429" t="str">
        <f ca="1">VLOOKUP(INDIRECT(ADDRESS(ROW(),COLUMN()-3)),Language_Translations,MATCH(Language_Selected,Language_Options,0),FALSE)</f>
        <v>Do you read a newspaper or magazine at least once a week, less than once a week or not at all?</v>
      </c>
      <c r="F109" s="429"/>
      <c r="G109" s="429"/>
      <c r="H109" s="429"/>
      <c r="I109" s="429"/>
      <c r="J109" s="429"/>
      <c r="K109" s="429"/>
      <c r="L109" s="429"/>
      <c r="M109" s="429"/>
      <c r="N109" s="429"/>
      <c r="O109" s="429"/>
      <c r="P109" s="429"/>
      <c r="Q109" s="429"/>
      <c r="R109" s="429"/>
      <c r="S109" s="429"/>
      <c r="T109" s="429"/>
      <c r="U109" s="56"/>
      <c r="V109" s="57"/>
      <c r="W109" s="37" t="s">
        <v>73</v>
      </c>
      <c r="X109" s="37"/>
      <c r="Y109" s="37"/>
      <c r="Z109" s="37"/>
      <c r="AA109" s="37"/>
      <c r="AB109" s="37"/>
      <c r="AC109" s="38"/>
      <c r="AD109" s="38"/>
      <c r="AE109" s="51" t="s">
        <v>8</v>
      </c>
      <c r="AF109" s="150"/>
      <c r="AG109" s="150"/>
      <c r="AH109" s="137"/>
      <c r="AI109" s="51"/>
      <c r="AJ109" s="51"/>
      <c r="AK109" s="51"/>
      <c r="AL109" s="243" t="s">
        <v>91</v>
      </c>
      <c r="AM109" s="56"/>
      <c r="AN109" s="57"/>
      <c r="AO109" s="37"/>
      <c r="AP109" s="37"/>
      <c r="AQ109" s="37"/>
    </row>
    <row r="110" spans="1:43" x14ac:dyDescent="0.2">
      <c r="A110" s="37"/>
      <c r="B110" s="368"/>
      <c r="C110" s="56"/>
      <c r="D110" s="57"/>
      <c r="E110" s="429"/>
      <c r="F110" s="429"/>
      <c r="G110" s="429"/>
      <c r="H110" s="429"/>
      <c r="I110" s="429"/>
      <c r="J110" s="429"/>
      <c r="K110" s="429"/>
      <c r="L110" s="429"/>
      <c r="M110" s="429"/>
      <c r="N110" s="429"/>
      <c r="O110" s="429"/>
      <c r="P110" s="429"/>
      <c r="Q110" s="429"/>
      <c r="R110" s="429"/>
      <c r="S110" s="429"/>
      <c r="T110" s="429"/>
      <c r="U110" s="56"/>
      <c r="V110" s="57"/>
      <c r="W110" s="37" t="s">
        <v>74</v>
      </c>
      <c r="X110" s="37"/>
      <c r="Y110" s="37"/>
      <c r="Z110" s="37"/>
      <c r="AA110" s="37"/>
      <c r="AB110" s="37"/>
      <c r="AC110" s="37"/>
      <c r="AD110" s="37"/>
      <c r="AE110" s="37"/>
      <c r="AF110" s="51" t="s">
        <v>8</v>
      </c>
      <c r="AG110" s="51"/>
      <c r="AH110" s="51"/>
      <c r="AI110" s="51"/>
      <c r="AJ110" s="51"/>
      <c r="AK110" s="51"/>
      <c r="AL110" s="243" t="s">
        <v>92</v>
      </c>
      <c r="AM110" s="56"/>
      <c r="AN110" s="57"/>
      <c r="AO110" s="37"/>
      <c r="AP110" s="37"/>
      <c r="AQ110" s="37"/>
    </row>
    <row r="111" spans="1:43" x14ac:dyDescent="0.2">
      <c r="A111" s="37"/>
      <c r="B111" s="368"/>
      <c r="C111" s="56"/>
      <c r="D111" s="57"/>
      <c r="E111" s="429"/>
      <c r="F111" s="429"/>
      <c r="G111" s="429"/>
      <c r="H111" s="429"/>
      <c r="I111" s="429"/>
      <c r="J111" s="429"/>
      <c r="K111" s="429"/>
      <c r="L111" s="429"/>
      <c r="M111" s="429"/>
      <c r="N111" s="429"/>
      <c r="O111" s="429"/>
      <c r="P111" s="429"/>
      <c r="Q111" s="429"/>
      <c r="R111" s="429"/>
      <c r="S111" s="429"/>
      <c r="T111" s="429"/>
      <c r="U111" s="56"/>
      <c r="V111" s="57"/>
      <c r="W111" s="37" t="s">
        <v>75</v>
      </c>
      <c r="X111" s="37"/>
      <c r="Y111" s="37"/>
      <c r="Z111" s="37"/>
      <c r="AA111" s="51" t="s">
        <v>8</v>
      </c>
      <c r="AB111" s="137"/>
      <c r="AC111" s="137"/>
      <c r="AD111" s="51"/>
      <c r="AE111" s="51"/>
      <c r="AF111" s="51"/>
      <c r="AG111" s="51"/>
      <c r="AH111" s="51"/>
      <c r="AI111" s="51"/>
      <c r="AJ111" s="51"/>
      <c r="AK111" s="51"/>
      <c r="AL111" s="243" t="s">
        <v>93</v>
      </c>
      <c r="AM111" s="56"/>
      <c r="AN111" s="57"/>
      <c r="AO111" s="37"/>
      <c r="AP111" s="37"/>
      <c r="AQ111" s="37"/>
    </row>
    <row r="112" spans="1:43" ht="6" customHeight="1" x14ac:dyDescent="0.2">
      <c r="A112" s="48"/>
      <c r="B112" s="152"/>
      <c r="C112" s="53"/>
      <c r="D112" s="52"/>
      <c r="E112" s="48"/>
      <c r="F112" s="48"/>
      <c r="G112" s="48"/>
      <c r="H112" s="48"/>
      <c r="I112" s="48"/>
      <c r="J112" s="48"/>
      <c r="K112" s="48"/>
      <c r="L112" s="48"/>
      <c r="M112" s="48"/>
      <c r="N112" s="48"/>
      <c r="O112" s="48"/>
      <c r="P112" s="48"/>
      <c r="Q112" s="48"/>
      <c r="R112" s="48"/>
      <c r="S112" s="48"/>
      <c r="T112" s="48"/>
      <c r="U112" s="53"/>
      <c r="V112" s="52"/>
      <c r="W112" s="48"/>
      <c r="X112" s="48"/>
      <c r="Y112" s="48"/>
      <c r="Z112" s="48"/>
      <c r="AA112" s="48"/>
      <c r="AB112" s="48"/>
      <c r="AC112" s="48"/>
      <c r="AD112" s="48"/>
      <c r="AE112" s="48"/>
      <c r="AF112" s="48"/>
      <c r="AG112" s="48"/>
      <c r="AH112" s="48"/>
      <c r="AI112" s="48"/>
      <c r="AJ112" s="48"/>
      <c r="AK112" s="48"/>
      <c r="AL112" s="153"/>
      <c r="AM112" s="53"/>
      <c r="AN112" s="52"/>
      <c r="AO112" s="48"/>
      <c r="AP112" s="48"/>
      <c r="AQ112" s="48"/>
    </row>
    <row r="113" spans="1:43" ht="6" customHeight="1" x14ac:dyDescent="0.2">
      <c r="A113" s="61"/>
      <c r="B113" s="369"/>
      <c r="C113" s="50"/>
      <c r="D113" s="49"/>
      <c r="E113" s="61"/>
      <c r="F113" s="61"/>
      <c r="G113" s="61"/>
      <c r="H113" s="61"/>
      <c r="I113" s="61"/>
      <c r="J113" s="61"/>
      <c r="K113" s="61"/>
      <c r="L113" s="61"/>
      <c r="M113" s="61"/>
      <c r="N113" s="61"/>
      <c r="O113" s="61"/>
      <c r="P113" s="61"/>
      <c r="Q113" s="61"/>
      <c r="R113" s="61"/>
      <c r="S113" s="61"/>
      <c r="T113" s="61"/>
      <c r="U113" s="50"/>
      <c r="V113" s="49"/>
      <c r="W113" s="61"/>
      <c r="X113" s="61"/>
      <c r="Y113" s="61"/>
      <c r="Z113" s="61"/>
      <c r="AA113" s="61"/>
      <c r="AB113" s="61"/>
      <c r="AC113" s="61"/>
      <c r="AD113" s="61"/>
      <c r="AE113" s="61"/>
      <c r="AF113" s="61"/>
      <c r="AG113" s="61"/>
      <c r="AH113" s="61"/>
      <c r="AI113" s="61"/>
      <c r="AJ113" s="61"/>
      <c r="AK113" s="61"/>
      <c r="AL113" s="155"/>
      <c r="AM113" s="50"/>
      <c r="AN113" s="49"/>
      <c r="AO113" s="61"/>
      <c r="AP113" s="61"/>
      <c r="AQ113" s="61"/>
    </row>
    <row r="114" spans="1:43" x14ac:dyDescent="0.2">
      <c r="A114" s="37"/>
      <c r="B114" s="225">
        <v>114</v>
      </c>
      <c r="C114" s="56"/>
      <c r="D114" s="57"/>
      <c r="E114" s="429" t="str">
        <f ca="1">VLOOKUP(INDIRECT(ADDRESS(ROW(),COLUMN()-3)),Language_Translations,MATCH(Language_Selected,Language_Options,0),FALSE)</f>
        <v>Do you listen to the radio at least once a week, less than once a week or not at all?</v>
      </c>
      <c r="F114" s="429"/>
      <c r="G114" s="429"/>
      <c r="H114" s="429"/>
      <c r="I114" s="429"/>
      <c r="J114" s="429"/>
      <c r="K114" s="429"/>
      <c r="L114" s="429"/>
      <c r="M114" s="429"/>
      <c r="N114" s="429"/>
      <c r="O114" s="429"/>
      <c r="P114" s="429"/>
      <c r="Q114" s="429"/>
      <c r="R114" s="429"/>
      <c r="S114" s="429"/>
      <c r="T114" s="429"/>
      <c r="U114" s="56"/>
      <c r="V114" s="57"/>
      <c r="W114" s="37" t="s">
        <v>73</v>
      </c>
      <c r="X114" s="37"/>
      <c r="Y114" s="37"/>
      <c r="Z114" s="37"/>
      <c r="AA114" s="37"/>
      <c r="AB114" s="37"/>
      <c r="AC114" s="38"/>
      <c r="AD114" s="38"/>
      <c r="AE114" s="51" t="s">
        <v>8</v>
      </c>
      <c r="AF114" s="150"/>
      <c r="AG114" s="150"/>
      <c r="AH114" s="137"/>
      <c r="AI114" s="51"/>
      <c r="AJ114" s="51"/>
      <c r="AK114" s="51"/>
      <c r="AL114" s="243" t="s">
        <v>91</v>
      </c>
      <c r="AM114" s="56"/>
      <c r="AN114" s="57"/>
      <c r="AO114" s="37"/>
      <c r="AP114" s="37"/>
      <c r="AQ114" s="37"/>
    </row>
    <row r="115" spans="1:43" x14ac:dyDescent="0.2">
      <c r="A115" s="37"/>
      <c r="B115" s="368"/>
      <c r="C115" s="56"/>
      <c r="D115" s="57"/>
      <c r="E115" s="429"/>
      <c r="F115" s="429"/>
      <c r="G115" s="429"/>
      <c r="H115" s="429"/>
      <c r="I115" s="429"/>
      <c r="J115" s="429"/>
      <c r="K115" s="429"/>
      <c r="L115" s="429"/>
      <c r="M115" s="429"/>
      <c r="N115" s="429"/>
      <c r="O115" s="429"/>
      <c r="P115" s="429"/>
      <c r="Q115" s="429"/>
      <c r="R115" s="429"/>
      <c r="S115" s="429"/>
      <c r="T115" s="429"/>
      <c r="U115" s="56"/>
      <c r="V115" s="57"/>
      <c r="W115" s="37" t="s">
        <v>74</v>
      </c>
      <c r="X115" s="37"/>
      <c r="Y115" s="37"/>
      <c r="Z115" s="37"/>
      <c r="AA115" s="37"/>
      <c r="AB115" s="37"/>
      <c r="AC115" s="37"/>
      <c r="AD115" s="37"/>
      <c r="AE115" s="37"/>
      <c r="AF115" s="51" t="s">
        <v>8</v>
      </c>
      <c r="AG115" s="51"/>
      <c r="AH115" s="51"/>
      <c r="AI115" s="51"/>
      <c r="AJ115" s="51"/>
      <c r="AK115" s="51"/>
      <c r="AL115" s="243" t="s">
        <v>92</v>
      </c>
      <c r="AM115" s="56"/>
      <c r="AN115" s="57"/>
      <c r="AO115" s="37"/>
      <c r="AP115" s="37"/>
      <c r="AQ115" s="37"/>
    </row>
    <row r="116" spans="1:43" x14ac:dyDescent="0.2">
      <c r="A116" s="37"/>
      <c r="B116" s="368"/>
      <c r="C116" s="56"/>
      <c r="D116" s="57"/>
      <c r="E116" s="429"/>
      <c r="F116" s="429"/>
      <c r="G116" s="429"/>
      <c r="H116" s="429"/>
      <c r="I116" s="429"/>
      <c r="J116" s="429"/>
      <c r="K116" s="429"/>
      <c r="L116" s="429"/>
      <c r="M116" s="429"/>
      <c r="N116" s="429"/>
      <c r="O116" s="429"/>
      <c r="P116" s="429"/>
      <c r="Q116" s="429"/>
      <c r="R116" s="429"/>
      <c r="S116" s="429"/>
      <c r="T116" s="429"/>
      <c r="U116" s="56"/>
      <c r="V116" s="57"/>
      <c r="W116" s="37" t="s">
        <v>75</v>
      </c>
      <c r="X116" s="37"/>
      <c r="Y116" s="37"/>
      <c r="Z116" s="37"/>
      <c r="AA116" s="51" t="s">
        <v>8</v>
      </c>
      <c r="AB116" s="137"/>
      <c r="AC116" s="137"/>
      <c r="AD116" s="51"/>
      <c r="AE116" s="51"/>
      <c r="AF116" s="51"/>
      <c r="AG116" s="51"/>
      <c r="AH116" s="51"/>
      <c r="AI116" s="51"/>
      <c r="AJ116" s="51"/>
      <c r="AK116" s="51"/>
      <c r="AL116" s="243" t="s">
        <v>93</v>
      </c>
      <c r="AM116" s="56"/>
      <c r="AN116" s="57"/>
      <c r="AO116" s="37"/>
      <c r="AP116" s="37"/>
      <c r="AQ116" s="37"/>
    </row>
    <row r="117" spans="1:43" ht="6" customHeight="1" x14ac:dyDescent="0.2">
      <c r="A117" s="48"/>
      <c r="B117" s="152"/>
      <c r="C117" s="53"/>
      <c r="D117" s="52"/>
      <c r="E117" s="48"/>
      <c r="F117" s="48"/>
      <c r="G117" s="48"/>
      <c r="H117" s="48"/>
      <c r="I117" s="48"/>
      <c r="J117" s="48"/>
      <c r="K117" s="48"/>
      <c r="L117" s="48"/>
      <c r="M117" s="48"/>
      <c r="N117" s="48"/>
      <c r="O117" s="48"/>
      <c r="P117" s="48"/>
      <c r="Q117" s="48"/>
      <c r="R117" s="48"/>
      <c r="S117" s="48"/>
      <c r="T117" s="48"/>
      <c r="U117" s="53"/>
      <c r="V117" s="52"/>
      <c r="W117" s="48"/>
      <c r="X117" s="48"/>
      <c r="Y117" s="48"/>
      <c r="Z117" s="48"/>
      <c r="AA117" s="48"/>
      <c r="AB117" s="48"/>
      <c r="AC117" s="48"/>
      <c r="AD117" s="48"/>
      <c r="AE117" s="48"/>
      <c r="AF117" s="48"/>
      <c r="AG117" s="48"/>
      <c r="AH117" s="48"/>
      <c r="AI117" s="48"/>
      <c r="AJ117" s="48"/>
      <c r="AK117" s="48"/>
      <c r="AL117" s="153"/>
      <c r="AM117" s="53"/>
      <c r="AN117" s="52"/>
      <c r="AO117" s="48"/>
      <c r="AP117" s="48"/>
      <c r="AQ117" s="48"/>
    </row>
    <row r="118" spans="1:43" ht="6" customHeight="1" x14ac:dyDescent="0.2">
      <c r="A118" s="61"/>
      <c r="B118" s="369"/>
      <c r="C118" s="50"/>
      <c r="D118" s="49"/>
      <c r="E118" s="61"/>
      <c r="F118" s="61"/>
      <c r="G118" s="61"/>
      <c r="H118" s="61"/>
      <c r="I118" s="61"/>
      <c r="J118" s="61"/>
      <c r="K118" s="61"/>
      <c r="L118" s="61"/>
      <c r="M118" s="61"/>
      <c r="N118" s="61"/>
      <c r="O118" s="61"/>
      <c r="P118" s="61"/>
      <c r="Q118" s="61"/>
      <c r="R118" s="61"/>
      <c r="S118" s="61"/>
      <c r="T118" s="61"/>
      <c r="U118" s="50"/>
      <c r="V118" s="49"/>
      <c r="W118" s="61"/>
      <c r="X118" s="61"/>
      <c r="Y118" s="61"/>
      <c r="Z118" s="61"/>
      <c r="AA118" s="61"/>
      <c r="AB118" s="61"/>
      <c r="AC118" s="61"/>
      <c r="AD118" s="61"/>
      <c r="AE118" s="61"/>
      <c r="AF118" s="61"/>
      <c r="AG118" s="61"/>
      <c r="AH118" s="61"/>
      <c r="AI118" s="61"/>
      <c r="AJ118" s="61"/>
      <c r="AK118" s="61"/>
      <c r="AL118" s="155"/>
      <c r="AM118" s="50"/>
      <c r="AN118" s="49"/>
      <c r="AO118" s="61"/>
      <c r="AP118" s="61"/>
      <c r="AQ118" s="61"/>
    </row>
    <row r="119" spans="1:43" x14ac:dyDescent="0.2">
      <c r="A119" s="37"/>
      <c r="B119" s="225">
        <v>115</v>
      </c>
      <c r="C119" s="56"/>
      <c r="D119" s="57"/>
      <c r="E119" s="429" t="str">
        <f ca="1">VLOOKUP(INDIRECT(ADDRESS(ROW(),COLUMN()-3)),Language_Translations,MATCH(Language_Selected,Language_Options,0),FALSE)</f>
        <v>Do you watch television at least once a week, less than once a week or not at all?</v>
      </c>
      <c r="F119" s="429"/>
      <c r="G119" s="429"/>
      <c r="H119" s="429"/>
      <c r="I119" s="429"/>
      <c r="J119" s="429"/>
      <c r="K119" s="429"/>
      <c r="L119" s="429"/>
      <c r="M119" s="429"/>
      <c r="N119" s="429"/>
      <c r="O119" s="429"/>
      <c r="P119" s="429"/>
      <c r="Q119" s="429"/>
      <c r="R119" s="429"/>
      <c r="S119" s="429"/>
      <c r="T119" s="429"/>
      <c r="U119" s="56"/>
      <c r="V119" s="57"/>
      <c r="W119" s="37" t="s">
        <v>73</v>
      </c>
      <c r="X119" s="37"/>
      <c r="Y119" s="37"/>
      <c r="Z119" s="37"/>
      <c r="AA119" s="37"/>
      <c r="AB119" s="37"/>
      <c r="AC119" s="38"/>
      <c r="AD119" s="38"/>
      <c r="AE119" s="51" t="s">
        <v>8</v>
      </c>
      <c r="AF119" s="150"/>
      <c r="AG119" s="150"/>
      <c r="AH119" s="137"/>
      <c r="AI119" s="51"/>
      <c r="AJ119" s="51"/>
      <c r="AK119" s="51"/>
      <c r="AL119" s="243" t="s">
        <v>91</v>
      </c>
      <c r="AM119" s="56"/>
      <c r="AN119" s="57"/>
      <c r="AO119" s="37"/>
      <c r="AP119" s="37"/>
      <c r="AQ119" s="37"/>
    </row>
    <row r="120" spans="1:43" x14ac:dyDescent="0.2">
      <c r="A120" s="37"/>
      <c r="B120" s="368"/>
      <c r="C120" s="56"/>
      <c r="D120" s="57"/>
      <c r="E120" s="429"/>
      <c r="F120" s="429"/>
      <c r="G120" s="429"/>
      <c r="H120" s="429"/>
      <c r="I120" s="429"/>
      <c r="J120" s="429"/>
      <c r="K120" s="429"/>
      <c r="L120" s="429"/>
      <c r="M120" s="429"/>
      <c r="N120" s="429"/>
      <c r="O120" s="429"/>
      <c r="P120" s="429"/>
      <c r="Q120" s="429"/>
      <c r="R120" s="429"/>
      <c r="S120" s="429"/>
      <c r="T120" s="429"/>
      <c r="U120" s="56"/>
      <c r="V120" s="57"/>
      <c r="W120" s="37" t="s">
        <v>74</v>
      </c>
      <c r="X120" s="37"/>
      <c r="Y120" s="37"/>
      <c r="Z120" s="37"/>
      <c r="AA120" s="37"/>
      <c r="AB120" s="37"/>
      <c r="AC120" s="37"/>
      <c r="AD120" s="37"/>
      <c r="AE120" s="37"/>
      <c r="AF120" s="51" t="s">
        <v>8</v>
      </c>
      <c r="AG120" s="51"/>
      <c r="AH120" s="51"/>
      <c r="AI120" s="51"/>
      <c r="AJ120" s="51"/>
      <c r="AK120" s="51"/>
      <c r="AL120" s="243" t="s">
        <v>92</v>
      </c>
      <c r="AM120" s="56"/>
      <c r="AN120" s="57"/>
      <c r="AO120" s="37"/>
      <c r="AP120" s="37"/>
      <c r="AQ120" s="37"/>
    </row>
    <row r="121" spans="1:43" x14ac:dyDescent="0.2">
      <c r="A121" s="37"/>
      <c r="B121" s="368"/>
      <c r="C121" s="56"/>
      <c r="D121" s="57"/>
      <c r="E121" s="429"/>
      <c r="F121" s="429"/>
      <c r="G121" s="429"/>
      <c r="H121" s="429"/>
      <c r="I121" s="429"/>
      <c r="J121" s="429"/>
      <c r="K121" s="429"/>
      <c r="L121" s="429"/>
      <c r="M121" s="429"/>
      <c r="N121" s="429"/>
      <c r="O121" s="429"/>
      <c r="P121" s="429"/>
      <c r="Q121" s="429"/>
      <c r="R121" s="429"/>
      <c r="S121" s="429"/>
      <c r="T121" s="429"/>
      <c r="U121" s="56"/>
      <c r="V121" s="57"/>
      <c r="W121" s="37" t="s">
        <v>75</v>
      </c>
      <c r="X121" s="37"/>
      <c r="Y121" s="37"/>
      <c r="Z121" s="37"/>
      <c r="AA121" s="51" t="s">
        <v>8</v>
      </c>
      <c r="AB121" s="137"/>
      <c r="AC121" s="137"/>
      <c r="AD121" s="51"/>
      <c r="AE121" s="51"/>
      <c r="AF121" s="51"/>
      <c r="AG121" s="51"/>
      <c r="AH121" s="51"/>
      <c r="AI121" s="51"/>
      <c r="AJ121" s="51"/>
      <c r="AK121" s="51"/>
      <c r="AL121" s="243" t="s">
        <v>93</v>
      </c>
      <c r="AM121" s="56"/>
      <c r="AN121" s="57"/>
      <c r="AO121" s="37"/>
      <c r="AP121" s="37"/>
      <c r="AQ121" s="37"/>
    </row>
    <row r="122" spans="1:43" ht="6" customHeight="1" x14ac:dyDescent="0.2">
      <c r="A122" s="48"/>
      <c r="B122" s="152"/>
      <c r="C122" s="53"/>
      <c r="D122" s="52"/>
      <c r="E122" s="48"/>
      <c r="F122" s="48"/>
      <c r="G122" s="48"/>
      <c r="H122" s="48"/>
      <c r="I122" s="48"/>
      <c r="J122" s="48"/>
      <c r="K122" s="48"/>
      <c r="L122" s="48"/>
      <c r="M122" s="48"/>
      <c r="N122" s="48"/>
      <c r="O122" s="48"/>
      <c r="P122" s="48"/>
      <c r="Q122" s="48"/>
      <c r="R122" s="48"/>
      <c r="S122" s="48"/>
      <c r="T122" s="48"/>
      <c r="U122" s="53"/>
      <c r="V122" s="52"/>
      <c r="W122" s="48"/>
      <c r="X122" s="48"/>
      <c r="Y122" s="48"/>
      <c r="Z122" s="48"/>
      <c r="AA122" s="48"/>
      <c r="AB122" s="48"/>
      <c r="AC122" s="48"/>
      <c r="AD122" s="48"/>
      <c r="AE122" s="48"/>
      <c r="AF122" s="48"/>
      <c r="AG122" s="48"/>
      <c r="AH122" s="48"/>
      <c r="AI122" s="48"/>
      <c r="AJ122" s="48"/>
      <c r="AK122" s="48"/>
      <c r="AL122" s="153"/>
      <c r="AM122" s="53"/>
      <c r="AN122" s="52"/>
      <c r="AO122" s="48"/>
      <c r="AP122" s="48"/>
      <c r="AQ122" s="48"/>
    </row>
    <row r="123" spans="1:43" s="333" customFormat="1" ht="6" customHeight="1" x14ac:dyDescent="0.2">
      <c r="A123" s="128"/>
      <c r="B123" s="371"/>
      <c r="C123" s="127"/>
      <c r="D123" s="129"/>
      <c r="E123" s="128"/>
      <c r="F123" s="128"/>
      <c r="G123" s="128"/>
      <c r="H123" s="128"/>
      <c r="I123" s="128"/>
      <c r="J123" s="128"/>
      <c r="K123" s="128"/>
      <c r="L123" s="128"/>
      <c r="M123" s="128"/>
      <c r="N123" s="128"/>
      <c r="O123" s="128"/>
      <c r="P123" s="128"/>
      <c r="Q123" s="128"/>
      <c r="R123" s="128"/>
      <c r="S123" s="128"/>
      <c r="T123" s="128"/>
      <c r="U123" s="127"/>
      <c r="V123" s="129"/>
      <c r="W123" s="128"/>
      <c r="X123" s="128"/>
      <c r="Y123" s="128"/>
      <c r="Z123" s="128"/>
      <c r="AA123" s="128"/>
      <c r="AB123" s="128"/>
      <c r="AC123" s="128"/>
      <c r="AD123" s="128"/>
      <c r="AE123" s="128"/>
      <c r="AF123" s="128"/>
      <c r="AG123" s="128"/>
      <c r="AH123" s="128"/>
      <c r="AI123" s="128"/>
      <c r="AJ123" s="128"/>
      <c r="AK123" s="128"/>
      <c r="AL123" s="130"/>
      <c r="AM123" s="127"/>
      <c r="AN123" s="129"/>
      <c r="AO123" s="128"/>
      <c r="AP123" s="128"/>
      <c r="AQ123" s="128"/>
    </row>
    <row r="124" spans="1:43" s="333" customFormat="1" x14ac:dyDescent="0.2">
      <c r="A124" s="116"/>
      <c r="B124" s="218">
        <v>116</v>
      </c>
      <c r="C124" s="114"/>
      <c r="D124" s="115"/>
      <c r="E124" s="426" t="str">
        <f ca="1">VLOOKUP(INDIRECT(ADDRESS(ROW(),COLUMN()-3)),Language_Translations,MATCH(Language_Selected,Language_Options,0),FALSE)</f>
        <v>Do you own a mobile telephone?</v>
      </c>
      <c r="F124" s="426"/>
      <c r="G124" s="426"/>
      <c r="H124" s="426"/>
      <c r="I124" s="426"/>
      <c r="J124" s="426"/>
      <c r="K124" s="426"/>
      <c r="L124" s="426"/>
      <c r="M124" s="426"/>
      <c r="N124" s="426"/>
      <c r="O124" s="426"/>
      <c r="P124" s="426"/>
      <c r="Q124" s="426"/>
      <c r="R124" s="426"/>
      <c r="S124" s="426"/>
      <c r="T124" s="426"/>
      <c r="U124" s="114"/>
      <c r="V124" s="115"/>
      <c r="W124" s="134" t="s">
        <v>58</v>
      </c>
      <c r="X124" s="134"/>
      <c r="Y124" s="136" t="s">
        <v>8</v>
      </c>
      <c r="Z124" s="136"/>
      <c r="AA124" s="136"/>
      <c r="AB124" s="136"/>
      <c r="AC124" s="136"/>
      <c r="AD124" s="136"/>
      <c r="AE124" s="136"/>
      <c r="AF124" s="136"/>
      <c r="AG124" s="136"/>
      <c r="AH124" s="136"/>
      <c r="AI124" s="136"/>
      <c r="AJ124" s="136"/>
      <c r="AK124" s="136"/>
      <c r="AL124" s="219" t="s">
        <v>91</v>
      </c>
      <c r="AM124" s="114"/>
      <c r="AN124" s="115"/>
      <c r="AO124" s="116"/>
      <c r="AP124" s="116"/>
      <c r="AQ124" s="116"/>
    </row>
    <row r="125" spans="1:43" s="333" customFormat="1" x14ac:dyDescent="0.2">
      <c r="A125" s="116"/>
      <c r="B125" s="218"/>
      <c r="C125" s="114"/>
      <c r="D125" s="115"/>
      <c r="E125" s="426"/>
      <c r="F125" s="426"/>
      <c r="G125" s="426"/>
      <c r="H125" s="426"/>
      <c r="I125" s="426"/>
      <c r="J125" s="426"/>
      <c r="K125" s="426"/>
      <c r="L125" s="426"/>
      <c r="M125" s="426"/>
      <c r="N125" s="426"/>
      <c r="O125" s="426"/>
      <c r="P125" s="426"/>
      <c r="Q125" s="426"/>
      <c r="R125" s="426"/>
      <c r="S125" s="426"/>
      <c r="T125" s="426"/>
      <c r="U125" s="114"/>
      <c r="V125" s="115"/>
      <c r="W125" s="134" t="s">
        <v>59</v>
      </c>
      <c r="X125" s="134"/>
      <c r="Y125" s="136" t="s">
        <v>8</v>
      </c>
      <c r="Z125" s="136"/>
      <c r="AA125" s="136"/>
      <c r="AB125" s="136"/>
      <c r="AC125" s="136"/>
      <c r="AD125" s="136"/>
      <c r="AE125" s="136"/>
      <c r="AF125" s="136"/>
      <c r="AG125" s="136"/>
      <c r="AH125" s="136"/>
      <c r="AI125" s="136"/>
      <c r="AJ125" s="136"/>
      <c r="AK125" s="136"/>
      <c r="AL125" s="219" t="s">
        <v>92</v>
      </c>
      <c r="AM125" s="114"/>
      <c r="AN125" s="115"/>
      <c r="AO125" s="116"/>
      <c r="AP125" s="116">
        <v>118</v>
      </c>
      <c r="AQ125" s="116"/>
    </row>
    <row r="126" spans="1:43" s="333" customFormat="1" ht="6" customHeight="1" x14ac:dyDescent="0.2">
      <c r="A126" s="123"/>
      <c r="B126" s="382"/>
      <c r="C126" s="122"/>
      <c r="D126" s="124"/>
      <c r="E126" s="123"/>
      <c r="F126" s="123"/>
      <c r="G126" s="123"/>
      <c r="H126" s="123"/>
      <c r="I126" s="123"/>
      <c r="J126" s="123"/>
      <c r="K126" s="123"/>
      <c r="L126" s="123"/>
      <c r="M126" s="123"/>
      <c r="N126" s="123"/>
      <c r="O126" s="123"/>
      <c r="P126" s="123"/>
      <c r="Q126" s="123"/>
      <c r="R126" s="123"/>
      <c r="S126" s="123"/>
      <c r="T126" s="123"/>
      <c r="U126" s="122"/>
      <c r="V126" s="124"/>
      <c r="W126" s="123"/>
      <c r="X126" s="123"/>
      <c r="Y126" s="123"/>
      <c r="Z126" s="123"/>
      <c r="AA126" s="123"/>
      <c r="AB126" s="123"/>
      <c r="AC126" s="123"/>
      <c r="AD126" s="123"/>
      <c r="AE126" s="123"/>
      <c r="AF126" s="123"/>
      <c r="AG126" s="123"/>
      <c r="AH126" s="123"/>
      <c r="AI126" s="123"/>
      <c r="AJ126" s="123"/>
      <c r="AK126" s="123"/>
      <c r="AL126" s="125"/>
      <c r="AM126" s="122"/>
      <c r="AN126" s="124"/>
      <c r="AO126" s="123"/>
      <c r="AP126" s="123"/>
      <c r="AQ126" s="123"/>
    </row>
    <row r="127" spans="1:43" s="333" customFormat="1" ht="6" customHeight="1" x14ac:dyDescent="0.2">
      <c r="A127" s="128"/>
      <c r="B127" s="371"/>
      <c r="C127" s="127"/>
      <c r="D127" s="129"/>
      <c r="E127" s="128"/>
      <c r="F127" s="128"/>
      <c r="G127" s="128"/>
      <c r="H127" s="128"/>
      <c r="I127" s="128"/>
      <c r="J127" s="128"/>
      <c r="K127" s="128"/>
      <c r="L127" s="128"/>
      <c r="M127" s="128"/>
      <c r="N127" s="128"/>
      <c r="O127" s="128"/>
      <c r="P127" s="128"/>
      <c r="Q127" s="128"/>
      <c r="R127" s="128"/>
      <c r="S127" s="128"/>
      <c r="T127" s="128"/>
      <c r="U127" s="127"/>
      <c r="V127" s="129"/>
      <c r="W127" s="128"/>
      <c r="X127" s="128"/>
      <c r="Y127" s="128"/>
      <c r="Z127" s="128"/>
      <c r="AA127" s="128"/>
      <c r="AB127" s="128"/>
      <c r="AC127" s="128"/>
      <c r="AD127" s="128"/>
      <c r="AE127" s="128"/>
      <c r="AF127" s="128"/>
      <c r="AG127" s="128"/>
      <c r="AH127" s="128"/>
      <c r="AI127" s="128"/>
      <c r="AJ127" s="128"/>
      <c r="AK127" s="128"/>
      <c r="AL127" s="130"/>
      <c r="AM127" s="127"/>
      <c r="AN127" s="129"/>
      <c r="AO127" s="128"/>
      <c r="AP127" s="128"/>
      <c r="AQ127" s="128"/>
    </row>
    <row r="128" spans="1:43" s="333" customFormat="1" x14ac:dyDescent="0.2">
      <c r="A128" s="116"/>
      <c r="B128" s="218">
        <v>117</v>
      </c>
      <c r="C128" s="114"/>
      <c r="D128" s="115"/>
      <c r="E128" s="426" t="str">
        <f ca="1">VLOOKUP(INDIRECT(ADDRESS(ROW(),COLUMN()-3)),Language_Translations,MATCH(Language_Selected,Language_Options,0),FALSE)</f>
        <v>Do you use your mobile phone for any financial transactions?</v>
      </c>
      <c r="F128" s="426"/>
      <c r="G128" s="426"/>
      <c r="H128" s="426"/>
      <c r="I128" s="426"/>
      <c r="J128" s="426"/>
      <c r="K128" s="426"/>
      <c r="L128" s="426"/>
      <c r="M128" s="426"/>
      <c r="N128" s="426"/>
      <c r="O128" s="426"/>
      <c r="P128" s="426"/>
      <c r="Q128" s="426"/>
      <c r="R128" s="426"/>
      <c r="S128" s="426"/>
      <c r="T128" s="426"/>
      <c r="U128" s="114"/>
      <c r="V128" s="115"/>
      <c r="W128" s="134" t="s">
        <v>58</v>
      </c>
      <c r="X128" s="134"/>
      <c r="Y128" s="136" t="s">
        <v>8</v>
      </c>
      <c r="Z128" s="136"/>
      <c r="AA128" s="136"/>
      <c r="AB128" s="136"/>
      <c r="AC128" s="136"/>
      <c r="AD128" s="136"/>
      <c r="AE128" s="136"/>
      <c r="AF128" s="136"/>
      <c r="AG128" s="136"/>
      <c r="AH128" s="136"/>
      <c r="AI128" s="136"/>
      <c r="AJ128" s="136"/>
      <c r="AK128" s="136"/>
      <c r="AL128" s="219" t="s">
        <v>91</v>
      </c>
      <c r="AM128" s="114"/>
      <c r="AN128" s="115"/>
      <c r="AO128" s="116"/>
      <c r="AP128" s="116"/>
      <c r="AQ128" s="116"/>
    </row>
    <row r="129" spans="1:43" s="333" customFormat="1" x14ac:dyDescent="0.2">
      <c r="A129" s="116"/>
      <c r="B129" s="218"/>
      <c r="C129" s="114"/>
      <c r="D129" s="115"/>
      <c r="E129" s="426"/>
      <c r="F129" s="426"/>
      <c r="G129" s="426"/>
      <c r="H129" s="426"/>
      <c r="I129" s="426"/>
      <c r="J129" s="426"/>
      <c r="K129" s="426"/>
      <c r="L129" s="426"/>
      <c r="M129" s="426"/>
      <c r="N129" s="426"/>
      <c r="O129" s="426"/>
      <c r="P129" s="426"/>
      <c r="Q129" s="426"/>
      <c r="R129" s="426"/>
      <c r="S129" s="426"/>
      <c r="T129" s="426"/>
      <c r="U129" s="114"/>
      <c r="V129" s="115"/>
      <c r="W129" s="134" t="s">
        <v>59</v>
      </c>
      <c r="X129" s="134"/>
      <c r="Y129" s="136" t="s">
        <v>8</v>
      </c>
      <c r="Z129" s="136"/>
      <c r="AA129" s="136"/>
      <c r="AB129" s="136"/>
      <c r="AC129" s="136"/>
      <c r="AD129" s="136"/>
      <c r="AE129" s="136"/>
      <c r="AF129" s="136"/>
      <c r="AG129" s="136"/>
      <c r="AH129" s="136"/>
      <c r="AI129" s="136"/>
      <c r="AJ129" s="136"/>
      <c r="AK129" s="136"/>
      <c r="AL129" s="219" t="s">
        <v>92</v>
      </c>
      <c r="AM129" s="114"/>
      <c r="AN129" s="115"/>
      <c r="AO129" s="116"/>
      <c r="AP129" s="116"/>
      <c r="AQ129" s="116"/>
    </row>
    <row r="130" spans="1:43" s="333" customFormat="1" ht="6" customHeight="1" x14ac:dyDescent="0.2">
      <c r="A130" s="123"/>
      <c r="B130" s="382"/>
      <c r="C130" s="122"/>
      <c r="D130" s="124"/>
      <c r="E130" s="123"/>
      <c r="F130" s="123"/>
      <c r="G130" s="123"/>
      <c r="H130" s="123"/>
      <c r="I130" s="123"/>
      <c r="J130" s="123"/>
      <c r="K130" s="123"/>
      <c r="L130" s="123"/>
      <c r="M130" s="123"/>
      <c r="N130" s="123"/>
      <c r="O130" s="123"/>
      <c r="P130" s="123"/>
      <c r="Q130" s="123"/>
      <c r="R130" s="123"/>
      <c r="S130" s="123"/>
      <c r="T130" s="123"/>
      <c r="U130" s="122"/>
      <c r="V130" s="124"/>
      <c r="W130" s="123"/>
      <c r="X130" s="123"/>
      <c r="Y130" s="123"/>
      <c r="Z130" s="123"/>
      <c r="AA130" s="123"/>
      <c r="AB130" s="123"/>
      <c r="AC130" s="123"/>
      <c r="AD130" s="123"/>
      <c r="AE130" s="123"/>
      <c r="AF130" s="123"/>
      <c r="AG130" s="123"/>
      <c r="AH130" s="123"/>
      <c r="AI130" s="123"/>
      <c r="AJ130" s="123"/>
      <c r="AK130" s="123"/>
      <c r="AL130" s="125"/>
      <c r="AM130" s="122"/>
      <c r="AN130" s="124"/>
      <c r="AO130" s="123"/>
      <c r="AP130" s="123"/>
      <c r="AQ130" s="123"/>
    </row>
    <row r="131" spans="1:43" s="333" customFormat="1" ht="6" customHeight="1" x14ac:dyDescent="0.2">
      <c r="A131" s="128"/>
      <c r="B131" s="371"/>
      <c r="C131" s="127"/>
      <c r="D131" s="129"/>
      <c r="E131" s="128"/>
      <c r="F131" s="128"/>
      <c r="G131" s="128"/>
      <c r="H131" s="128"/>
      <c r="I131" s="128"/>
      <c r="J131" s="128"/>
      <c r="K131" s="128"/>
      <c r="L131" s="128"/>
      <c r="M131" s="128"/>
      <c r="N131" s="128"/>
      <c r="O131" s="128"/>
      <c r="P131" s="128"/>
      <c r="Q131" s="128"/>
      <c r="R131" s="128"/>
      <c r="S131" s="128"/>
      <c r="T131" s="128"/>
      <c r="U131" s="127"/>
      <c r="V131" s="129"/>
      <c r="W131" s="128"/>
      <c r="X131" s="128"/>
      <c r="Y131" s="128"/>
      <c r="Z131" s="128"/>
      <c r="AA131" s="128"/>
      <c r="AB131" s="128"/>
      <c r="AC131" s="128"/>
      <c r="AD131" s="128"/>
      <c r="AE131" s="128"/>
      <c r="AF131" s="128"/>
      <c r="AG131" s="128"/>
      <c r="AH131" s="128"/>
      <c r="AI131" s="128"/>
      <c r="AJ131" s="128"/>
      <c r="AK131" s="128"/>
      <c r="AL131" s="130"/>
      <c r="AM131" s="127"/>
      <c r="AN131" s="129"/>
      <c r="AO131" s="128"/>
      <c r="AP131" s="128"/>
      <c r="AQ131" s="128"/>
    </row>
    <row r="132" spans="1:43" s="333" customFormat="1" ht="11.25" customHeight="1" x14ac:dyDescent="0.2">
      <c r="A132" s="116"/>
      <c r="B132" s="218">
        <v>118</v>
      </c>
      <c r="C132" s="114"/>
      <c r="D132" s="115"/>
      <c r="E132" s="426" t="str">
        <f ca="1">VLOOKUP(INDIRECT(ADDRESS(ROW(),COLUMN()-3)),Language_Translations,MATCH(Language_Selected,Language_Options,0),FALSE)</f>
        <v>Do you have an account in a bank or other financial institution that you yourself use?</v>
      </c>
      <c r="F132" s="426"/>
      <c r="G132" s="426"/>
      <c r="H132" s="426"/>
      <c r="I132" s="426"/>
      <c r="J132" s="426"/>
      <c r="K132" s="426"/>
      <c r="L132" s="426"/>
      <c r="M132" s="426"/>
      <c r="N132" s="426"/>
      <c r="O132" s="426"/>
      <c r="P132" s="426"/>
      <c r="Q132" s="426"/>
      <c r="R132" s="426"/>
      <c r="S132" s="426"/>
      <c r="T132" s="426"/>
      <c r="U132" s="114"/>
      <c r="V132" s="115"/>
      <c r="W132" s="134" t="s">
        <v>58</v>
      </c>
      <c r="X132" s="134"/>
      <c r="Y132" s="136" t="s">
        <v>8</v>
      </c>
      <c r="Z132" s="136"/>
      <c r="AA132" s="136"/>
      <c r="AB132" s="136"/>
      <c r="AC132" s="136"/>
      <c r="AD132" s="136"/>
      <c r="AE132" s="136"/>
      <c r="AF132" s="136"/>
      <c r="AG132" s="136"/>
      <c r="AH132" s="136"/>
      <c r="AI132" s="136"/>
      <c r="AJ132" s="136"/>
      <c r="AK132" s="136"/>
      <c r="AL132" s="219" t="s">
        <v>91</v>
      </c>
      <c r="AM132" s="114"/>
      <c r="AN132" s="115"/>
      <c r="AO132" s="116"/>
      <c r="AP132" s="116"/>
      <c r="AQ132" s="116"/>
    </row>
    <row r="133" spans="1:43" s="333" customFormat="1" x14ac:dyDescent="0.2">
      <c r="A133" s="116"/>
      <c r="B133" s="218"/>
      <c r="C133" s="114"/>
      <c r="D133" s="115"/>
      <c r="E133" s="426"/>
      <c r="F133" s="426"/>
      <c r="G133" s="426"/>
      <c r="H133" s="426"/>
      <c r="I133" s="426"/>
      <c r="J133" s="426"/>
      <c r="K133" s="426"/>
      <c r="L133" s="426"/>
      <c r="M133" s="426"/>
      <c r="N133" s="426"/>
      <c r="O133" s="426"/>
      <c r="P133" s="426"/>
      <c r="Q133" s="426"/>
      <c r="R133" s="426"/>
      <c r="S133" s="426"/>
      <c r="T133" s="426"/>
      <c r="U133" s="114"/>
      <c r="V133" s="115"/>
      <c r="W133" s="134" t="s">
        <v>59</v>
      </c>
      <c r="X133" s="134"/>
      <c r="Y133" s="136" t="s">
        <v>8</v>
      </c>
      <c r="Z133" s="136"/>
      <c r="AA133" s="136"/>
      <c r="AB133" s="136"/>
      <c r="AC133" s="136"/>
      <c r="AD133" s="136"/>
      <c r="AE133" s="136"/>
      <c r="AF133" s="136"/>
      <c r="AG133" s="136"/>
      <c r="AH133" s="136"/>
      <c r="AI133" s="136"/>
      <c r="AJ133" s="136"/>
      <c r="AK133" s="136"/>
      <c r="AL133" s="219" t="s">
        <v>92</v>
      </c>
      <c r="AM133" s="114"/>
      <c r="AN133" s="115"/>
      <c r="AO133" s="116"/>
      <c r="AP133" s="116"/>
      <c r="AQ133" s="116"/>
    </row>
    <row r="134" spans="1:43" s="333" customFormat="1" ht="6" customHeight="1" x14ac:dyDescent="0.2">
      <c r="A134" s="123"/>
      <c r="B134" s="382"/>
      <c r="C134" s="122"/>
      <c r="D134" s="124"/>
      <c r="E134" s="123"/>
      <c r="F134" s="123"/>
      <c r="G134" s="123"/>
      <c r="H134" s="123"/>
      <c r="I134" s="123"/>
      <c r="J134" s="123"/>
      <c r="K134" s="123"/>
      <c r="L134" s="123"/>
      <c r="M134" s="123"/>
      <c r="N134" s="123"/>
      <c r="O134" s="123"/>
      <c r="P134" s="123"/>
      <c r="Q134" s="123"/>
      <c r="R134" s="123"/>
      <c r="S134" s="123"/>
      <c r="T134" s="123"/>
      <c r="U134" s="122"/>
      <c r="V134" s="124"/>
      <c r="W134" s="123"/>
      <c r="X134" s="123"/>
      <c r="Y134" s="123"/>
      <c r="Z134" s="123"/>
      <c r="AA134" s="123"/>
      <c r="AB134" s="123"/>
      <c r="AC134" s="123"/>
      <c r="AD134" s="123"/>
      <c r="AE134" s="123"/>
      <c r="AF134" s="123"/>
      <c r="AG134" s="123"/>
      <c r="AH134" s="123"/>
      <c r="AI134" s="123"/>
      <c r="AJ134" s="123"/>
      <c r="AK134" s="123"/>
      <c r="AL134" s="125"/>
      <c r="AM134" s="122"/>
      <c r="AN134" s="124"/>
      <c r="AO134" s="123"/>
      <c r="AP134" s="123"/>
      <c r="AQ134" s="123"/>
    </row>
    <row r="135" spans="1:43" s="333" customFormat="1" ht="6" customHeight="1" x14ac:dyDescent="0.2">
      <c r="A135" s="128"/>
      <c r="B135" s="371"/>
      <c r="C135" s="127"/>
      <c r="D135" s="129"/>
      <c r="E135" s="128"/>
      <c r="F135" s="128"/>
      <c r="G135" s="128"/>
      <c r="H135" s="128"/>
      <c r="I135" s="128"/>
      <c r="J135" s="128"/>
      <c r="K135" s="128"/>
      <c r="L135" s="128"/>
      <c r="M135" s="128"/>
      <c r="N135" s="128"/>
      <c r="O135" s="128"/>
      <c r="P135" s="128"/>
      <c r="Q135" s="128"/>
      <c r="R135" s="128"/>
      <c r="S135" s="128"/>
      <c r="T135" s="128"/>
      <c r="U135" s="127"/>
      <c r="V135" s="129"/>
      <c r="W135" s="128"/>
      <c r="X135" s="128"/>
      <c r="Y135" s="128"/>
      <c r="Z135" s="128"/>
      <c r="AA135" s="128"/>
      <c r="AB135" s="128"/>
      <c r="AC135" s="128"/>
      <c r="AD135" s="128"/>
      <c r="AE135" s="128"/>
      <c r="AF135" s="128"/>
      <c r="AG135" s="128"/>
      <c r="AH135" s="128"/>
      <c r="AI135" s="128"/>
      <c r="AJ135" s="128"/>
      <c r="AK135" s="128"/>
      <c r="AL135" s="130"/>
      <c r="AM135" s="127"/>
      <c r="AN135" s="129"/>
      <c r="AO135" s="128"/>
      <c r="AP135" s="128"/>
      <c r="AQ135" s="128"/>
    </row>
    <row r="136" spans="1:43" s="333" customFormat="1" ht="11.25" customHeight="1" x14ac:dyDescent="0.2">
      <c r="A136" s="116"/>
      <c r="B136" s="218">
        <v>119</v>
      </c>
      <c r="C136" s="114"/>
      <c r="D136" s="115"/>
      <c r="E136" s="426" t="str">
        <f ca="1">VLOOKUP(INDIRECT(ADDRESS(ROW(),COLUMN()-3)),Language_Translations,MATCH(Language_Selected,Language_Options,0),FALSE)</f>
        <v>Have you ever used the internet?</v>
      </c>
      <c r="F136" s="426"/>
      <c r="G136" s="426"/>
      <c r="H136" s="426"/>
      <c r="I136" s="426"/>
      <c r="J136" s="426"/>
      <c r="K136" s="426"/>
      <c r="L136" s="426"/>
      <c r="M136" s="426"/>
      <c r="N136" s="426"/>
      <c r="O136" s="426"/>
      <c r="P136" s="426"/>
      <c r="Q136" s="426"/>
      <c r="R136" s="426"/>
      <c r="S136" s="426"/>
      <c r="T136" s="426"/>
      <c r="U136" s="114"/>
      <c r="V136" s="115"/>
      <c r="W136" s="134" t="s">
        <v>58</v>
      </c>
      <c r="X136" s="134"/>
      <c r="Y136" s="136" t="s">
        <v>8</v>
      </c>
      <c r="Z136" s="136"/>
      <c r="AA136" s="136"/>
      <c r="AB136" s="136"/>
      <c r="AC136" s="136"/>
      <c r="AD136" s="136"/>
      <c r="AE136" s="136"/>
      <c r="AF136" s="136"/>
      <c r="AG136" s="136"/>
      <c r="AH136" s="136"/>
      <c r="AI136" s="136"/>
      <c r="AJ136" s="136"/>
      <c r="AK136" s="136"/>
      <c r="AL136" s="219" t="s">
        <v>91</v>
      </c>
      <c r="AM136" s="114"/>
      <c r="AN136" s="115"/>
      <c r="AO136" s="116"/>
      <c r="AP136" s="116"/>
      <c r="AQ136" s="116"/>
    </row>
    <row r="137" spans="1:43" s="333" customFormat="1" x14ac:dyDescent="0.2">
      <c r="A137" s="116"/>
      <c r="B137" s="218"/>
      <c r="C137" s="114"/>
      <c r="D137" s="115"/>
      <c r="E137" s="426"/>
      <c r="F137" s="426"/>
      <c r="G137" s="426"/>
      <c r="H137" s="426"/>
      <c r="I137" s="426"/>
      <c r="J137" s="426"/>
      <c r="K137" s="426"/>
      <c r="L137" s="426"/>
      <c r="M137" s="426"/>
      <c r="N137" s="426"/>
      <c r="O137" s="426"/>
      <c r="P137" s="426"/>
      <c r="Q137" s="426"/>
      <c r="R137" s="426"/>
      <c r="S137" s="426"/>
      <c r="T137" s="426"/>
      <c r="U137" s="114"/>
      <c r="V137" s="115"/>
      <c r="W137" s="134" t="s">
        <v>59</v>
      </c>
      <c r="X137" s="134"/>
      <c r="Y137" s="136" t="s">
        <v>8</v>
      </c>
      <c r="Z137" s="136"/>
      <c r="AA137" s="136"/>
      <c r="AB137" s="136"/>
      <c r="AC137" s="136"/>
      <c r="AD137" s="136"/>
      <c r="AE137" s="136"/>
      <c r="AF137" s="136"/>
      <c r="AG137" s="136"/>
      <c r="AH137" s="136"/>
      <c r="AI137" s="136"/>
      <c r="AJ137" s="136"/>
      <c r="AK137" s="136"/>
      <c r="AL137" s="219" t="s">
        <v>92</v>
      </c>
      <c r="AM137" s="114"/>
      <c r="AN137" s="115"/>
      <c r="AO137" s="116"/>
      <c r="AP137" s="116">
        <v>122</v>
      </c>
      <c r="AQ137" s="116"/>
    </row>
    <row r="138" spans="1:43" s="333" customFormat="1" ht="6" customHeight="1" x14ac:dyDescent="0.2">
      <c r="A138" s="123"/>
      <c r="B138" s="382"/>
      <c r="C138" s="122"/>
      <c r="D138" s="124"/>
      <c r="E138" s="123"/>
      <c r="F138" s="123"/>
      <c r="G138" s="123"/>
      <c r="H138" s="123"/>
      <c r="I138" s="123"/>
      <c r="J138" s="123"/>
      <c r="K138" s="123"/>
      <c r="L138" s="123"/>
      <c r="M138" s="123"/>
      <c r="N138" s="123"/>
      <c r="O138" s="123"/>
      <c r="P138" s="123"/>
      <c r="Q138" s="123"/>
      <c r="R138" s="123"/>
      <c r="S138" s="123"/>
      <c r="T138" s="123"/>
      <c r="U138" s="122"/>
      <c r="V138" s="124"/>
      <c r="W138" s="123"/>
      <c r="X138" s="123"/>
      <c r="Y138" s="123"/>
      <c r="Z138" s="123"/>
      <c r="AA138" s="123"/>
      <c r="AB138" s="123"/>
      <c r="AC138" s="123"/>
      <c r="AD138" s="123"/>
      <c r="AE138" s="123"/>
      <c r="AF138" s="123"/>
      <c r="AG138" s="123"/>
      <c r="AH138" s="123"/>
      <c r="AI138" s="123"/>
      <c r="AJ138" s="123"/>
      <c r="AK138" s="123"/>
      <c r="AL138" s="125"/>
      <c r="AM138" s="122"/>
      <c r="AN138" s="124"/>
      <c r="AO138" s="123"/>
      <c r="AP138" s="123"/>
      <c r="AQ138" s="123"/>
    </row>
    <row r="139" spans="1:43" s="333" customFormat="1" ht="6" customHeight="1" x14ac:dyDescent="0.2">
      <c r="A139" s="128"/>
      <c r="B139" s="371"/>
      <c r="C139" s="127"/>
      <c r="D139" s="129"/>
      <c r="E139" s="128"/>
      <c r="F139" s="128"/>
      <c r="G139" s="128"/>
      <c r="H139" s="128"/>
      <c r="I139" s="128"/>
      <c r="J139" s="128"/>
      <c r="K139" s="128"/>
      <c r="L139" s="128"/>
      <c r="M139" s="128"/>
      <c r="N139" s="128"/>
      <c r="O139" s="128"/>
      <c r="P139" s="128"/>
      <c r="Q139" s="128"/>
      <c r="R139" s="128"/>
      <c r="S139" s="128"/>
      <c r="T139" s="128"/>
      <c r="U139" s="127"/>
      <c r="V139" s="129"/>
      <c r="W139" s="128"/>
      <c r="X139" s="128"/>
      <c r="Y139" s="128"/>
      <c r="Z139" s="128"/>
      <c r="AA139" s="128"/>
      <c r="AB139" s="128"/>
      <c r="AC139" s="128"/>
      <c r="AD139" s="128"/>
      <c r="AE139" s="128"/>
      <c r="AF139" s="128"/>
      <c r="AG139" s="128"/>
      <c r="AH139" s="128"/>
      <c r="AI139" s="128"/>
      <c r="AJ139" s="128"/>
      <c r="AK139" s="128"/>
      <c r="AL139" s="130"/>
      <c r="AM139" s="127"/>
      <c r="AN139" s="129"/>
      <c r="AO139" s="128"/>
      <c r="AP139" s="128"/>
      <c r="AQ139" s="128"/>
    </row>
    <row r="140" spans="1:43" s="333" customFormat="1" ht="11.25" customHeight="1" x14ac:dyDescent="0.2">
      <c r="A140" s="116"/>
      <c r="B140" s="218">
        <v>120</v>
      </c>
      <c r="C140" s="114"/>
      <c r="D140" s="115"/>
      <c r="E140" s="426" t="str">
        <f ca="1">VLOOKUP(INDIRECT(ADDRESS(ROW(),COLUMN()-3)),Language_Translations,MATCH(Language_Selected,Language_Options,0),FALSE)</f>
        <v>In the last 12 months, have you used the internet?</v>
      </c>
      <c r="F140" s="426"/>
      <c r="G140" s="426"/>
      <c r="H140" s="426"/>
      <c r="I140" s="426"/>
      <c r="J140" s="426"/>
      <c r="K140" s="426"/>
      <c r="L140" s="426"/>
      <c r="M140" s="426"/>
      <c r="N140" s="426"/>
      <c r="O140" s="426"/>
      <c r="P140" s="426"/>
      <c r="Q140" s="426"/>
      <c r="R140" s="426"/>
      <c r="S140" s="426"/>
      <c r="T140" s="426"/>
      <c r="U140" s="114"/>
      <c r="V140" s="115"/>
      <c r="AM140" s="114"/>
      <c r="AN140" s="115"/>
      <c r="AO140" s="116"/>
      <c r="AP140" s="116"/>
      <c r="AQ140" s="116"/>
    </row>
    <row r="141" spans="1:43" s="333" customFormat="1" x14ac:dyDescent="0.2">
      <c r="A141" s="116"/>
      <c r="B141" s="218"/>
      <c r="C141" s="114"/>
      <c r="D141" s="115"/>
      <c r="E141" s="426"/>
      <c r="F141" s="426"/>
      <c r="G141" s="426"/>
      <c r="H141" s="426"/>
      <c r="I141" s="426"/>
      <c r="J141" s="426"/>
      <c r="K141" s="426"/>
      <c r="L141" s="426"/>
      <c r="M141" s="426"/>
      <c r="N141" s="426"/>
      <c r="O141" s="426"/>
      <c r="P141" s="426"/>
      <c r="Q141" s="426"/>
      <c r="R141" s="426"/>
      <c r="S141" s="426"/>
      <c r="T141" s="426"/>
      <c r="U141" s="114"/>
      <c r="V141" s="115"/>
      <c r="W141" s="134" t="s">
        <v>58</v>
      </c>
      <c r="X141" s="134"/>
      <c r="Y141" s="136" t="s">
        <v>8</v>
      </c>
      <c r="Z141" s="136"/>
      <c r="AA141" s="136"/>
      <c r="AB141" s="136"/>
      <c r="AC141" s="136"/>
      <c r="AD141" s="136"/>
      <c r="AE141" s="136"/>
      <c r="AF141" s="136"/>
      <c r="AG141" s="136"/>
      <c r="AH141" s="136"/>
      <c r="AI141" s="136"/>
      <c r="AJ141" s="136"/>
      <c r="AK141" s="136"/>
      <c r="AL141" s="219" t="s">
        <v>91</v>
      </c>
      <c r="AM141" s="114"/>
      <c r="AN141" s="115"/>
      <c r="AO141" s="116"/>
      <c r="AP141" s="116"/>
      <c r="AQ141" s="116"/>
    </row>
    <row r="142" spans="1:43" s="333" customFormat="1" x14ac:dyDescent="0.2">
      <c r="A142" s="116"/>
      <c r="B142" s="218"/>
      <c r="C142" s="114"/>
      <c r="D142" s="115"/>
      <c r="E142" s="428" t="s">
        <v>504</v>
      </c>
      <c r="F142" s="428"/>
      <c r="G142" s="428"/>
      <c r="H142" s="428"/>
      <c r="I142" s="428"/>
      <c r="J142" s="428"/>
      <c r="K142" s="428"/>
      <c r="L142" s="428"/>
      <c r="M142" s="428"/>
      <c r="N142" s="428"/>
      <c r="O142" s="428"/>
      <c r="P142" s="428"/>
      <c r="Q142" s="428"/>
      <c r="R142" s="428"/>
      <c r="S142" s="428"/>
      <c r="T142" s="428"/>
      <c r="U142" s="114"/>
      <c r="V142" s="115"/>
      <c r="W142" s="134" t="s">
        <v>59</v>
      </c>
      <c r="X142" s="134"/>
      <c r="Y142" s="136" t="s">
        <v>8</v>
      </c>
      <c r="Z142" s="136"/>
      <c r="AA142" s="136"/>
      <c r="AB142" s="136"/>
      <c r="AC142" s="136"/>
      <c r="AD142" s="136"/>
      <c r="AE142" s="136"/>
      <c r="AF142" s="136"/>
      <c r="AG142" s="136"/>
      <c r="AH142" s="136"/>
      <c r="AI142" s="136"/>
      <c r="AJ142" s="136"/>
      <c r="AK142" s="136"/>
      <c r="AL142" s="219" t="s">
        <v>92</v>
      </c>
      <c r="AM142" s="114"/>
      <c r="AN142" s="115"/>
      <c r="AO142" s="116"/>
      <c r="AP142" s="116">
        <v>122</v>
      </c>
      <c r="AQ142" s="116"/>
    </row>
    <row r="143" spans="1:43" s="333" customFormat="1" x14ac:dyDescent="0.2">
      <c r="A143" s="116"/>
      <c r="B143" s="218"/>
      <c r="C143" s="114"/>
      <c r="D143" s="115"/>
      <c r="E143" s="428"/>
      <c r="F143" s="428"/>
      <c r="G143" s="428"/>
      <c r="H143" s="428"/>
      <c r="I143" s="428"/>
      <c r="J143" s="428"/>
      <c r="K143" s="428"/>
      <c r="L143" s="428"/>
      <c r="M143" s="428"/>
      <c r="N143" s="428"/>
      <c r="O143" s="428"/>
      <c r="P143" s="428"/>
      <c r="Q143" s="428"/>
      <c r="R143" s="428"/>
      <c r="S143" s="428"/>
      <c r="T143" s="428"/>
      <c r="U143" s="114"/>
      <c r="V143" s="115"/>
      <c r="W143" s="134"/>
      <c r="X143" s="134"/>
      <c r="Y143" s="136"/>
      <c r="Z143" s="136"/>
      <c r="AA143" s="136"/>
      <c r="AB143" s="136"/>
      <c r="AC143" s="136"/>
      <c r="AD143" s="136"/>
      <c r="AE143" s="136"/>
      <c r="AF143" s="136"/>
      <c r="AG143" s="136"/>
      <c r="AH143" s="136"/>
      <c r="AI143" s="136"/>
      <c r="AJ143" s="136"/>
      <c r="AK143" s="136"/>
      <c r="AL143" s="219"/>
      <c r="AM143" s="114"/>
      <c r="AN143" s="115"/>
      <c r="AO143" s="116"/>
      <c r="AP143" s="116"/>
      <c r="AQ143" s="116"/>
    </row>
    <row r="144" spans="1:43" s="333" customFormat="1" ht="6" customHeight="1" x14ac:dyDescent="0.2">
      <c r="A144" s="123"/>
      <c r="B144" s="382"/>
      <c r="C144" s="122"/>
      <c r="D144" s="124"/>
      <c r="E144" s="123"/>
      <c r="F144" s="123"/>
      <c r="G144" s="123"/>
      <c r="H144" s="123"/>
      <c r="I144" s="123"/>
      <c r="J144" s="123"/>
      <c r="K144" s="123"/>
      <c r="L144" s="123"/>
      <c r="M144" s="123"/>
      <c r="N144" s="123"/>
      <c r="O144" s="123"/>
      <c r="P144" s="123"/>
      <c r="Q144" s="123"/>
      <c r="R144" s="123"/>
      <c r="S144" s="123"/>
      <c r="T144" s="123"/>
      <c r="U144" s="122"/>
      <c r="V144" s="124"/>
      <c r="W144" s="123"/>
      <c r="X144" s="123"/>
      <c r="Y144" s="123"/>
      <c r="Z144" s="123"/>
      <c r="AA144" s="123"/>
      <c r="AB144" s="123"/>
      <c r="AC144" s="123"/>
      <c r="AD144" s="123"/>
      <c r="AE144" s="123"/>
      <c r="AF144" s="123"/>
      <c r="AG144" s="123"/>
      <c r="AH144" s="123"/>
      <c r="AI144" s="123"/>
      <c r="AJ144" s="123"/>
      <c r="AK144" s="123"/>
      <c r="AL144" s="125"/>
      <c r="AM144" s="122"/>
      <c r="AN144" s="124"/>
      <c r="AO144" s="123"/>
      <c r="AP144" s="123"/>
      <c r="AQ144" s="123"/>
    </row>
    <row r="145" spans="1:43" s="333" customFormat="1" ht="6" customHeight="1" x14ac:dyDescent="0.2">
      <c r="A145" s="128"/>
      <c r="B145" s="371"/>
      <c r="C145" s="127"/>
      <c r="D145" s="129"/>
      <c r="E145" s="128"/>
      <c r="F145" s="128"/>
      <c r="G145" s="128"/>
      <c r="H145" s="128"/>
      <c r="I145" s="128"/>
      <c r="J145" s="128"/>
      <c r="K145" s="128"/>
      <c r="L145" s="128"/>
      <c r="M145" s="128"/>
      <c r="N145" s="128"/>
      <c r="O145" s="128"/>
      <c r="P145" s="128"/>
      <c r="Q145" s="128"/>
      <c r="R145" s="128"/>
      <c r="S145" s="128"/>
      <c r="T145" s="128"/>
      <c r="U145" s="127"/>
      <c r="V145" s="129"/>
      <c r="W145" s="128"/>
      <c r="X145" s="128"/>
      <c r="Y145" s="128"/>
      <c r="Z145" s="128"/>
      <c r="AA145" s="128"/>
      <c r="AB145" s="128"/>
      <c r="AC145" s="128"/>
      <c r="AD145" s="128"/>
      <c r="AE145" s="128"/>
      <c r="AF145" s="128"/>
      <c r="AG145" s="128"/>
      <c r="AH145" s="128"/>
      <c r="AI145" s="128"/>
      <c r="AJ145" s="128"/>
      <c r="AK145" s="128"/>
      <c r="AL145" s="130"/>
      <c r="AM145" s="127"/>
      <c r="AN145" s="129"/>
      <c r="AO145" s="128"/>
      <c r="AP145" s="128"/>
      <c r="AQ145" s="128"/>
    </row>
    <row r="146" spans="1:43" s="333" customFormat="1" x14ac:dyDescent="0.2">
      <c r="A146" s="116"/>
      <c r="B146" s="218">
        <v>121</v>
      </c>
      <c r="C146" s="114"/>
      <c r="D146" s="115"/>
      <c r="E146" s="426" t="str">
        <f ca="1">VLOOKUP(INDIRECT(ADDRESS(ROW(),COLUMN()-3)),Language_Translations,MATCH(Language_Selected,Language_Options,0),FALSE)</f>
        <v>During the last one month, how often did you use the internet: almost every day, at least once a week, less than once a week, or not at all?</v>
      </c>
      <c r="F146" s="426"/>
      <c r="G146" s="426"/>
      <c r="H146" s="426"/>
      <c r="I146" s="426"/>
      <c r="J146" s="426"/>
      <c r="K146" s="426"/>
      <c r="L146" s="426"/>
      <c r="M146" s="426"/>
      <c r="N146" s="426"/>
      <c r="O146" s="426"/>
      <c r="P146" s="426"/>
      <c r="Q146" s="426"/>
      <c r="R146" s="426"/>
      <c r="S146" s="426"/>
      <c r="T146" s="426"/>
      <c r="U146" s="114"/>
      <c r="V146" s="115"/>
      <c r="W146" s="134" t="s">
        <v>501</v>
      </c>
      <c r="X146" s="134"/>
      <c r="Z146" s="136"/>
      <c r="AB146" s="136"/>
      <c r="AD146" s="136" t="s">
        <v>8</v>
      </c>
      <c r="AE146" s="136"/>
      <c r="AF146" s="136"/>
      <c r="AG146" s="136"/>
      <c r="AH146" s="136"/>
      <c r="AI146" s="136"/>
      <c r="AJ146" s="136"/>
      <c r="AK146" s="136"/>
      <c r="AL146" s="219" t="s">
        <v>91</v>
      </c>
      <c r="AM146" s="114"/>
      <c r="AN146" s="115"/>
      <c r="AO146" s="116"/>
      <c r="AP146" s="116"/>
      <c r="AQ146" s="116"/>
    </row>
    <row r="147" spans="1:43" s="333" customFormat="1" x14ac:dyDescent="0.2">
      <c r="A147" s="116"/>
      <c r="B147" s="218"/>
      <c r="C147" s="114"/>
      <c r="D147" s="115"/>
      <c r="E147" s="426"/>
      <c r="F147" s="426"/>
      <c r="G147" s="426"/>
      <c r="H147" s="426"/>
      <c r="I147" s="426"/>
      <c r="J147" s="426"/>
      <c r="K147" s="426"/>
      <c r="L147" s="426"/>
      <c r="M147" s="426"/>
      <c r="N147" s="426"/>
      <c r="O147" s="426"/>
      <c r="P147" s="426"/>
      <c r="Q147" s="426"/>
      <c r="R147" s="426"/>
      <c r="S147" s="426"/>
      <c r="T147" s="426"/>
      <c r="U147" s="114"/>
      <c r="V147" s="115"/>
      <c r="W147" s="134" t="s">
        <v>73</v>
      </c>
      <c r="X147" s="134"/>
      <c r="Z147" s="136"/>
      <c r="AB147" s="136"/>
      <c r="AE147" s="136" t="s">
        <v>8</v>
      </c>
      <c r="AF147" s="212"/>
      <c r="AG147" s="136"/>
      <c r="AH147" s="136"/>
      <c r="AI147" s="136"/>
      <c r="AJ147" s="136"/>
      <c r="AK147" s="136"/>
      <c r="AL147" s="219" t="s">
        <v>92</v>
      </c>
      <c r="AM147" s="114"/>
      <c r="AN147" s="115"/>
      <c r="AO147" s="116"/>
      <c r="AP147" s="116"/>
      <c r="AQ147" s="116"/>
    </row>
    <row r="148" spans="1:43" s="333" customFormat="1" x14ac:dyDescent="0.2">
      <c r="A148" s="116"/>
      <c r="B148" s="218"/>
      <c r="C148" s="114"/>
      <c r="D148" s="115"/>
      <c r="E148" s="426"/>
      <c r="F148" s="426"/>
      <c r="G148" s="426"/>
      <c r="H148" s="426"/>
      <c r="I148" s="426"/>
      <c r="J148" s="426"/>
      <c r="K148" s="426"/>
      <c r="L148" s="426"/>
      <c r="M148" s="426"/>
      <c r="N148" s="426"/>
      <c r="O148" s="426"/>
      <c r="P148" s="426"/>
      <c r="Q148" s="426"/>
      <c r="R148" s="426"/>
      <c r="S148" s="426"/>
      <c r="T148" s="426"/>
      <c r="U148" s="114"/>
      <c r="V148" s="115"/>
      <c r="W148" s="134" t="s">
        <v>74</v>
      </c>
      <c r="X148" s="134"/>
      <c r="Y148" s="136"/>
      <c r="Z148" s="136"/>
      <c r="AA148" s="136"/>
      <c r="AB148" s="136"/>
      <c r="AC148" s="136"/>
      <c r="AD148" s="136"/>
      <c r="AE148" s="136"/>
      <c r="AF148" s="136" t="s">
        <v>8</v>
      </c>
      <c r="AG148" s="136"/>
      <c r="AH148" s="136"/>
      <c r="AI148" s="136"/>
      <c r="AJ148" s="136"/>
      <c r="AK148" s="136"/>
      <c r="AL148" s="219" t="s">
        <v>93</v>
      </c>
      <c r="AM148" s="114"/>
      <c r="AN148" s="115"/>
      <c r="AO148" s="116"/>
      <c r="AP148" s="116"/>
      <c r="AQ148" s="116"/>
    </row>
    <row r="149" spans="1:43" s="333" customFormat="1" x14ac:dyDescent="0.2">
      <c r="A149" s="116"/>
      <c r="B149" s="218"/>
      <c r="C149" s="114"/>
      <c r="D149" s="115"/>
      <c r="E149" s="426"/>
      <c r="F149" s="426"/>
      <c r="G149" s="426"/>
      <c r="H149" s="426"/>
      <c r="I149" s="426"/>
      <c r="J149" s="426"/>
      <c r="K149" s="426"/>
      <c r="L149" s="426"/>
      <c r="M149" s="426"/>
      <c r="N149" s="426"/>
      <c r="O149" s="426"/>
      <c r="P149" s="426"/>
      <c r="Q149" s="426"/>
      <c r="R149" s="426"/>
      <c r="S149" s="426"/>
      <c r="T149" s="426"/>
      <c r="U149" s="114"/>
      <c r="V149" s="115"/>
      <c r="W149" s="134" t="s">
        <v>75</v>
      </c>
      <c r="X149" s="134"/>
      <c r="Y149" s="136"/>
      <c r="Z149" s="136"/>
      <c r="AA149" s="136"/>
      <c r="AB149" s="136" t="s">
        <v>8</v>
      </c>
      <c r="AC149" s="136"/>
      <c r="AD149" s="136"/>
      <c r="AE149" s="136"/>
      <c r="AF149" s="136"/>
      <c r="AG149" s="136"/>
      <c r="AH149" s="136"/>
      <c r="AI149" s="136"/>
      <c r="AJ149" s="136"/>
      <c r="AK149" s="136"/>
      <c r="AL149" s="219" t="s">
        <v>95</v>
      </c>
      <c r="AM149" s="114"/>
      <c r="AN149" s="115"/>
      <c r="AO149" s="116"/>
      <c r="AP149" s="116"/>
      <c r="AQ149" s="116"/>
    </row>
    <row r="150" spans="1:43" s="333" customFormat="1" ht="6" customHeight="1" x14ac:dyDescent="0.2">
      <c r="A150" s="123"/>
      <c r="B150" s="382"/>
      <c r="C150" s="122"/>
      <c r="D150" s="124"/>
      <c r="E150" s="123"/>
      <c r="F150" s="123"/>
      <c r="G150" s="123"/>
      <c r="H150" s="123"/>
      <c r="I150" s="123"/>
      <c r="J150" s="123"/>
      <c r="K150" s="123"/>
      <c r="L150" s="123"/>
      <c r="M150" s="123"/>
      <c r="N150" s="123"/>
      <c r="O150" s="123"/>
      <c r="P150" s="123"/>
      <c r="Q150" s="123"/>
      <c r="R150" s="123"/>
      <c r="S150" s="123"/>
      <c r="T150" s="123"/>
      <c r="U150" s="122"/>
      <c r="V150" s="124"/>
      <c r="W150" s="123"/>
      <c r="X150" s="123"/>
      <c r="Y150" s="123"/>
      <c r="Z150" s="123"/>
      <c r="AA150" s="123"/>
      <c r="AB150" s="123"/>
      <c r="AC150" s="123"/>
      <c r="AD150" s="123"/>
      <c r="AE150" s="123"/>
      <c r="AF150" s="123"/>
      <c r="AG150" s="123"/>
      <c r="AH150" s="123"/>
      <c r="AI150" s="123"/>
      <c r="AJ150" s="123"/>
      <c r="AK150" s="123"/>
      <c r="AL150" s="125"/>
      <c r="AM150" s="122"/>
      <c r="AN150" s="124"/>
      <c r="AO150" s="123"/>
      <c r="AP150" s="123"/>
      <c r="AQ150" s="123"/>
    </row>
    <row r="151" spans="1:43" ht="6" customHeight="1" x14ac:dyDescent="0.2">
      <c r="A151" s="61"/>
      <c r="B151" s="369"/>
      <c r="C151" s="50"/>
      <c r="D151" s="49"/>
      <c r="E151" s="61"/>
      <c r="F151" s="61"/>
      <c r="G151" s="61"/>
      <c r="H151" s="61"/>
      <c r="I151" s="61"/>
      <c r="J151" s="61"/>
      <c r="K151" s="61"/>
      <c r="L151" s="61"/>
      <c r="M151" s="61"/>
      <c r="N151" s="61"/>
      <c r="O151" s="61"/>
      <c r="P151" s="61"/>
      <c r="Q151" s="61"/>
      <c r="R151" s="61"/>
      <c r="S151" s="61"/>
      <c r="T151" s="61"/>
      <c r="U151" s="50"/>
      <c r="V151" s="49"/>
      <c r="W151" s="61"/>
      <c r="X151" s="61"/>
      <c r="Y151" s="61"/>
      <c r="Z151" s="61"/>
      <c r="AA151" s="61"/>
      <c r="AB151" s="61"/>
      <c r="AC151" s="61"/>
      <c r="AD151" s="61"/>
      <c r="AE151" s="61"/>
      <c r="AF151" s="61"/>
      <c r="AG151" s="61"/>
      <c r="AH151" s="61"/>
      <c r="AI151" s="61"/>
      <c r="AJ151" s="61"/>
      <c r="AK151" s="61"/>
      <c r="AL151" s="155"/>
      <c r="AM151" s="50"/>
      <c r="AN151" s="49"/>
      <c r="AO151" s="61"/>
      <c r="AP151" s="61"/>
      <c r="AQ151" s="61"/>
    </row>
    <row r="152" spans="1:43" ht="11.25" customHeight="1" x14ac:dyDescent="0.2">
      <c r="A152" s="37"/>
      <c r="B152" s="225">
        <v>122</v>
      </c>
      <c r="C152" s="56"/>
      <c r="D152" s="57"/>
      <c r="E152" s="426" t="str">
        <f ca="1">VLOOKUP(INDIRECT(ADDRESS(ROW(),COLUMN()-3)),Language_Translations,MATCH(Language_Selected,Language_Options,0),FALSE)</f>
        <v>COUNTRY-SPECIFIC QUESTION ON RELIGION, IF APPROPRIATE.</v>
      </c>
      <c r="F152" s="426"/>
      <c r="G152" s="426"/>
      <c r="H152" s="426"/>
      <c r="I152" s="426"/>
      <c r="J152" s="426"/>
      <c r="K152" s="426"/>
      <c r="L152" s="426"/>
      <c r="M152" s="426"/>
      <c r="N152" s="426"/>
      <c r="O152" s="426"/>
      <c r="P152" s="426"/>
      <c r="Q152" s="426"/>
      <c r="R152" s="426"/>
      <c r="S152" s="426"/>
      <c r="T152" s="426"/>
      <c r="U152" s="56"/>
      <c r="V152" s="57"/>
      <c r="W152" s="37"/>
      <c r="X152" s="37"/>
      <c r="Y152" s="37"/>
      <c r="Z152" s="37"/>
      <c r="AA152" s="37"/>
      <c r="AB152" s="37"/>
      <c r="AC152" s="37"/>
      <c r="AD152" s="37"/>
      <c r="AE152" s="37"/>
      <c r="AF152" s="37"/>
      <c r="AG152" s="37"/>
      <c r="AH152" s="37"/>
      <c r="AI152" s="37"/>
      <c r="AJ152" s="37"/>
      <c r="AK152" s="37"/>
      <c r="AL152" s="66"/>
      <c r="AM152" s="56"/>
      <c r="AN152" s="57"/>
      <c r="AO152" s="37"/>
      <c r="AP152" s="37"/>
      <c r="AQ152" s="37"/>
    </row>
    <row r="153" spans="1:43" x14ac:dyDescent="0.2">
      <c r="A153" s="37"/>
      <c r="B153" s="368"/>
      <c r="C153" s="56"/>
      <c r="D153" s="57"/>
      <c r="E153" s="426"/>
      <c r="F153" s="426"/>
      <c r="G153" s="426"/>
      <c r="H153" s="426"/>
      <c r="I153" s="426"/>
      <c r="J153" s="426"/>
      <c r="K153" s="426"/>
      <c r="L153" s="426"/>
      <c r="M153" s="426"/>
      <c r="N153" s="426"/>
      <c r="O153" s="426"/>
      <c r="P153" s="426"/>
      <c r="Q153" s="426"/>
      <c r="R153" s="426"/>
      <c r="S153" s="426"/>
      <c r="T153" s="426"/>
      <c r="U153" s="56"/>
      <c r="V153" s="57"/>
      <c r="W153" s="37"/>
      <c r="X153" s="37"/>
      <c r="Y153" s="37"/>
      <c r="Z153" s="37"/>
      <c r="AA153" s="37"/>
      <c r="AB153" s="37"/>
      <c r="AC153" s="37"/>
      <c r="AD153" s="37"/>
      <c r="AE153" s="37"/>
      <c r="AF153" s="37"/>
      <c r="AG153" s="37"/>
      <c r="AH153" s="37"/>
      <c r="AI153" s="37"/>
      <c r="AJ153" s="37"/>
      <c r="AK153" s="37"/>
      <c r="AL153" s="66"/>
      <c r="AM153" s="56"/>
      <c r="AN153" s="57"/>
      <c r="AO153" s="37"/>
      <c r="AP153" s="37"/>
      <c r="AQ153" s="37"/>
    </row>
    <row r="154" spans="1:43" ht="6" customHeight="1" x14ac:dyDescent="0.2">
      <c r="A154" s="48"/>
      <c r="B154" s="152"/>
      <c r="C154" s="53"/>
      <c r="D154" s="52"/>
      <c r="E154" s="48"/>
      <c r="F154" s="48"/>
      <c r="G154" s="48"/>
      <c r="H154" s="48"/>
      <c r="I154" s="48"/>
      <c r="J154" s="48"/>
      <c r="K154" s="48"/>
      <c r="L154" s="48"/>
      <c r="M154" s="48"/>
      <c r="N154" s="48"/>
      <c r="O154" s="48"/>
      <c r="P154" s="48"/>
      <c r="Q154" s="48"/>
      <c r="R154" s="48"/>
      <c r="S154" s="48"/>
      <c r="T154" s="48"/>
      <c r="U154" s="53"/>
      <c r="V154" s="52"/>
      <c r="W154" s="48"/>
      <c r="X154" s="48"/>
      <c r="Y154" s="48"/>
      <c r="Z154" s="48"/>
      <c r="AA154" s="48"/>
      <c r="AB154" s="48"/>
      <c r="AC154" s="48"/>
      <c r="AD154" s="48"/>
      <c r="AE154" s="48"/>
      <c r="AF154" s="48"/>
      <c r="AG154" s="48"/>
      <c r="AH154" s="48"/>
      <c r="AI154" s="48"/>
      <c r="AJ154" s="48"/>
      <c r="AK154" s="48"/>
      <c r="AL154" s="153"/>
      <c r="AM154" s="53"/>
      <c r="AN154" s="52"/>
      <c r="AO154" s="48"/>
      <c r="AP154" s="48"/>
      <c r="AQ154" s="48"/>
    </row>
    <row r="155" spans="1:43" ht="6" customHeight="1" x14ac:dyDescent="0.2">
      <c r="A155" s="61"/>
      <c r="B155" s="369"/>
      <c r="C155" s="50"/>
      <c r="D155" s="49"/>
      <c r="E155" s="61"/>
      <c r="F155" s="61"/>
      <c r="G155" s="61"/>
      <c r="H155" s="61"/>
      <c r="I155" s="61"/>
      <c r="J155" s="61"/>
      <c r="K155" s="61"/>
      <c r="L155" s="61"/>
      <c r="M155" s="61"/>
      <c r="N155" s="61"/>
      <c r="O155" s="61"/>
      <c r="P155" s="61"/>
      <c r="Q155" s="61"/>
      <c r="R155" s="61"/>
      <c r="S155" s="61"/>
      <c r="T155" s="61"/>
      <c r="U155" s="50"/>
      <c r="V155" s="49"/>
      <c r="W155" s="61"/>
      <c r="X155" s="61"/>
      <c r="Y155" s="61"/>
      <c r="Z155" s="61"/>
      <c r="AA155" s="61"/>
      <c r="AB155" s="61"/>
      <c r="AC155" s="61"/>
      <c r="AD155" s="61"/>
      <c r="AE155" s="61"/>
      <c r="AF155" s="61"/>
      <c r="AG155" s="61"/>
      <c r="AH155" s="61"/>
      <c r="AI155" s="61"/>
      <c r="AJ155" s="61"/>
      <c r="AK155" s="61"/>
      <c r="AL155" s="155"/>
      <c r="AM155" s="50"/>
      <c r="AN155" s="49"/>
      <c r="AO155" s="61"/>
      <c r="AP155" s="61"/>
      <c r="AQ155" s="61"/>
    </row>
    <row r="156" spans="1:43" ht="11.25" customHeight="1" x14ac:dyDescent="0.2">
      <c r="A156" s="37"/>
      <c r="B156" s="225">
        <v>123</v>
      </c>
      <c r="C156" s="56"/>
      <c r="D156" s="57"/>
      <c r="E156" s="426" t="str">
        <f ca="1">VLOOKUP(INDIRECT(ADDRESS(ROW(),COLUMN()-3)),Language_Translations,MATCH(Language_Selected,Language_Options,0),FALSE)</f>
        <v>COUNTRY-SPECIFIC QUESTION ON ETHNICITY, IF APPROPRIATE.</v>
      </c>
      <c r="F156" s="426"/>
      <c r="G156" s="426"/>
      <c r="H156" s="426"/>
      <c r="I156" s="426"/>
      <c r="J156" s="426"/>
      <c r="K156" s="426"/>
      <c r="L156" s="426"/>
      <c r="M156" s="426"/>
      <c r="N156" s="426"/>
      <c r="O156" s="426"/>
      <c r="P156" s="426"/>
      <c r="Q156" s="426"/>
      <c r="R156" s="426"/>
      <c r="S156" s="426"/>
      <c r="T156" s="426"/>
      <c r="U156" s="56"/>
      <c r="V156" s="57"/>
      <c r="W156" s="37"/>
      <c r="X156" s="37"/>
      <c r="Y156" s="37"/>
      <c r="Z156" s="37"/>
      <c r="AA156" s="37"/>
      <c r="AB156" s="37"/>
      <c r="AC156" s="37"/>
      <c r="AD156" s="37"/>
      <c r="AE156" s="37"/>
      <c r="AF156" s="37"/>
      <c r="AG156" s="37"/>
      <c r="AH156" s="37"/>
      <c r="AI156" s="37"/>
      <c r="AJ156" s="37"/>
      <c r="AK156" s="37"/>
      <c r="AL156" s="66"/>
      <c r="AM156" s="56"/>
      <c r="AN156" s="57"/>
      <c r="AO156" s="37"/>
      <c r="AP156" s="37"/>
      <c r="AQ156" s="37"/>
    </row>
    <row r="157" spans="1:43" x14ac:dyDescent="0.2">
      <c r="A157" s="37"/>
      <c r="B157" s="368"/>
      <c r="C157" s="56"/>
      <c r="D157" s="57"/>
      <c r="E157" s="426"/>
      <c r="F157" s="426"/>
      <c r="G157" s="426"/>
      <c r="H157" s="426"/>
      <c r="I157" s="426"/>
      <c r="J157" s="426"/>
      <c r="K157" s="426"/>
      <c r="L157" s="426"/>
      <c r="M157" s="426"/>
      <c r="N157" s="426"/>
      <c r="O157" s="426"/>
      <c r="P157" s="426"/>
      <c r="Q157" s="426"/>
      <c r="R157" s="426"/>
      <c r="S157" s="426"/>
      <c r="T157" s="426"/>
      <c r="U157" s="56"/>
      <c r="V157" s="57"/>
      <c r="W157" s="37"/>
      <c r="X157" s="37"/>
      <c r="Y157" s="37"/>
      <c r="Z157" s="37"/>
      <c r="AA157" s="37"/>
      <c r="AB157" s="37"/>
      <c r="AC157" s="37"/>
      <c r="AD157" s="37"/>
      <c r="AE157" s="37"/>
      <c r="AF157" s="37"/>
      <c r="AG157" s="37"/>
      <c r="AH157" s="37"/>
      <c r="AI157" s="37"/>
      <c r="AJ157" s="37"/>
      <c r="AK157" s="37"/>
      <c r="AL157" s="66"/>
      <c r="AM157" s="56"/>
      <c r="AN157" s="57"/>
      <c r="AO157" s="37"/>
      <c r="AP157" s="37"/>
      <c r="AQ157" s="37"/>
    </row>
    <row r="158" spans="1:43" ht="6" customHeight="1" x14ac:dyDescent="0.2">
      <c r="A158" s="48"/>
      <c r="B158" s="152"/>
      <c r="C158" s="53"/>
      <c r="D158" s="52"/>
      <c r="E158" s="48"/>
      <c r="F158" s="48"/>
      <c r="G158" s="48"/>
      <c r="H158" s="48"/>
      <c r="I158" s="48"/>
      <c r="J158" s="48"/>
      <c r="K158" s="48"/>
      <c r="L158" s="48"/>
      <c r="M158" s="48"/>
      <c r="N158" s="48"/>
      <c r="O158" s="48"/>
      <c r="P158" s="48"/>
      <c r="Q158" s="48"/>
      <c r="R158" s="48"/>
      <c r="S158" s="48"/>
      <c r="T158" s="48"/>
      <c r="U158" s="53"/>
      <c r="V158" s="52"/>
      <c r="W158" s="48"/>
      <c r="X158" s="48"/>
      <c r="Y158" s="48"/>
      <c r="Z158" s="48"/>
      <c r="AA158" s="48"/>
      <c r="AB158" s="48"/>
      <c r="AC158" s="48"/>
      <c r="AD158" s="48"/>
      <c r="AE158" s="48"/>
      <c r="AF158" s="48"/>
      <c r="AG158" s="48"/>
      <c r="AH158" s="48"/>
      <c r="AI158" s="48"/>
      <c r="AJ158" s="48"/>
      <c r="AK158" s="48"/>
      <c r="AL158" s="153"/>
      <c r="AM158" s="53"/>
      <c r="AN158" s="52"/>
      <c r="AO158" s="48"/>
      <c r="AP158" s="48"/>
      <c r="AQ158" s="48"/>
    </row>
    <row r="159" spans="1:43" ht="6" customHeight="1" x14ac:dyDescent="0.2">
      <c r="A159" s="334"/>
      <c r="B159" s="335"/>
      <c r="C159" s="336"/>
      <c r="D159" s="49"/>
      <c r="E159" s="61"/>
      <c r="F159" s="61"/>
      <c r="G159" s="61"/>
      <c r="H159" s="61"/>
      <c r="I159" s="61"/>
      <c r="J159" s="61"/>
      <c r="K159" s="61"/>
      <c r="L159" s="61"/>
      <c r="M159" s="61"/>
      <c r="N159" s="61"/>
      <c r="O159" s="61"/>
      <c r="P159" s="61"/>
      <c r="Q159" s="61"/>
      <c r="R159" s="61"/>
      <c r="S159" s="61"/>
      <c r="T159" s="61"/>
      <c r="U159" s="50"/>
      <c r="V159" s="49"/>
      <c r="W159" s="61"/>
      <c r="X159" s="61"/>
      <c r="Y159" s="61"/>
      <c r="Z159" s="61"/>
      <c r="AA159" s="61"/>
      <c r="AB159" s="61"/>
      <c r="AC159" s="61"/>
      <c r="AD159" s="61"/>
      <c r="AE159" s="61"/>
      <c r="AF159" s="61"/>
      <c r="AG159" s="61"/>
      <c r="AH159" s="61"/>
      <c r="AI159" s="61"/>
      <c r="AJ159" s="61"/>
      <c r="AK159" s="61"/>
      <c r="AL159" s="155"/>
      <c r="AM159" s="50"/>
      <c r="AN159" s="49"/>
      <c r="AO159" s="61"/>
      <c r="AP159" s="61"/>
      <c r="AQ159" s="61"/>
    </row>
    <row r="160" spans="1:43" x14ac:dyDescent="0.2">
      <c r="A160" s="337"/>
      <c r="B160" s="338">
        <v>124</v>
      </c>
      <c r="C160" s="339"/>
      <c r="D160" s="115"/>
      <c r="E160" s="426" t="str">
        <f ca="1">VLOOKUP(INDIRECT(ADDRESS(ROW(),COLUMN()-3)),Language_Translations,MATCH(Language_Selected,Language_Options,0),FALSE)</f>
        <v>In the last 12 months, how many times have you been away from home for one or more nights?</v>
      </c>
      <c r="F160" s="426"/>
      <c r="G160" s="426"/>
      <c r="H160" s="426"/>
      <c r="I160" s="426"/>
      <c r="J160" s="426"/>
      <c r="K160" s="426"/>
      <c r="L160" s="426"/>
      <c r="M160" s="426"/>
      <c r="N160" s="426"/>
      <c r="O160" s="426"/>
      <c r="P160" s="426"/>
      <c r="Q160" s="426"/>
      <c r="R160" s="426"/>
      <c r="S160" s="426"/>
      <c r="T160" s="426"/>
      <c r="U160" s="114"/>
      <c r="V160" s="115"/>
      <c r="W160" s="134"/>
      <c r="X160" s="134"/>
      <c r="Y160" s="134"/>
      <c r="Z160" s="134"/>
      <c r="AA160" s="134"/>
      <c r="AB160" s="134"/>
      <c r="AC160" s="134"/>
      <c r="AD160" s="134"/>
      <c r="AE160" s="134"/>
      <c r="AF160" s="134"/>
      <c r="AG160" s="134"/>
      <c r="AH160" s="134"/>
      <c r="AI160" s="129"/>
      <c r="AJ160" s="127"/>
      <c r="AK160" s="129"/>
      <c r="AL160" s="131"/>
      <c r="AM160" s="114"/>
      <c r="AN160" s="115"/>
      <c r="AO160" s="134"/>
      <c r="AP160" s="134"/>
      <c r="AQ160" s="116"/>
    </row>
    <row r="161" spans="1:43" x14ac:dyDescent="0.2">
      <c r="A161" s="337"/>
      <c r="B161" s="338" t="s">
        <v>140</v>
      </c>
      <c r="C161" s="340"/>
      <c r="D161" s="115"/>
      <c r="E161" s="426"/>
      <c r="F161" s="426"/>
      <c r="G161" s="426"/>
      <c r="H161" s="426"/>
      <c r="I161" s="426"/>
      <c r="J161" s="426"/>
      <c r="K161" s="426"/>
      <c r="L161" s="426"/>
      <c r="M161" s="426"/>
      <c r="N161" s="426"/>
      <c r="O161" s="426"/>
      <c r="P161" s="426"/>
      <c r="Q161" s="426"/>
      <c r="R161" s="426"/>
      <c r="S161" s="426"/>
      <c r="T161" s="426"/>
      <c r="U161" s="114"/>
      <c r="V161" s="115"/>
      <c r="W161" s="134" t="s">
        <v>78</v>
      </c>
      <c r="X161" s="134"/>
      <c r="Y161" s="134"/>
      <c r="Z161" s="134"/>
      <c r="AA161" s="134"/>
      <c r="AB161" s="134"/>
      <c r="AD161" s="136" t="s">
        <v>8</v>
      </c>
      <c r="AE161" s="136"/>
      <c r="AF161" s="137"/>
      <c r="AG161" s="136"/>
      <c r="AH161" s="136"/>
      <c r="AI161" s="124"/>
      <c r="AJ161" s="122"/>
      <c r="AK161" s="124"/>
      <c r="AL161" s="133"/>
      <c r="AM161" s="114"/>
      <c r="AN161" s="115"/>
      <c r="AO161" s="134"/>
      <c r="AP161" s="134"/>
      <c r="AQ161" s="116"/>
    </row>
    <row r="162" spans="1:43" x14ac:dyDescent="0.2">
      <c r="A162" s="337"/>
      <c r="B162" s="341"/>
      <c r="C162" s="340"/>
      <c r="D162" s="115"/>
      <c r="E162" s="426"/>
      <c r="F162" s="426"/>
      <c r="G162" s="426"/>
      <c r="H162" s="426"/>
      <c r="I162" s="426"/>
      <c r="J162" s="426"/>
      <c r="K162" s="426"/>
      <c r="L162" s="426"/>
      <c r="M162" s="426"/>
      <c r="N162" s="426"/>
      <c r="O162" s="426"/>
      <c r="P162" s="426"/>
      <c r="Q162" s="426"/>
      <c r="R162" s="426"/>
      <c r="S162" s="426"/>
      <c r="T162" s="426"/>
      <c r="U162" s="114"/>
      <c r="V162" s="115"/>
      <c r="W162" s="134"/>
      <c r="X162" s="134"/>
      <c r="Y162" s="134"/>
      <c r="Z162" s="134"/>
      <c r="AA162" s="134"/>
      <c r="AB162" s="134"/>
      <c r="AC162" s="134"/>
      <c r="AD162" s="134"/>
      <c r="AE162" s="134"/>
      <c r="AF162" s="134"/>
      <c r="AG162" s="134"/>
      <c r="AH162" s="134"/>
      <c r="AI162" s="134"/>
      <c r="AJ162" s="134"/>
      <c r="AK162" s="134"/>
      <c r="AL162" s="135"/>
      <c r="AM162" s="114"/>
      <c r="AN162" s="115"/>
      <c r="AO162" s="134"/>
      <c r="AP162" s="134"/>
      <c r="AQ162" s="116"/>
    </row>
    <row r="163" spans="1:43" x14ac:dyDescent="0.2">
      <c r="A163" s="337"/>
      <c r="B163" s="341"/>
      <c r="C163" s="340"/>
      <c r="D163" s="115"/>
      <c r="E163" s="426"/>
      <c r="F163" s="426"/>
      <c r="G163" s="426"/>
      <c r="H163" s="426"/>
      <c r="I163" s="426"/>
      <c r="J163" s="426"/>
      <c r="K163" s="426"/>
      <c r="L163" s="426"/>
      <c r="M163" s="426"/>
      <c r="N163" s="426"/>
      <c r="O163" s="426"/>
      <c r="P163" s="426"/>
      <c r="Q163" s="426"/>
      <c r="R163" s="426"/>
      <c r="S163" s="426"/>
      <c r="T163" s="426"/>
      <c r="U163" s="114"/>
      <c r="V163" s="115"/>
      <c r="W163" s="134" t="s">
        <v>79</v>
      </c>
      <c r="X163" s="134"/>
      <c r="Y163" s="134"/>
      <c r="Z163" s="136" t="s">
        <v>8</v>
      </c>
      <c r="AA163" s="136"/>
      <c r="AB163" s="136"/>
      <c r="AC163" s="136"/>
      <c r="AD163" s="136"/>
      <c r="AE163" s="136"/>
      <c r="AF163" s="136"/>
      <c r="AG163" s="136"/>
      <c r="AH163" s="136"/>
      <c r="AI163" s="136"/>
      <c r="AJ163" s="136"/>
      <c r="AK163" s="136"/>
      <c r="AL163" s="120" t="s">
        <v>80</v>
      </c>
      <c r="AM163" s="114"/>
      <c r="AN163" s="115"/>
      <c r="AO163" s="134"/>
      <c r="AP163" s="221">
        <v>201</v>
      </c>
      <c r="AQ163" s="116"/>
    </row>
    <row r="164" spans="1:43" ht="6" customHeight="1" x14ac:dyDescent="0.2">
      <c r="A164" s="342"/>
      <c r="B164" s="343"/>
      <c r="C164" s="344"/>
      <c r="D164" s="124"/>
      <c r="E164" s="123"/>
      <c r="F164" s="123"/>
      <c r="G164" s="123"/>
      <c r="H164" s="123"/>
      <c r="I164" s="123"/>
      <c r="J164" s="123"/>
      <c r="K164" s="123"/>
      <c r="L164" s="123"/>
      <c r="M164" s="123"/>
      <c r="N164" s="123"/>
      <c r="O164" s="123"/>
      <c r="P164" s="123"/>
      <c r="Q164" s="123"/>
      <c r="R164" s="123"/>
      <c r="S164" s="123"/>
      <c r="T164" s="123"/>
      <c r="U164" s="122"/>
      <c r="V164" s="124"/>
      <c r="W164" s="123"/>
      <c r="X164" s="123"/>
      <c r="Y164" s="123"/>
      <c r="Z164" s="123"/>
      <c r="AA164" s="123"/>
      <c r="AB164" s="123"/>
      <c r="AC164" s="123"/>
      <c r="AD164" s="123"/>
      <c r="AE164" s="123"/>
      <c r="AF164" s="123"/>
      <c r="AG164" s="123"/>
      <c r="AH164" s="123"/>
      <c r="AI164" s="123"/>
      <c r="AJ164" s="123"/>
      <c r="AK164" s="123"/>
      <c r="AL164" s="125"/>
      <c r="AM164" s="122"/>
      <c r="AN164" s="124"/>
      <c r="AO164" s="123"/>
      <c r="AP164" s="123"/>
      <c r="AQ164" s="123"/>
    </row>
    <row r="165" spans="1:43" ht="6" customHeight="1" x14ac:dyDescent="0.2">
      <c r="A165" s="334"/>
      <c r="B165" s="335"/>
      <c r="C165" s="336"/>
      <c r="D165" s="129"/>
      <c r="E165" s="128"/>
      <c r="F165" s="128"/>
      <c r="G165" s="128"/>
      <c r="H165" s="128"/>
      <c r="I165" s="128"/>
      <c r="J165" s="128"/>
      <c r="K165" s="128"/>
      <c r="L165" s="128"/>
      <c r="M165" s="128"/>
      <c r="N165" s="128"/>
      <c r="O165" s="128"/>
      <c r="P165" s="128"/>
      <c r="Q165" s="128"/>
      <c r="R165" s="128"/>
      <c r="S165" s="128"/>
      <c r="T165" s="128"/>
      <c r="U165" s="127"/>
      <c r="V165" s="129"/>
      <c r="W165" s="128"/>
      <c r="X165" s="128"/>
      <c r="Y165" s="128"/>
      <c r="Z165" s="128"/>
      <c r="AA165" s="128"/>
      <c r="AB165" s="128"/>
      <c r="AC165" s="128"/>
      <c r="AD165" s="128"/>
      <c r="AE165" s="128"/>
      <c r="AF165" s="128"/>
      <c r="AG165" s="128"/>
      <c r="AH165" s="128"/>
      <c r="AI165" s="128"/>
      <c r="AJ165" s="128"/>
      <c r="AK165" s="128"/>
      <c r="AL165" s="130"/>
      <c r="AM165" s="127"/>
      <c r="AN165" s="129"/>
      <c r="AO165" s="128"/>
      <c r="AP165" s="128"/>
      <c r="AQ165" s="128"/>
    </row>
    <row r="166" spans="1:43" x14ac:dyDescent="0.2">
      <c r="A166" s="337"/>
      <c r="B166" s="338">
        <v>125</v>
      </c>
      <c r="C166" s="340"/>
      <c r="D166" s="115"/>
      <c r="E166" s="426" t="str">
        <f ca="1">VLOOKUP(INDIRECT(ADDRESS(ROW(),COLUMN()-3)),Language_Translations,MATCH(Language_Selected,Language_Options,0),FALSE)</f>
        <v>In the last 12 months, have you been away from home for more than one month at a time?</v>
      </c>
      <c r="F166" s="426"/>
      <c r="G166" s="426"/>
      <c r="H166" s="426"/>
      <c r="I166" s="426"/>
      <c r="J166" s="426"/>
      <c r="K166" s="426"/>
      <c r="L166" s="426"/>
      <c r="M166" s="426"/>
      <c r="N166" s="426"/>
      <c r="O166" s="426"/>
      <c r="P166" s="426"/>
      <c r="Q166" s="426"/>
      <c r="R166" s="426"/>
      <c r="S166" s="426"/>
      <c r="T166" s="426"/>
      <c r="U166" s="114"/>
      <c r="V166" s="115"/>
      <c r="W166" s="134" t="s">
        <v>58</v>
      </c>
      <c r="X166" s="134"/>
      <c r="Y166" s="136" t="s">
        <v>8</v>
      </c>
      <c r="Z166" s="136"/>
      <c r="AA166" s="136"/>
      <c r="AB166" s="136"/>
      <c r="AC166" s="136"/>
      <c r="AD166" s="136"/>
      <c r="AE166" s="136"/>
      <c r="AF166" s="136"/>
      <c r="AG166" s="136"/>
      <c r="AH166" s="136"/>
      <c r="AI166" s="136"/>
      <c r="AJ166" s="136"/>
      <c r="AK166" s="136"/>
      <c r="AL166" s="243" t="s">
        <v>91</v>
      </c>
      <c r="AM166" s="114"/>
      <c r="AN166" s="115"/>
      <c r="AO166" s="116"/>
      <c r="AP166" s="116"/>
      <c r="AQ166" s="116"/>
    </row>
    <row r="167" spans="1:43" x14ac:dyDescent="0.2">
      <c r="A167" s="337"/>
      <c r="B167" s="338" t="s">
        <v>140</v>
      </c>
      <c r="C167" s="340"/>
      <c r="D167" s="115"/>
      <c r="E167" s="426"/>
      <c r="F167" s="426"/>
      <c r="G167" s="426"/>
      <c r="H167" s="426"/>
      <c r="I167" s="426"/>
      <c r="J167" s="426"/>
      <c r="K167" s="426"/>
      <c r="L167" s="426"/>
      <c r="M167" s="426"/>
      <c r="N167" s="426"/>
      <c r="O167" s="426"/>
      <c r="P167" s="426"/>
      <c r="Q167" s="426"/>
      <c r="R167" s="426"/>
      <c r="S167" s="426"/>
      <c r="T167" s="426"/>
      <c r="U167" s="114"/>
      <c r="V167" s="115"/>
      <c r="W167" s="134" t="s">
        <v>59</v>
      </c>
      <c r="X167" s="134"/>
      <c r="Y167" s="136" t="s">
        <v>8</v>
      </c>
      <c r="Z167" s="136"/>
      <c r="AA167" s="136"/>
      <c r="AB167" s="136"/>
      <c r="AC167" s="136"/>
      <c r="AD167" s="136"/>
      <c r="AE167" s="136"/>
      <c r="AF167" s="136"/>
      <c r="AG167" s="136"/>
      <c r="AH167" s="136"/>
      <c r="AI167" s="136"/>
      <c r="AJ167" s="136"/>
      <c r="AK167" s="136"/>
      <c r="AL167" s="243" t="s">
        <v>92</v>
      </c>
      <c r="AM167" s="114"/>
      <c r="AN167" s="115"/>
      <c r="AO167" s="116"/>
      <c r="AP167" s="116"/>
      <c r="AQ167" s="116"/>
    </row>
    <row r="168" spans="1:43" ht="6" customHeight="1" x14ac:dyDescent="0.2">
      <c r="A168" s="342"/>
      <c r="B168" s="343"/>
      <c r="C168" s="344"/>
      <c r="D168" s="124"/>
      <c r="E168" s="123"/>
      <c r="F168" s="123"/>
      <c r="G168" s="123"/>
      <c r="H168" s="123"/>
      <c r="I168" s="123"/>
      <c r="J168" s="123"/>
      <c r="K168" s="123"/>
      <c r="L168" s="123"/>
      <c r="M168" s="123"/>
      <c r="N168" s="123"/>
      <c r="O168" s="123"/>
      <c r="P168" s="123"/>
      <c r="Q168" s="123"/>
      <c r="R168" s="123"/>
      <c r="S168" s="123"/>
      <c r="T168" s="123"/>
      <c r="U168" s="122"/>
      <c r="V168" s="124"/>
      <c r="W168" s="123"/>
      <c r="X168" s="123"/>
      <c r="Y168" s="123"/>
      <c r="Z168" s="123"/>
      <c r="AA168" s="123"/>
      <c r="AB168" s="123"/>
      <c r="AC168" s="123"/>
      <c r="AD168" s="123"/>
      <c r="AE168" s="123"/>
      <c r="AF168" s="123"/>
      <c r="AG168" s="123"/>
      <c r="AH168" s="123"/>
      <c r="AI168" s="123"/>
      <c r="AJ168" s="123"/>
      <c r="AK168" s="123"/>
      <c r="AL168" s="125"/>
      <c r="AM168" s="122"/>
      <c r="AN168" s="124"/>
      <c r="AO168" s="123"/>
      <c r="AP168" s="123"/>
      <c r="AQ168" s="123"/>
    </row>
    <row r="169" spans="1:43" ht="6" customHeight="1" x14ac:dyDescent="0.2">
      <c r="A169" s="61"/>
      <c r="B169" s="369"/>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155"/>
      <c r="AM169" s="61"/>
      <c r="AN169" s="61"/>
      <c r="AO169" s="61"/>
      <c r="AP169" s="61"/>
      <c r="AQ169" s="61"/>
    </row>
    <row r="170" spans="1:43" x14ac:dyDescent="0.2">
      <c r="A170" s="37"/>
      <c r="B170" s="425" t="s">
        <v>655</v>
      </c>
      <c r="C170" s="425"/>
      <c r="D170" s="425"/>
      <c r="E170" s="425"/>
      <c r="F170" s="425"/>
      <c r="G170" s="425"/>
      <c r="H170" s="425"/>
      <c r="I170" s="425"/>
      <c r="J170" s="425"/>
      <c r="K170" s="425"/>
      <c r="L170" s="425"/>
      <c r="M170" s="425"/>
      <c r="N170" s="425"/>
      <c r="O170" s="425"/>
      <c r="P170" s="425"/>
      <c r="Q170" s="425"/>
      <c r="R170" s="425"/>
      <c r="S170" s="425"/>
      <c r="T170" s="425"/>
      <c r="U170" s="425"/>
      <c r="V170" s="425"/>
      <c r="W170" s="425"/>
      <c r="X170" s="425"/>
      <c r="Y170" s="425"/>
      <c r="Z170" s="425"/>
      <c r="AA170" s="425"/>
      <c r="AB170" s="425"/>
      <c r="AC170" s="425"/>
      <c r="AD170" s="425"/>
      <c r="AE170" s="425"/>
      <c r="AF170" s="425"/>
      <c r="AG170" s="425"/>
      <c r="AH170" s="425"/>
      <c r="AI170" s="425"/>
      <c r="AJ170" s="425"/>
      <c r="AK170" s="425"/>
      <c r="AL170" s="425"/>
      <c r="AM170" s="425"/>
      <c r="AN170" s="425"/>
      <c r="AO170" s="425"/>
      <c r="AP170" s="425"/>
      <c r="AQ170" s="425"/>
    </row>
    <row r="171" spans="1:43" x14ac:dyDescent="0.2">
      <c r="A171" s="37"/>
      <c r="B171" s="399" t="s">
        <v>652</v>
      </c>
      <c r="C171" s="399"/>
      <c r="D171" s="399"/>
      <c r="E171" s="399"/>
      <c r="F171" s="399"/>
      <c r="G171" s="399"/>
      <c r="H171" s="399"/>
      <c r="I171" s="399"/>
      <c r="J171" s="399"/>
      <c r="K171" s="399"/>
      <c r="L171" s="399"/>
      <c r="M171" s="399"/>
      <c r="N171" s="399"/>
      <c r="O171" s="399"/>
      <c r="P171" s="399"/>
      <c r="Q171" s="399"/>
      <c r="R171" s="399"/>
      <c r="S171" s="399"/>
      <c r="T171" s="399"/>
      <c r="U171" s="399"/>
      <c r="V171" s="399"/>
      <c r="W171" s="399"/>
      <c r="X171" s="399"/>
      <c r="Y171" s="399"/>
      <c r="Z171" s="399"/>
      <c r="AA171" s="399"/>
      <c r="AB171" s="399"/>
      <c r="AC171" s="399"/>
      <c r="AD171" s="399"/>
      <c r="AE171" s="399"/>
      <c r="AF171" s="399"/>
      <c r="AG171" s="399"/>
      <c r="AH171" s="399"/>
      <c r="AI171" s="399"/>
      <c r="AJ171" s="399"/>
      <c r="AK171" s="399"/>
      <c r="AL171" s="399"/>
      <c r="AM171" s="399"/>
      <c r="AN171" s="399"/>
      <c r="AO171" s="399"/>
      <c r="AP171" s="399"/>
      <c r="AQ171" s="399"/>
    </row>
    <row r="172" spans="1:43" x14ac:dyDescent="0.2">
      <c r="A172" s="37"/>
      <c r="B172" s="425" t="s">
        <v>653</v>
      </c>
      <c r="C172" s="425"/>
      <c r="D172" s="425"/>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425"/>
      <c r="AE172" s="425"/>
      <c r="AF172" s="425"/>
      <c r="AG172" s="425"/>
      <c r="AH172" s="425"/>
      <c r="AI172" s="425"/>
      <c r="AJ172" s="425"/>
      <c r="AK172" s="425"/>
      <c r="AL172" s="425"/>
      <c r="AM172" s="425"/>
      <c r="AN172" s="425"/>
      <c r="AO172" s="425"/>
      <c r="AP172" s="425"/>
      <c r="AQ172" s="425"/>
    </row>
    <row r="173" spans="1:43" x14ac:dyDescent="0.2">
      <c r="A173" s="37"/>
      <c r="B173" s="425"/>
      <c r="C173" s="425"/>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5"/>
      <c r="AD173" s="425"/>
      <c r="AE173" s="425"/>
      <c r="AF173" s="425"/>
      <c r="AG173" s="425"/>
      <c r="AH173" s="425"/>
      <c r="AI173" s="425"/>
      <c r="AJ173" s="425"/>
      <c r="AK173" s="425"/>
      <c r="AL173" s="425"/>
      <c r="AM173" s="425"/>
      <c r="AN173" s="425"/>
      <c r="AO173" s="425"/>
      <c r="AP173" s="425"/>
      <c r="AQ173" s="425"/>
    </row>
    <row r="174" spans="1:43" x14ac:dyDescent="0.2">
      <c r="A174" s="37"/>
      <c r="B174" s="425"/>
      <c r="C174" s="425"/>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425"/>
      <c r="AE174" s="425"/>
      <c r="AF174" s="425"/>
      <c r="AG174" s="425"/>
      <c r="AH174" s="425"/>
      <c r="AI174" s="425"/>
      <c r="AJ174" s="425"/>
      <c r="AK174" s="425"/>
      <c r="AL174" s="425"/>
      <c r="AM174" s="425"/>
      <c r="AN174" s="425"/>
      <c r="AO174" s="425"/>
      <c r="AP174" s="425"/>
      <c r="AQ174" s="425"/>
    </row>
    <row r="175" spans="1:43" x14ac:dyDescent="0.2">
      <c r="A175" s="37"/>
      <c r="B175" s="425" t="s">
        <v>654</v>
      </c>
      <c r="C175" s="425"/>
      <c r="D175" s="425"/>
      <c r="E175" s="425"/>
      <c r="F175" s="425"/>
      <c r="G175" s="425"/>
      <c r="H175" s="425"/>
      <c r="I175" s="425"/>
      <c r="J175" s="425"/>
      <c r="K175" s="425"/>
      <c r="L175" s="425"/>
      <c r="M175" s="425"/>
      <c r="N175" s="425"/>
      <c r="O175" s="425"/>
      <c r="P175" s="425"/>
      <c r="Q175" s="425"/>
      <c r="R175" s="425"/>
      <c r="S175" s="425"/>
      <c r="T175" s="425"/>
      <c r="U175" s="425"/>
      <c r="V175" s="425"/>
      <c r="W175" s="425"/>
      <c r="X175" s="425"/>
      <c r="Y175" s="425"/>
      <c r="Z175" s="425"/>
      <c r="AA175" s="425"/>
      <c r="AB175" s="425"/>
      <c r="AC175" s="425"/>
      <c r="AD175" s="425"/>
      <c r="AE175" s="425"/>
      <c r="AF175" s="425"/>
      <c r="AG175" s="425"/>
      <c r="AH175" s="425"/>
      <c r="AI175" s="425"/>
      <c r="AJ175" s="425"/>
      <c r="AK175" s="425"/>
      <c r="AL175" s="425"/>
      <c r="AM175" s="425"/>
      <c r="AN175" s="425"/>
      <c r="AO175" s="425"/>
      <c r="AP175" s="425"/>
      <c r="AQ175" s="425"/>
    </row>
    <row r="176" spans="1:43" ht="6" customHeight="1" x14ac:dyDescent="0.2">
      <c r="B176" s="104"/>
    </row>
    <row r="177" spans="2:2" x14ac:dyDescent="0.2">
      <c r="B177" s="104"/>
    </row>
  </sheetData>
  <sheetProtection formatCells="0" formatRows="0" insertRows="0" deleteRows="0"/>
  <mergeCells count="42">
    <mergeCell ref="B170:AQ170"/>
    <mergeCell ref="A1:AQ1"/>
    <mergeCell ref="E27:T27"/>
    <mergeCell ref="AO27:AP27"/>
    <mergeCell ref="W27:AL27"/>
    <mergeCell ref="E64:T65"/>
    <mergeCell ref="E53:T61"/>
    <mergeCell ref="B4:AP16"/>
    <mergeCell ref="E29:T32"/>
    <mergeCell ref="E74:T76"/>
    <mergeCell ref="E79:T81"/>
    <mergeCell ref="AP88:AP89"/>
    <mergeCell ref="E132:T133"/>
    <mergeCell ref="E136:T137"/>
    <mergeCell ref="E119:T121"/>
    <mergeCell ref="E114:T116"/>
    <mergeCell ref="B172:AQ174"/>
    <mergeCell ref="B175:AQ175"/>
    <mergeCell ref="AC98:AK98"/>
    <mergeCell ref="E92:T99"/>
    <mergeCell ref="E109:T111"/>
    <mergeCell ref="E166:T167"/>
    <mergeCell ref="E160:T163"/>
    <mergeCell ref="E140:T141"/>
    <mergeCell ref="E142:T143"/>
    <mergeCell ref="E146:T149"/>
    <mergeCell ref="B171:AQ171"/>
    <mergeCell ref="E102:T102"/>
    <mergeCell ref="E156:T157"/>
    <mergeCell ref="E152:T153"/>
    <mergeCell ref="E124:T125"/>
    <mergeCell ref="E128:T129"/>
    <mergeCell ref="A25:AQ25"/>
    <mergeCell ref="E70:T71"/>
    <mergeCell ref="E66:T67"/>
    <mergeCell ref="E82:T83"/>
    <mergeCell ref="E86:T86"/>
    <mergeCell ref="E35:T37"/>
    <mergeCell ref="AP38:AP39"/>
    <mergeCell ref="E39:T39"/>
    <mergeCell ref="E42:T44"/>
    <mergeCell ref="E47:T50"/>
  </mergeCells>
  <printOptions horizontalCentered="1"/>
  <pageMargins left="0.5" right="0.5" top="0.5" bottom="0.5" header="0.3" footer="0.3"/>
  <pageSetup paperSize="9" orientation="portrait" r:id="rId1"/>
  <headerFooter>
    <oddFooter>&amp;CM-&amp;P</oddFooter>
  </headerFooter>
  <rowBreaks count="2" manualBreakCount="2">
    <brk id="77" max="42" man="1"/>
    <brk id="150"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66CC"/>
  </sheetPr>
  <dimension ref="A1:AQ127"/>
  <sheetViews>
    <sheetView view="pageBreakPreview" zoomScaleNormal="100" zoomScaleSheetLayoutView="100" workbookViewId="0">
      <selection activeCell="B8" sqref="B8"/>
    </sheetView>
  </sheetViews>
  <sheetFormatPr defaultColWidth="2.83203125" defaultRowHeight="11.25" x14ac:dyDescent="0.2"/>
  <cols>
    <col min="1" max="1" width="1.83203125" style="148" customWidth="1"/>
    <col min="2" max="2" width="4.83203125" style="203" customWidth="1"/>
    <col min="3" max="4" width="1.83203125" style="148" customWidth="1"/>
    <col min="5" max="20" width="2.83203125" style="148"/>
    <col min="21" max="22" width="1.83203125" style="148" customWidth="1"/>
    <col min="23" max="37" width="2.83203125" style="148"/>
    <col min="38" max="38" width="2.83203125" style="330" customWidth="1"/>
    <col min="39" max="41" width="1.83203125" style="148" customWidth="1"/>
    <col min="42" max="42" width="4.83203125" style="39" customWidth="1"/>
    <col min="43" max="43" width="1.83203125" style="148" customWidth="1"/>
    <col min="44" max="16384" width="2.83203125" style="148"/>
  </cols>
  <sheetData>
    <row r="1" spans="1:43" x14ac:dyDescent="0.2">
      <c r="A1" s="430" t="s">
        <v>141</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row>
    <row r="2" spans="1:43" ht="6" customHeight="1" x14ac:dyDescent="0.2">
      <c r="A2" s="37"/>
      <c r="B2" s="383"/>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66"/>
      <c r="AM2" s="37"/>
      <c r="AN2" s="37"/>
      <c r="AO2" s="37"/>
      <c r="AP2" s="37"/>
      <c r="AQ2" s="37"/>
    </row>
    <row r="3" spans="1:43" s="321" customFormat="1" ht="11.25" customHeight="1" thickBot="1" x14ac:dyDescent="0.25">
      <c r="A3" s="108"/>
      <c r="B3" s="370" t="s">
        <v>44</v>
      </c>
      <c r="C3" s="110"/>
      <c r="D3" s="111"/>
      <c r="E3" s="431" t="s">
        <v>45</v>
      </c>
      <c r="F3" s="431"/>
      <c r="G3" s="431"/>
      <c r="H3" s="431"/>
      <c r="I3" s="431"/>
      <c r="J3" s="431"/>
      <c r="K3" s="431"/>
      <c r="L3" s="431"/>
      <c r="M3" s="431"/>
      <c r="N3" s="431"/>
      <c r="O3" s="431"/>
      <c r="P3" s="431"/>
      <c r="Q3" s="431"/>
      <c r="R3" s="431"/>
      <c r="S3" s="431"/>
      <c r="T3" s="431"/>
      <c r="U3" s="110"/>
      <c r="V3" s="111"/>
      <c r="W3" s="431" t="s">
        <v>46</v>
      </c>
      <c r="X3" s="431"/>
      <c r="Y3" s="431"/>
      <c r="Z3" s="431"/>
      <c r="AA3" s="431"/>
      <c r="AB3" s="431"/>
      <c r="AC3" s="431"/>
      <c r="AD3" s="431"/>
      <c r="AE3" s="431"/>
      <c r="AF3" s="431"/>
      <c r="AG3" s="431"/>
      <c r="AH3" s="431"/>
      <c r="AI3" s="431"/>
      <c r="AJ3" s="431"/>
      <c r="AK3" s="431"/>
      <c r="AL3" s="431"/>
      <c r="AM3" s="110"/>
      <c r="AN3" s="111"/>
      <c r="AO3" s="431" t="s">
        <v>47</v>
      </c>
      <c r="AP3" s="431"/>
      <c r="AQ3" s="108"/>
    </row>
    <row r="4" spans="1:43" ht="6" customHeight="1" x14ac:dyDescent="0.2">
      <c r="A4" s="37"/>
      <c r="B4" s="368"/>
      <c r="C4" s="56"/>
      <c r="D4" s="57"/>
      <c r="E4" s="37"/>
      <c r="F4" s="37"/>
      <c r="G4" s="37"/>
      <c r="H4" s="37"/>
      <c r="I4" s="37"/>
      <c r="J4" s="37"/>
      <c r="K4" s="37"/>
      <c r="L4" s="37"/>
      <c r="M4" s="37"/>
      <c r="N4" s="37"/>
      <c r="O4" s="37"/>
      <c r="P4" s="37"/>
      <c r="Q4" s="37"/>
      <c r="R4" s="37"/>
      <c r="S4" s="37"/>
      <c r="T4" s="37"/>
      <c r="U4" s="56"/>
      <c r="V4" s="57"/>
      <c r="W4" s="37"/>
      <c r="X4" s="37"/>
      <c r="Y4" s="37"/>
      <c r="Z4" s="37"/>
      <c r="AA4" s="37"/>
      <c r="AB4" s="37"/>
      <c r="AC4" s="37"/>
      <c r="AD4" s="37"/>
      <c r="AE4" s="37"/>
      <c r="AF4" s="37"/>
      <c r="AG4" s="37"/>
      <c r="AH4" s="37"/>
      <c r="AI4" s="37"/>
      <c r="AJ4" s="37"/>
      <c r="AK4" s="37"/>
      <c r="AL4" s="66"/>
      <c r="AM4" s="56"/>
      <c r="AN4" s="57"/>
      <c r="AO4" s="37"/>
      <c r="AP4" s="37"/>
      <c r="AQ4" s="37"/>
    </row>
    <row r="5" spans="1:43" x14ac:dyDescent="0.2">
      <c r="A5" s="37"/>
      <c r="B5" s="368">
        <v>201</v>
      </c>
      <c r="C5" s="56"/>
      <c r="D5" s="57"/>
      <c r="E5" s="426" t="str">
        <f ca="1">VLOOKUP(INDIRECT(ADDRESS(ROW(),COLUMN()-3)),Language_Translations,MATCH(Language_Selected,Language_Options,0),FALSE)</f>
        <v>Now I would like to ask about any children you have had during your life. I am interested in all of the children that are biologically yours, even if they are not legally yours or do not have your last name. Have you ever fathered any children with any woman?</v>
      </c>
      <c r="F5" s="426"/>
      <c r="G5" s="426"/>
      <c r="H5" s="426"/>
      <c r="I5" s="426"/>
      <c r="J5" s="426"/>
      <c r="K5" s="426"/>
      <c r="L5" s="426"/>
      <c r="M5" s="426"/>
      <c r="N5" s="426"/>
      <c r="O5" s="426"/>
      <c r="P5" s="426"/>
      <c r="Q5" s="426"/>
      <c r="R5" s="426"/>
      <c r="S5" s="426"/>
      <c r="T5" s="426"/>
      <c r="U5" s="56"/>
      <c r="V5" s="57"/>
      <c r="W5" s="37"/>
      <c r="X5" s="37"/>
      <c r="Y5" s="37"/>
      <c r="Z5" s="37"/>
      <c r="AA5" s="37"/>
      <c r="AB5" s="37"/>
      <c r="AC5" s="37"/>
      <c r="AD5" s="37"/>
      <c r="AE5" s="37"/>
      <c r="AF5" s="37"/>
      <c r="AG5" s="37"/>
      <c r="AH5" s="37"/>
      <c r="AI5" s="37"/>
      <c r="AJ5" s="37"/>
      <c r="AK5" s="37"/>
      <c r="AL5" s="66"/>
      <c r="AM5" s="56"/>
      <c r="AN5" s="57"/>
      <c r="AO5" s="37"/>
      <c r="AP5" s="37"/>
      <c r="AQ5" s="37"/>
    </row>
    <row r="6" spans="1:43" ht="11.25" customHeight="1" x14ac:dyDescent="0.2">
      <c r="A6" s="37"/>
      <c r="B6" s="368"/>
      <c r="C6" s="56"/>
      <c r="D6" s="57"/>
      <c r="E6" s="426"/>
      <c r="F6" s="426"/>
      <c r="G6" s="426"/>
      <c r="H6" s="426"/>
      <c r="I6" s="426"/>
      <c r="J6" s="426"/>
      <c r="K6" s="426"/>
      <c r="L6" s="426"/>
      <c r="M6" s="426"/>
      <c r="N6" s="426"/>
      <c r="O6" s="426"/>
      <c r="P6" s="426"/>
      <c r="Q6" s="426"/>
      <c r="R6" s="426"/>
      <c r="S6" s="426"/>
      <c r="T6" s="426"/>
      <c r="U6" s="56"/>
      <c r="V6" s="57"/>
      <c r="W6" s="37"/>
      <c r="X6" s="37"/>
      <c r="Y6" s="37"/>
      <c r="Z6" s="37"/>
      <c r="AA6" s="37"/>
      <c r="AB6" s="37"/>
      <c r="AC6" s="37"/>
      <c r="AD6" s="37"/>
      <c r="AE6" s="37"/>
      <c r="AF6" s="37"/>
      <c r="AG6" s="37"/>
      <c r="AH6" s="37"/>
      <c r="AI6" s="37"/>
      <c r="AJ6" s="37"/>
      <c r="AK6" s="37"/>
      <c r="AL6" s="66"/>
      <c r="AM6" s="56"/>
      <c r="AN6" s="57"/>
      <c r="AO6" s="37"/>
      <c r="AP6" s="37"/>
      <c r="AQ6" s="37"/>
    </row>
    <row r="7" spans="1:43" ht="11.25" customHeight="1" x14ac:dyDescent="0.2">
      <c r="A7" s="37"/>
      <c r="B7" s="322"/>
      <c r="C7" s="56"/>
      <c r="D7" s="57"/>
      <c r="E7" s="426"/>
      <c r="F7" s="426"/>
      <c r="G7" s="426"/>
      <c r="H7" s="426"/>
      <c r="I7" s="426"/>
      <c r="J7" s="426"/>
      <c r="K7" s="426"/>
      <c r="L7" s="426"/>
      <c r="M7" s="426"/>
      <c r="N7" s="426"/>
      <c r="O7" s="426"/>
      <c r="P7" s="426"/>
      <c r="Q7" s="426"/>
      <c r="R7" s="426"/>
      <c r="S7" s="426"/>
      <c r="T7" s="426"/>
      <c r="U7" s="149"/>
      <c r="V7" s="57"/>
      <c r="W7" s="38" t="s">
        <v>58</v>
      </c>
      <c r="X7" s="38"/>
      <c r="Y7" s="150" t="s">
        <v>8</v>
      </c>
      <c r="Z7" s="150"/>
      <c r="AA7" s="150"/>
      <c r="AB7" s="150"/>
      <c r="AC7" s="150"/>
      <c r="AD7" s="150"/>
      <c r="AE7" s="150"/>
      <c r="AF7" s="150"/>
      <c r="AG7" s="150"/>
      <c r="AH7" s="150"/>
      <c r="AI7" s="150"/>
      <c r="AJ7" s="150"/>
      <c r="AK7" s="150"/>
      <c r="AL7" s="146" t="s">
        <v>91</v>
      </c>
      <c r="AM7" s="56"/>
      <c r="AN7" s="57"/>
      <c r="AO7" s="38"/>
      <c r="AP7" s="38"/>
      <c r="AQ7" s="38"/>
    </row>
    <row r="8" spans="1:43" s="322" customFormat="1" x14ac:dyDescent="0.2">
      <c r="A8" s="37"/>
      <c r="B8" s="383"/>
      <c r="C8" s="56"/>
      <c r="D8" s="57"/>
      <c r="E8" s="426"/>
      <c r="F8" s="426"/>
      <c r="G8" s="426"/>
      <c r="H8" s="426"/>
      <c r="I8" s="426"/>
      <c r="J8" s="426"/>
      <c r="K8" s="426"/>
      <c r="L8" s="426"/>
      <c r="M8" s="426"/>
      <c r="N8" s="426"/>
      <c r="O8" s="426"/>
      <c r="P8" s="426"/>
      <c r="Q8" s="426"/>
      <c r="R8" s="426"/>
      <c r="S8" s="426"/>
      <c r="T8" s="426"/>
      <c r="U8" s="149"/>
      <c r="V8" s="57"/>
      <c r="W8" s="38" t="s">
        <v>59</v>
      </c>
      <c r="X8" s="38"/>
      <c r="Y8" s="150" t="s">
        <v>8</v>
      </c>
      <c r="Z8" s="150"/>
      <c r="AA8" s="150"/>
      <c r="AB8" s="150"/>
      <c r="AC8" s="150"/>
      <c r="AD8" s="150"/>
      <c r="AE8" s="150"/>
      <c r="AF8" s="150"/>
      <c r="AG8" s="150"/>
      <c r="AH8" s="150"/>
      <c r="AI8" s="150"/>
      <c r="AJ8" s="150"/>
      <c r="AK8" s="150"/>
      <c r="AL8" s="146" t="s">
        <v>92</v>
      </c>
      <c r="AM8" s="56"/>
      <c r="AN8" s="57"/>
      <c r="AO8" s="38"/>
      <c r="AP8" s="440">
        <v>206</v>
      </c>
      <c r="AQ8" s="38"/>
    </row>
    <row r="9" spans="1:43" s="322" customFormat="1" x14ac:dyDescent="0.2">
      <c r="A9" s="350"/>
      <c r="B9" s="383"/>
      <c r="C9" s="56"/>
      <c r="D9" s="57"/>
      <c r="E9" s="426"/>
      <c r="F9" s="426"/>
      <c r="G9" s="426"/>
      <c r="H9" s="426"/>
      <c r="I9" s="426"/>
      <c r="J9" s="426"/>
      <c r="K9" s="426"/>
      <c r="L9" s="426"/>
      <c r="M9" s="426"/>
      <c r="N9" s="426"/>
      <c r="O9" s="426"/>
      <c r="P9" s="426"/>
      <c r="Q9" s="426"/>
      <c r="R9" s="426"/>
      <c r="S9" s="426"/>
      <c r="T9" s="426"/>
      <c r="U9" s="149"/>
      <c r="V9" s="57"/>
      <c r="W9" s="351" t="s">
        <v>117</v>
      </c>
      <c r="X9" s="351"/>
      <c r="Y9" s="150"/>
      <c r="Z9" s="150"/>
      <c r="AA9" s="150"/>
      <c r="AB9" s="150" t="s">
        <v>8</v>
      </c>
      <c r="AC9" s="150"/>
      <c r="AD9" s="150"/>
      <c r="AE9" s="150"/>
      <c r="AF9" s="150"/>
      <c r="AG9" s="150"/>
      <c r="AH9" s="150"/>
      <c r="AI9" s="150"/>
      <c r="AJ9" s="150"/>
      <c r="AK9" s="150"/>
      <c r="AL9" s="146" t="s">
        <v>116</v>
      </c>
      <c r="AM9" s="56"/>
      <c r="AN9" s="57"/>
      <c r="AO9" s="351"/>
      <c r="AP9" s="440"/>
      <c r="AQ9" s="351"/>
    </row>
    <row r="10" spans="1:43" s="322" customFormat="1" x14ac:dyDescent="0.2">
      <c r="A10" s="37"/>
      <c r="B10" s="383"/>
      <c r="C10" s="56"/>
      <c r="D10" s="57"/>
      <c r="E10" s="426"/>
      <c r="F10" s="426"/>
      <c r="G10" s="426"/>
      <c r="H10" s="426"/>
      <c r="I10" s="426"/>
      <c r="J10" s="426"/>
      <c r="K10" s="426"/>
      <c r="L10" s="426"/>
      <c r="M10" s="426"/>
      <c r="N10" s="426"/>
      <c r="O10" s="426"/>
      <c r="P10" s="426"/>
      <c r="Q10" s="426"/>
      <c r="R10" s="426"/>
      <c r="S10" s="426"/>
      <c r="T10" s="426"/>
      <c r="U10" s="149"/>
      <c r="V10" s="57"/>
      <c r="W10" s="38"/>
      <c r="X10" s="38"/>
      <c r="Y10" s="150"/>
      <c r="Z10" s="150"/>
      <c r="AA10" s="150"/>
      <c r="AB10" s="150"/>
      <c r="AC10" s="150"/>
      <c r="AD10" s="150"/>
      <c r="AE10" s="150"/>
      <c r="AF10" s="150"/>
      <c r="AG10" s="150"/>
      <c r="AH10" s="150"/>
      <c r="AI10" s="150"/>
      <c r="AJ10" s="150"/>
      <c r="AK10" s="150"/>
      <c r="AL10" s="146"/>
      <c r="AM10" s="56"/>
      <c r="AN10" s="57"/>
      <c r="AO10" s="38"/>
      <c r="AP10" s="38"/>
      <c r="AQ10" s="38"/>
    </row>
    <row r="11" spans="1:43" ht="6" customHeight="1" x14ac:dyDescent="0.2">
      <c r="A11" s="48"/>
      <c r="B11" s="152"/>
      <c r="C11" s="53"/>
      <c r="D11" s="52"/>
      <c r="E11" s="48"/>
      <c r="F11" s="48"/>
      <c r="G11" s="48"/>
      <c r="H11" s="48"/>
      <c r="I11" s="48"/>
      <c r="J11" s="48"/>
      <c r="K11" s="48"/>
      <c r="L11" s="48"/>
      <c r="M11" s="48"/>
      <c r="N11" s="48"/>
      <c r="O11" s="48"/>
      <c r="P11" s="48"/>
      <c r="Q11" s="48"/>
      <c r="R11" s="48"/>
      <c r="S11" s="48"/>
      <c r="T11" s="48"/>
      <c r="U11" s="53"/>
      <c r="V11" s="52"/>
      <c r="W11" s="48"/>
      <c r="X11" s="48"/>
      <c r="Y11" s="48"/>
      <c r="Z11" s="48"/>
      <c r="AA11" s="48"/>
      <c r="AB11" s="48"/>
      <c r="AC11" s="48"/>
      <c r="AD11" s="48"/>
      <c r="AE11" s="48"/>
      <c r="AF11" s="48"/>
      <c r="AG11" s="48"/>
      <c r="AH11" s="48"/>
      <c r="AI11" s="48"/>
      <c r="AJ11" s="48"/>
      <c r="AK11" s="48"/>
      <c r="AL11" s="153"/>
      <c r="AM11" s="53"/>
      <c r="AN11" s="52"/>
      <c r="AO11" s="48"/>
      <c r="AP11" s="48"/>
      <c r="AQ11" s="48"/>
    </row>
    <row r="12" spans="1:43" ht="6" customHeight="1" x14ac:dyDescent="0.2">
      <c r="A12" s="61"/>
      <c r="B12" s="369"/>
      <c r="C12" s="50"/>
      <c r="D12" s="49"/>
      <c r="E12" s="61"/>
      <c r="F12" s="61"/>
      <c r="G12" s="61"/>
      <c r="H12" s="61"/>
      <c r="I12" s="61"/>
      <c r="J12" s="61"/>
      <c r="K12" s="61"/>
      <c r="L12" s="61"/>
      <c r="M12" s="61"/>
      <c r="N12" s="61"/>
      <c r="O12" s="61"/>
      <c r="P12" s="61"/>
      <c r="Q12" s="61"/>
      <c r="R12" s="61"/>
      <c r="S12" s="61"/>
      <c r="T12" s="61"/>
      <c r="U12" s="50"/>
      <c r="V12" s="49"/>
      <c r="W12" s="61"/>
      <c r="X12" s="61"/>
      <c r="Y12" s="61"/>
      <c r="Z12" s="61"/>
      <c r="AA12" s="61"/>
      <c r="AB12" s="61"/>
      <c r="AC12" s="61"/>
      <c r="AD12" s="61"/>
      <c r="AE12" s="61"/>
      <c r="AF12" s="61"/>
      <c r="AG12" s="61"/>
      <c r="AH12" s="61"/>
      <c r="AI12" s="61"/>
      <c r="AJ12" s="61"/>
      <c r="AK12" s="61"/>
      <c r="AL12" s="155"/>
      <c r="AM12" s="50"/>
      <c r="AN12" s="49"/>
      <c r="AO12" s="61"/>
      <c r="AP12" s="61"/>
      <c r="AQ12" s="61"/>
    </row>
    <row r="13" spans="1:43" ht="11.25" customHeight="1" x14ac:dyDescent="0.2">
      <c r="A13" s="37"/>
      <c r="B13" s="383">
        <v>202</v>
      </c>
      <c r="C13" s="56"/>
      <c r="D13" s="57"/>
      <c r="E13" s="424" t="str">
        <f ca="1">VLOOKUP(INDIRECT(ADDRESS(ROW(),COLUMN()-3)),Language_Translations,MATCH(Language_Selected,Language_Options,0),FALSE)</f>
        <v>Do you have any sons or daughters that you have fathered who are now living with you?</v>
      </c>
      <c r="F13" s="424"/>
      <c r="G13" s="424"/>
      <c r="H13" s="424"/>
      <c r="I13" s="424"/>
      <c r="J13" s="424"/>
      <c r="K13" s="424"/>
      <c r="L13" s="424"/>
      <c r="M13" s="424"/>
      <c r="N13" s="424"/>
      <c r="O13" s="424"/>
      <c r="P13" s="424"/>
      <c r="Q13" s="424"/>
      <c r="R13" s="424"/>
      <c r="S13" s="424"/>
      <c r="T13" s="424"/>
      <c r="U13" s="149"/>
      <c r="V13" s="57"/>
      <c r="W13" s="38" t="s">
        <v>58</v>
      </c>
      <c r="X13" s="38"/>
      <c r="Y13" s="150" t="s">
        <v>8</v>
      </c>
      <c r="Z13" s="150"/>
      <c r="AA13" s="150"/>
      <c r="AB13" s="150"/>
      <c r="AC13" s="150"/>
      <c r="AD13" s="150"/>
      <c r="AE13" s="150"/>
      <c r="AF13" s="150"/>
      <c r="AG13" s="150"/>
      <c r="AH13" s="150"/>
      <c r="AI13" s="150"/>
      <c r="AJ13" s="150"/>
      <c r="AK13" s="150"/>
      <c r="AL13" s="146" t="s">
        <v>91</v>
      </c>
      <c r="AM13" s="56"/>
      <c r="AN13" s="57"/>
      <c r="AO13" s="38"/>
      <c r="AP13" s="38"/>
      <c r="AQ13" s="38"/>
    </row>
    <row r="14" spans="1:43" x14ac:dyDescent="0.2">
      <c r="A14" s="37"/>
      <c r="B14" s="383"/>
      <c r="C14" s="56"/>
      <c r="D14" s="57"/>
      <c r="E14" s="424"/>
      <c r="F14" s="424"/>
      <c r="G14" s="424"/>
      <c r="H14" s="424"/>
      <c r="I14" s="424"/>
      <c r="J14" s="424"/>
      <c r="K14" s="424"/>
      <c r="L14" s="424"/>
      <c r="M14" s="424"/>
      <c r="N14" s="424"/>
      <c r="O14" s="424"/>
      <c r="P14" s="424"/>
      <c r="Q14" s="424"/>
      <c r="R14" s="424"/>
      <c r="S14" s="424"/>
      <c r="T14" s="424"/>
      <c r="U14" s="149"/>
      <c r="V14" s="57"/>
      <c r="W14" s="38" t="s">
        <v>59</v>
      </c>
      <c r="X14" s="38"/>
      <c r="Y14" s="150" t="s">
        <v>8</v>
      </c>
      <c r="Z14" s="150"/>
      <c r="AA14" s="150"/>
      <c r="AB14" s="150"/>
      <c r="AC14" s="150"/>
      <c r="AD14" s="150"/>
      <c r="AE14" s="150"/>
      <c r="AF14" s="150"/>
      <c r="AG14" s="150"/>
      <c r="AH14" s="150"/>
      <c r="AI14" s="150"/>
      <c r="AJ14" s="150"/>
      <c r="AK14" s="150"/>
      <c r="AL14" s="146" t="s">
        <v>92</v>
      </c>
      <c r="AM14" s="56"/>
      <c r="AN14" s="57"/>
      <c r="AO14" s="38"/>
      <c r="AP14" s="156">
        <v>204</v>
      </c>
      <c r="AQ14" s="38"/>
    </row>
    <row r="15" spans="1:43" ht="6" customHeight="1" x14ac:dyDescent="0.2">
      <c r="A15" s="48"/>
      <c r="B15" s="152"/>
      <c r="C15" s="53"/>
      <c r="D15" s="52"/>
      <c r="E15" s="48"/>
      <c r="F15" s="48"/>
      <c r="G15" s="48"/>
      <c r="H15" s="48"/>
      <c r="I15" s="48"/>
      <c r="J15" s="48"/>
      <c r="K15" s="48"/>
      <c r="L15" s="48"/>
      <c r="M15" s="48"/>
      <c r="N15" s="48"/>
      <c r="O15" s="48"/>
      <c r="P15" s="48"/>
      <c r="Q15" s="48"/>
      <c r="R15" s="48"/>
      <c r="S15" s="48"/>
      <c r="T15" s="48"/>
      <c r="U15" s="53"/>
      <c r="V15" s="52"/>
      <c r="W15" s="48"/>
      <c r="X15" s="48"/>
      <c r="Y15" s="48"/>
      <c r="Z15" s="48"/>
      <c r="AA15" s="48"/>
      <c r="AB15" s="48"/>
      <c r="AC15" s="48"/>
      <c r="AD15" s="48"/>
      <c r="AE15" s="48"/>
      <c r="AF15" s="48"/>
      <c r="AG15" s="48"/>
      <c r="AH15" s="48"/>
      <c r="AI15" s="48"/>
      <c r="AJ15" s="48"/>
      <c r="AK15" s="48"/>
      <c r="AL15" s="153"/>
      <c r="AM15" s="53"/>
      <c r="AN15" s="52"/>
      <c r="AO15" s="48"/>
      <c r="AP15" s="48"/>
      <c r="AQ15" s="48"/>
    </row>
    <row r="16" spans="1:43" ht="6" customHeight="1" x14ac:dyDescent="0.2">
      <c r="A16" s="61"/>
      <c r="B16" s="369"/>
      <c r="C16" s="50"/>
      <c r="D16" s="49"/>
      <c r="E16" s="61"/>
      <c r="F16" s="61"/>
      <c r="G16" s="61"/>
      <c r="H16" s="61"/>
      <c r="I16" s="61"/>
      <c r="J16" s="61"/>
      <c r="K16" s="61"/>
      <c r="L16" s="61"/>
      <c r="M16" s="61"/>
      <c r="N16" s="61"/>
      <c r="O16" s="61"/>
      <c r="P16" s="61"/>
      <c r="Q16" s="61"/>
      <c r="R16" s="61"/>
      <c r="S16" s="61"/>
      <c r="T16" s="61"/>
      <c r="U16" s="50"/>
      <c r="V16" s="49"/>
      <c r="W16" s="61"/>
      <c r="X16" s="61"/>
      <c r="Y16" s="61"/>
      <c r="Z16" s="61"/>
      <c r="AA16" s="61"/>
      <c r="AB16" s="61"/>
      <c r="AC16" s="61"/>
      <c r="AD16" s="61"/>
      <c r="AE16" s="61"/>
      <c r="AF16" s="61"/>
      <c r="AG16" s="61"/>
      <c r="AH16" s="61"/>
      <c r="AI16" s="61"/>
      <c r="AJ16" s="61"/>
      <c r="AK16" s="61"/>
      <c r="AL16" s="155"/>
      <c r="AM16" s="50"/>
      <c r="AN16" s="49"/>
      <c r="AO16" s="61"/>
      <c r="AP16" s="61"/>
      <c r="AQ16" s="61"/>
    </row>
    <row r="17" spans="1:43" ht="11.25" customHeight="1" x14ac:dyDescent="0.2">
      <c r="A17" s="37"/>
      <c r="B17" s="383">
        <v>203</v>
      </c>
      <c r="C17" s="56"/>
      <c r="D17" s="57"/>
      <c r="E17" s="323" t="s">
        <v>138</v>
      </c>
      <c r="F17" s="424" t="str">
        <f ca="1">VLOOKUP(CONCATENATE($B$17&amp;INDIRECT(ADDRESS(ROW(),COLUMN()-1))),Language_Translations,MATCH(Language_Selected,Language_Options,0),FALSE)</f>
        <v xml:space="preserve">How many sons live with you? </v>
      </c>
      <c r="G17" s="424"/>
      <c r="H17" s="424"/>
      <c r="I17" s="424"/>
      <c r="J17" s="424"/>
      <c r="K17" s="424"/>
      <c r="L17" s="424"/>
      <c r="M17" s="424"/>
      <c r="N17" s="424"/>
      <c r="O17" s="424"/>
      <c r="P17" s="424"/>
      <c r="Q17" s="424"/>
      <c r="R17" s="424"/>
      <c r="S17" s="424"/>
      <c r="T17" s="424"/>
      <c r="U17" s="56"/>
      <c r="V17" s="57"/>
      <c r="Y17" s="324"/>
      <c r="Z17" s="324"/>
      <c r="AA17" s="324"/>
      <c r="AB17" s="324"/>
      <c r="AC17" s="39"/>
      <c r="AD17" s="38"/>
      <c r="AE17" s="38"/>
      <c r="AF17" s="38"/>
      <c r="AG17" s="38"/>
      <c r="AH17" s="38"/>
      <c r="AI17" s="49"/>
      <c r="AJ17" s="50"/>
      <c r="AK17" s="49"/>
      <c r="AL17" s="325"/>
      <c r="AM17" s="56"/>
      <c r="AN17" s="57"/>
      <c r="AO17" s="38"/>
      <c r="AP17" s="38"/>
      <c r="AQ17" s="38"/>
    </row>
    <row r="18" spans="1:43" ht="11.25" customHeight="1" x14ac:dyDescent="0.2">
      <c r="A18" s="37"/>
      <c r="C18" s="56"/>
      <c r="D18" s="57"/>
      <c r="E18" s="323"/>
      <c r="F18" s="424"/>
      <c r="G18" s="424"/>
      <c r="H18" s="424"/>
      <c r="I18" s="424"/>
      <c r="J18" s="424"/>
      <c r="K18" s="424"/>
      <c r="L18" s="424"/>
      <c r="M18" s="424"/>
      <c r="N18" s="424"/>
      <c r="O18" s="424"/>
      <c r="P18" s="424"/>
      <c r="Q18" s="424"/>
      <c r="R18" s="424"/>
      <c r="S18" s="424"/>
      <c r="T18" s="424"/>
      <c r="U18" s="149"/>
      <c r="V18" s="57"/>
      <c r="W18" s="38" t="s">
        <v>138</v>
      </c>
      <c r="X18" s="38" t="s">
        <v>143</v>
      </c>
      <c r="Y18" s="324"/>
      <c r="Z18" s="324"/>
      <c r="AA18" s="324"/>
      <c r="AB18" s="324"/>
      <c r="AC18" s="150" t="s">
        <v>8</v>
      </c>
      <c r="AD18" s="150"/>
      <c r="AE18" s="150"/>
      <c r="AF18" s="150"/>
      <c r="AG18" s="150"/>
      <c r="AH18" s="150"/>
      <c r="AI18" s="52"/>
      <c r="AJ18" s="53"/>
      <c r="AK18" s="52"/>
      <c r="AL18" s="326"/>
      <c r="AM18" s="56"/>
      <c r="AN18" s="57"/>
      <c r="AO18" s="38"/>
      <c r="AP18" s="38"/>
      <c r="AQ18" s="38"/>
    </row>
    <row r="19" spans="1:43" ht="11.25" customHeight="1" x14ac:dyDescent="0.2">
      <c r="A19" s="37"/>
      <c r="B19" s="383"/>
      <c r="C19" s="56"/>
      <c r="D19" s="57"/>
      <c r="E19" s="327" t="s">
        <v>139</v>
      </c>
      <c r="F19" s="424" t="str">
        <f ca="1">VLOOKUP(CONCATENATE($B$17&amp;INDIRECT(ADDRESS(ROW(),COLUMN()-1))),Language_Translations,MATCH(Language_Selected,Language_Options,0),FALSE)</f>
        <v>And how many daughters live with you?</v>
      </c>
      <c r="G19" s="424"/>
      <c r="H19" s="424"/>
      <c r="I19" s="424"/>
      <c r="J19" s="424"/>
      <c r="K19" s="424"/>
      <c r="L19" s="424"/>
      <c r="M19" s="424"/>
      <c r="N19" s="424"/>
      <c r="O19" s="424"/>
      <c r="P19" s="424"/>
      <c r="Q19" s="424"/>
      <c r="R19" s="424"/>
      <c r="S19" s="424"/>
      <c r="T19" s="424"/>
      <c r="U19" s="149"/>
      <c r="V19" s="57"/>
      <c r="W19" s="38"/>
      <c r="X19" s="38"/>
      <c r="Y19" s="38"/>
      <c r="Z19" s="38"/>
      <c r="AA19" s="38"/>
      <c r="AB19" s="38"/>
      <c r="AC19" s="38"/>
      <c r="AD19" s="38"/>
      <c r="AF19" s="38"/>
      <c r="AG19" s="38"/>
      <c r="AH19" s="38"/>
      <c r="AI19" s="49"/>
      <c r="AJ19" s="50"/>
      <c r="AK19" s="49"/>
      <c r="AL19" s="325"/>
      <c r="AM19" s="56"/>
      <c r="AN19" s="57"/>
      <c r="AO19" s="38"/>
      <c r="AP19" s="38"/>
      <c r="AQ19" s="38"/>
    </row>
    <row r="20" spans="1:43" ht="11.25" customHeight="1" x14ac:dyDescent="0.2">
      <c r="A20" s="37"/>
      <c r="B20" s="383"/>
      <c r="C20" s="56"/>
      <c r="D20" s="57"/>
      <c r="E20" s="327"/>
      <c r="F20" s="424"/>
      <c r="G20" s="424"/>
      <c r="H20" s="424"/>
      <c r="I20" s="424"/>
      <c r="J20" s="424"/>
      <c r="K20" s="424"/>
      <c r="L20" s="424"/>
      <c r="M20" s="424"/>
      <c r="N20" s="424"/>
      <c r="O20" s="424"/>
      <c r="P20" s="424"/>
      <c r="Q20" s="424"/>
      <c r="R20" s="424"/>
      <c r="S20" s="424"/>
      <c r="T20" s="424"/>
      <c r="U20" s="149"/>
      <c r="V20" s="57"/>
      <c r="W20" s="39" t="s">
        <v>139</v>
      </c>
      <c r="X20" s="38" t="s">
        <v>145</v>
      </c>
      <c r="Y20" s="38"/>
      <c r="Z20" s="38"/>
      <c r="AA20" s="38"/>
      <c r="AB20" s="38"/>
      <c r="AC20" s="38"/>
      <c r="AD20" s="38"/>
      <c r="AF20" s="150" t="s">
        <v>8</v>
      </c>
      <c r="AG20" s="150"/>
      <c r="AH20" s="150"/>
      <c r="AI20" s="52"/>
      <c r="AJ20" s="53"/>
      <c r="AK20" s="52"/>
      <c r="AL20" s="326"/>
      <c r="AM20" s="56"/>
      <c r="AN20" s="57"/>
      <c r="AO20" s="38"/>
      <c r="AP20" s="38"/>
      <c r="AQ20" s="38"/>
    </row>
    <row r="21" spans="1:43" x14ac:dyDescent="0.2">
      <c r="A21" s="37"/>
      <c r="B21" s="383"/>
      <c r="C21" s="56"/>
      <c r="D21" s="57"/>
      <c r="F21" s="425" t="s">
        <v>146</v>
      </c>
      <c r="G21" s="425"/>
      <c r="H21" s="425"/>
      <c r="I21" s="425"/>
      <c r="J21" s="425"/>
      <c r="K21" s="425"/>
      <c r="L21" s="425"/>
      <c r="M21" s="425"/>
      <c r="N21" s="425"/>
      <c r="O21" s="425"/>
      <c r="P21" s="425"/>
      <c r="Q21" s="425"/>
      <c r="R21" s="425"/>
      <c r="S21" s="425"/>
      <c r="T21" s="425"/>
      <c r="U21" s="149"/>
      <c r="V21" s="57"/>
      <c r="W21" s="38"/>
      <c r="X21" s="38"/>
      <c r="Y21" s="38"/>
      <c r="Z21" s="38"/>
      <c r="AA21" s="38"/>
      <c r="AB21" s="38"/>
      <c r="AC21" s="38"/>
      <c r="AD21" s="38"/>
      <c r="AE21" s="38"/>
      <c r="AF21" s="38"/>
      <c r="AG21" s="38"/>
      <c r="AH21" s="38"/>
      <c r="AI21" s="38"/>
      <c r="AJ21" s="38"/>
      <c r="AK21" s="38"/>
      <c r="AL21" s="107"/>
      <c r="AM21" s="56"/>
      <c r="AN21" s="57"/>
      <c r="AO21" s="38"/>
      <c r="AP21" s="38"/>
      <c r="AQ21" s="38"/>
    </row>
    <row r="22" spans="1:43" ht="6" customHeight="1" x14ac:dyDescent="0.2">
      <c r="A22" s="48"/>
      <c r="B22" s="152"/>
      <c r="C22" s="53"/>
      <c r="D22" s="52"/>
      <c r="E22" s="48"/>
      <c r="F22" s="48"/>
      <c r="G22" s="48"/>
      <c r="H22" s="48"/>
      <c r="I22" s="48"/>
      <c r="J22" s="48"/>
      <c r="K22" s="48"/>
      <c r="L22" s="48"/>
      <c r="M22" s="48"/>
      <c r="N22" s="48"/>
      <c r="O22" s="48"/>
      <c r="P22" s="48"/>
      <c r="Q22" s="48"/>
      <c r="R22" s="48"/>
      <c r="S22" s="48"/>
      <c r="T22" s="48"/>
      <c r="U22" s="53"/>
      <c r="V22" s="52"/>
      <c r="W22" s="48"/>
      <c r="X22" s="48"/>
      <c r="Y22" s="48"/>
      <c r="Z22" s="48"/>
      <c r="AA22" s="48"/>
      <c r="AB22" s="48"/>
      <c r="AC22" s="48"/>
      <c r="AD22" s="48"/>
      <c r="AE22" s="48"/>
      <c r="AF22" s="48"/>
      <c r="AG22" s="48"/>
      <c r="AH22" s="48"/>
      <c r="AI22" s="48"/>
      <c r="AJ22" s="48"/>
      <c r="AK22" s="48"/>
      <c r="AL22" s="153"/>
      <c r="AM22" s="53"/>
      <c r="AN22" s="52"/>
      <c r="AO22" s="48"/>
      <c r="AP22" s="48"/>
      <c r="AQ22" s="48"/>
    </row>
    <row r="23" spans="1:43" ht="6" customHeight="1" x14ac:dyDescent="0.2">
      <c r="A23" s="61"/>
      <c r="B23" s="369"/>
      <c r="C23" s="50"/>
      <c r="D23" s="49"/>
      <c r="E23" s="61"/>
      <c r="F23" s="61"/>
      <c r="G23" s="61"/>
      <c r="H23" s="61"/>
      <c r="I23" s="61"/>
      <c r="J23" s="61"/>
      <c r="K23" s="61"/>
      <c r="L23" s="61"/>
      <c r="M23" s="61"/>
      <c r="N23" s="61"/>
      <c r="O23" s="61"/>
      <c r="P23" s="61"/>
      <c r="Q23" s="61"/>
      <c r="R23" s="61"/>
      <c r="S23" s="61"/>
      <c r="T23" s="61"/>
      <c r="U23" s="50"/>
      <c r="V23" s="49"/>
      <c r="W23" s="61"/>
      <c r="X23" s="61"/>
      <c r="Y23" s="61"/>
      <c r="Z23" s="61"/>
      <c r="AA23" s="61"/>
      <c r="AB23" s="61"/>
      <c r="AC23" s="61"/>
      <c r="AD23" s="61"/>
      <c r="AE23" s="61"/>
      <c r="AF23" s="61"/>
      <c r="AG23" s="61"/>
      <c r="AH23" s="61"/>
      <c r="AI23" s="61"/>
      <c r="AJ23" s="61"/>
      <c r="AK23" s="61"/>
      <c r="AL23" s="155"/>
      <c r="AM23" s="50"/>
      <c r="AN23" s="49"/>
      <c r="AO23" s="61"/>
      <c r="AP23" s="61"/>
      <c r="AQ23" s="61"/>
    </row>
    <row r="24" spans="1:43" ht="11.25" customHeight="1" x14ac:dyDescent="0.2">
      <c r="A24" s="37"/>
      <c r="B24" s="383">
        <v>204</v>
      </c>
      <c r="C24" s="56"/>
      <c r="D24" s="57"/>
      <c r="E24" s="424" t="str">
        <f ca="1">VLOOKUP(INDIRECT(ADDRESS(ROW(),COLUMN()-3)),Language_Translations,MATCH(Language_Selected,Language_Options,0),FALSE)</f>
        <v>Do you have any sons or daughters that you have fathered who are alive but do not live with you?</v>
      </c>
      <c r="F24" s="424"/>
      <c r="G24" s="424"/>
      <c r="H24" s="424"/>
      <c r="I24" s="424"/>
      <c r="J24" s="424"/>
      <c r="K24" s="424"/>
      <c r="L24" s="424"/>
      <c r="M24" s="424"/>
      <c r="N24" s="424"/>
      <c r="O24" s="424"/>
      <c r="P24" s="424"/>
      <c r="Q24" s="424"/>
      <c r="R24" s="424"/>
      <c r="S24" s="424"/>
      <c r="T24" s="424"/>
      <c r="U24" s="149"/>
      <c r="V24" s="57"/>
      <c r="W24" s="38" t="s">
        <v>58</v>
      </c>
      <c r="X24" s="38"/>
      <c r="Y24" s="150" t="s">
        <v>8</v>
      </c>
      <c r="Z24" s="150"/>
      <c r="AA24" s="150"/>
      <c r="AB24" s="150"/>
      <c r="AC24" s="150"/>
      <c r="AD24" s="150"/>
      <c r="AE24" s="150"/>
      <c r="AF24" s="150"/>
      <c r="AG24" s="150"/>
      <c r="AH24" s="150"/>
      <c r="AI24" s="150"/>
      <c r="AJ24" s="150"/>
      <c r="AK24" s="150"/>
      <c r="AL24" s="146" t="s">
        <v>91</v>
      </c>
      <c r="AM24" s="56"/>
      <c r="AN24" s="57"/>
      <c r="AO24" s="38"/>
      <c r="AP24" s="38"/>
      <c r="AQ24" s="38"/>
    </row>
    <row r="25" spans="1:43" x14ac:dyDescent="0.2">
      <c r="A25" s="37"/>
      <c r="B25" s="383"/>
      <c r="C25" s="56"/>
      <c r="D25" s="57"/>
      <c r="E25" s="424"/>
      <c r="F25" s="424"/>
      <c r="G25" s="424"/>
      <c r="H25" s="424"/>
      <c r="I25" s="424"/>
      <c r="J25" s="424"/>
      <c r="K25" s="424"/>
      <c r="L25" s="424"/>
      <c r="M25" s="424"/>
      <c r="N25" s="424"/>
      <c r="O25" s="424"/>
      <c r="P25" s="424"/>
      <c r="Q25" s="424"/>
      <c r="R25" s="424"/>
      <c r="S25" s="424"/>
      <c r="T25" s="424"/>
      <c r="U25" s="149"/>
      <c r="V25" s="57"/>
      <c r="W25" s="38" t="s">
        <v>59</v>
      </c>
      <c r="X25" s="38"/>
      <c r="Y25" s="150" t="s">
        <v>8</v>
      </c>
      <c r="Z25" s="150"/>
      <c r="AA25" s="150"/>
      <c r="AB25" s="150"/>
      <c r="AC25" s="150"/>
      <c r="AD25" s="150"/>
      <c r="AE25" s="150"/>
      <c r="AF25" s="150"/>
      <c r="AG25" s="150"/>
      <c r="AH25" s="150"/>
      <c r="AI25" s="150"/>
      <c r="AJ25" s="150"/>
      <c r="AK25" s="150"/>
      <c r="AL25" s="146" t="s">
        <v>92</v>
      </c>
      <c r="AM25" s="56"/>
      <c r="AN25" s="57"/>
      <c r="AO25" s="38"/>
      <c r="AP25" s="156">
        <v>206</v>
      </c>
      <c r="AQ25" s="38"/>
    </row>
    <row r="26" spans="1:43" ht="6" customHeight="1" x14ac:dyDescent="0.2">
      <c r="A26" s="48"/>
      <c r="B26" s="152"/>
      <c r="C26" s="53"/>
      <c r="D26" s="52"/>
      <c r="E26" s="48"/>
      <c r="F26" s="48"/>
      <c r="G26" s="48"/>
      <c r="H26" s="48"/>
      <c r="I26" s="48"/>
      <c r="J26" s="48"/>
      <c r="K26" s="48"/>
      <c r="L26" s="48"/>
      <c r="M26" s="48"/>
      <c r="N26" s="48"/>
      <c r="O26" s="48"/>
      <c r="P26" s="48"/>
      <c r="Q26" s="48"/>
      <c r="R26" s="48"/>
      <c r="S26" s="48"/>
      <c r="T26" s="48"/>
      <c r="U26" s="53"/>
      <c r="V26" s="52"/>
      <c r="W26" s="48"/>
      <c r="X26" s="48"/>
      <c r="Y26" s="48"/>
      <c r="Z26" s="48"/>
      <c r="AA26" s="48"/>
      <c r="AB26" s="48"/>
      <c r="AC26" s="48"/>
      <c r="AD26" s="48"/>
      <c r="AE26" s="48"/>
      <c r="AF26" s="48"/>
      <c r="AG26" s="48"/>
      <c r="AH26" s="48"/>
      <c r="AI26" s="48"/>
      <c r="AJ26" s="48"/>
      <c r="AK26" s="48"/>
      <c r="AL26" s="153"/>
      <c r="AM26" s="53"/>
      <c r="AN26" s="52"/>
      <c r="AO26" s="48"/>
      <c r="AP26" s="48"/>
      <c r="AQ26" s="48"/>
    </row>
    <row r="27" spans="1:43" ht="6" customHeight="1" x14ac:dyDescent="0.2">
      <c r="A27" s="61"/>
      <c r="B27" s="369"/>
      <c r="C27" s="50"/>
      <c r="D27" s="49"/>
      <c r="E27" s="61"/>
      <c r="F27" s="61"/>
      <c r="G27" s="61"/>
      <c r="H27" s="61"/>
      <c r="I27" s="61"/>
      <c r="J27" s="61"/>
      <c r="K27" s="61"/>
      <c r="L27" s="61"/>
      <c r="M27" s="61"/>
      <c r="N27" s="61"/>
      <c r="O27" s="61"/>
      <c r="P27" s="61"/>
      <c r="Q27" s="61"/>
      <c r="R27" s="61"/>
      <c r="S27" s="61"/>
      <c r="T27" s="61"/>
      <c r="U27" s="50"/>
      <c r="V27" s="49"/>
      <c r="W27" s="61"/>
      <c r="X27" s="61"/>
      <c r="Y27" s="61"/>
      <c r="Z27" s="61"/>
      <c r="AA27" s="61"/>
      <c r="AB27" s="61"/>
      <c r="AC27" s="61"/>
      <c r="AD27" s="61"/>
      <c r="AE27" s="61"/>
      <c r="AF27" s="61"/>
      <c r="AG27" s="61"/>
      <c r="AH27" s="61"/>
      <c r="AI27" s="61"/>
      <c r="AJ27" s="61"/>
      <c r="AK27" s="61"/>
      <c r="AL27" s="155"/>
      <c r="AM27" s="50"/>
      <c r="AN27" s="49"/>
      <c r="AO27" s="61"/>
      <c r="AP27" s="61"/>
      <c r="AQ27" s="61"/>
    </row>
    <row r="28" spans="1:43" ht="11.25" customHeight="1" x14ac:dyDescent="0.2">
      <c r="A28" s="37"/>
      <c r="B28" s="383">
        <v>205</v>
      </c>
      <c r="C28" s="56"/>
      <c r="D28" s="57"/>
      <c r="E28" s="38" t="s">
        <v>138</v>
      </c>
      <c r="F28" s="424" t="str">
        <f ca="1">VLOOKUP(CONCATENATE($B$28&amp;INDIRECT(ADDRESS(ROW(),COLUMN()-1))),Language_Translations,MATCH(Language_Selected,Language_Options,0),FALSE)</f>
        <v>How many sons are alive but do not live with you?</v>
      </c>
      <c r="G28" s="424"/>
      <c r="H28" s="424"/>
      <c r="I28" s="424"/>
      <c r="J28" s="424"/>
      <c r="K28" s="424"/>
      <c r="L28" s="424"/>
      <c r="M28" s="424"/>
      <c r="N28" s="424"/>
      <c r="O28" s="424"/>
      <c r="P28" s="424"/>
      <c r="Q28" s="424"/>
      <c r="R28" s="424"/>
      <c r="S28" s="424"/>
      <c r="T28" s="424"/>
      <c r="U28" s="56"/>
      <c r="V28" s="57"/>
      <c r="AI28" s="49"/>
      <c r="AJ28" s="50"/>
      <c r="AK28" s="49"/>
      <c r="AL28" s="325"/>
      <c r="AM28" s="56"/>
      <c r="AN28" s="57"/>
      <c r="AO28" s="38"/>
      <c r="AP28" s="38"/>
      <c r="AQ28" s="38"/>
    </row>
    <row r="29" spans="1:43" ht="11.25" customHeight="1" x14ac:dyDescent="0.2">
      <c r="A29" s="37"/>
      <c r="C29" s="56"/>
      <c r="D29" s="57"/>
      <c r="F29" s="424"/>
      <c r="G29" s="424"/>
      <c r="H29" s="424"/>
      <c r="I29" s="424"/>
      <c r="J29" s="424"/>
      <c r="K29" s="424"/>
      <c r="L29" s="424"/>
      <c r="M29" s="424"/>
      <c r="N29" s="424"/>
      <c r="O29" s="424"/>
      <c r="P29" s="424"/>
      <c r="Q29" s="424"/>
      <c r="R29" s="424"/>
      <c r="S29" s="424"/>
      <c r="T29" s="424"/>
      <c r="U29" s="149"/>
      <c r="V29" s="57"/>
      <c r="W29" s="38" t="s">
        <v>138</v>
      </c>
      <c r="X29" s="38" t="s">
        <v>148</v>
      </c>
      <c r="Y29" s="38"/>
      <c r="Z29" s="38"/>
      <c r="AA29" s="38"/>
      <c r="AB29" s="38"/>
      <c r="AC29" s="38"/>
      <c r="AE29" s="150" t="s">
        <v>8</v>
      </c>
      <c r="AF29" s="151"/>
      <c r="AG29" s="150"/>
      <c r="AH29" s="150"/>
      <c r="AI29" s="52"/>
      <c r="AJ29" s="53"/>
      <c r="AK29" s="52"/>
      <c r="AL29" s="326"/>
      <c r="AM29" s="56"/>
      <c r="AN29" s="57"/>
      <c r="AO29" s="38"/>
      <c r="AP29" s="38"/>
      <c r="AQ29" s="38"/>
    </row>
    <row r="30" spans="1:43" ht="11.25" customHeight="1" x14ac:dyDescent="0.2">
      <c r="A30" s="37"/>
      <c r="B30" s="383"/>
      <c r="C30" s="56"/>
      <c r="D30" s="57"/>
      <c r="E30" s="148" t="s">
        <v>139</v>
      </c>
      <c r="F30" s="424" t="str">
        <f ca="1">VLOOKUP(CONCATENATE($B$28&amp;INDIRECT(ADDRESS(ROW(),COLUMN()-1))),Language_Translations,MATCH(Language_Selected,Language_Options,0),FALSE)</f>
        <v>And how many daughters are alive but do not live with you?</v>
      </c>
      <c r="G30" s="424"/>
      <c r="H30" s="424"/>
      <c r="I30" s="424"/>
      <c r="J30" s="424"/>
      <c r="K30" s="424"/>
      <c r="L30" s="424"/>
      <c r="M30" s="424"/>
      <c r="N30" s="424"/>
      <c r="O30" s="424"/>
      <c r="P30" s="424"/>
      <c r="Q30" s="424"/>
      <c r="R30" s="424"/>
      <c r="S30" s="424"/>
      <c r="T30" s="424"/>
      <c r="U30" s="149"/>
      <c r="V30" s="57"/>
      <c r="X30" s="38"/>
      <c r="Y30" s="38"/>
      <c r="Z30" s="38"/>
      <c r="AA30" s="38"/>
      <c r="AB30" s="38"/>
      <c r="AC30" s="38"/>
      <c r="AD30" s="38"/>
      <c r="AE30" s="38"/>
      <c r="AF30" s="38"/>
      <c r="AG30" s="38"/>
      <c r="AH30" s="38"/>
      <c r="AI30" s="49"/>
      <c r="AJ30" s="50"/>
      <c r="AK30" s="49"/>
      <c r="AL30" s="325"/>
      <c r="AM30" s="56"/>
      <c r="AN30" s="57"/>
      <c r="AO30" s="38"/>
      <c r="AP30" s="38"/>
      <c r="AQ30" s="38"/>
    </row>
    <row r="31" spans="1:43" ht="11.25" customHeight="1" x14ac:dyDescent="0.2">
      <c r="A31" s="37"/>
      <c r="B31" s="383"/>
      <c r="C31" s="56"/>
      <c r="D31" s="57"/>
      <c r="F31" s="424"/>
      <c r="G31" s="424"/>
      <c r="H31" s="424"/>
      <c r="I31" s="424"/>
      <c r="J31" s="424"/>
      <c r="K31" s="424"/>
      <c r="L31" s="424"/>
      <c r="M31" s="424"/>
      <c r="N31" s="424"/>
      <c r="O31" s="424"/>
      <c r="P31" s="424"/>
      <c r="Q31" s="424"/>
      <c r="R31" s="424"/>
      <c r="S31" s="424"/>
      <c r="T31" s="424"/>
      <c r="U31" s="149"/>
      <c r="V31" s="57"/>
      <c r="W31" s="148" t="s">
        <v>139</v>
      </c>
      <c r="X31" s="38" t="s">
        <v>150</v>
      </c>
      <c r="Y31" s="38"/>
      <c r="Z31" s="38"/>
      <c r="AA31" s="38"/>
      <c r="AB31" s="38"/>
      <c r="AC31" s="38"/>
      <c r="AD31" s="38"/>
      <c r="AE31" s="38"/>
      <c r="AG31" s="150" t="s">
        <v>8</v>
      </c>
      <c r="AH31" s="150"/>
      <c r="AI31" s="52"/>
      <c r="AJ31" s="53"/>
      <c r="AK31" s="52"/>
      <c r="AL31" s="326"/>
      <c r="AM31" s="56"/>
      <c r="AN31" s="57"/>
      <c r="AO31" s="38"/>
      <c r="AP31" s="38"/>
      <c r="AQ31" s="38"/>
    </row>
    <row r="32" spans="1:43" x14ac:dyDescent="0.2">
      <c r="A32" s="37"/>
      <c r="B32" s="383"/>
      <c r="C32" s="56"/>
      <c r="D32" s="57"/>
      <c r="F32" s="425" t="s">
        <v>146</v>
      </c>
      <c r="G32" s="425"/>
      <c r="H32" s="425"/>
      <c r="I32" s="425"/>
      <c r="J32" s="425"/>
      <c r="K32" s="425"/>
      <c r="L32" s="425"/>
      <c r="M32" s="425"/>
      <c r="N32" s="425"/>
      <c r="O32" s="425"/>
      <c r="P32" s="425"/>
      <c r="Q32" s="425"/>
      <c r="R32" s="425"/>
      <c r="S32" s="425"/>
      <c r="T32" s="425"/>
      <c r="U32" s="149"/>
      <c r="V32" s="57"/>
      <c r="W32" s="38"/>
      <c r="X32" s="38"/>
      <c r="Y32" s="38"/>
      <c r="Z32" s="38"/>
      <c r="AA32" s="38"/>
      <c r="AB32" s="38"/>
      <c r="AC32" s="38"/>
      <c r="AD32" s="38"/>
      <c r="AE32" s="38"/>
      <c r="AF32" s="38"/>
      <c r="AG32" s="38"/>
      <c r="AH32" s="38"/>
      <c r="AI32" s="38"/>
      <c r="AJ32" s="38"/>
      <c r="AK32" s="38"/>
      <c r="AL32" s="107"/>
      <c r="AM32" s="56"/>
      <c r="AN32" s="57"/>
      <c r="AO32" s="38"/>
      <c r="AP32" s="38"/>
      <c r="AQ32" s="38"/>
    </row>
    <row r="33" spans="1:43" ht="6" customHeight="1" x14ac:dyDescent="0.2">
      <c r="A33" s="48"/>
      <c r="B33" s="152"/>
      <c r="C33" s="53"/>
      <c r="D33" s="52"/>
      <c r="E33" s="48"/>
      <c r="F33" s="48"/>
      <c r="G33" s="48"/>
      <c r="H33" s="48"/>
      <c r="I33" s="48"/>
      <c r="J33" s="48"/>
      <c r="K33" s="48"/>
      <c r="L33" s="48"/>
      <c r="M33" s="48"/>
      <c r="N33" s="48"/>
      <c r="O33" s="48"/>
      <c r="P33" s="48"/>
      <c r="Q33" s="48"/>
      <c r="R33" s="48"/>
      <c r="S33" s="48"/>
      <c r="T33" s="48"/>
      <c r="U33" s="53"/>
      <c r="V33" s="52"/>
      <c r="W33" s="48"/>
      <c r="X33" s="48"/>
      <c r="Y33" s="48"/>
      <c r="Z33" s="48"/>
      <c r="AA33" s="48"/>
      <c r="AB33" s="48"/>
      <c r="AC33" s="48"/>
      <c r="AD33" s="48"/>
      <c r="AE33" s="48"/>
      <c r="AF33" s="48"/>
      <c r="AG33" s="48"/>
      <c r="AH33" s="48"/>
      <c r="AI33" s="48"/>
      <c r="AJ33" s="48"/>
      <c r="AK33" s="48"/>
      <c r="AL33" s="153"/>
      <c r="AM33" s="53"/>
      <c r="AN33" s="52"/>
      <c r="AO33" s="48"/>
      <c r="AP33" s="48"/>
      <c r="AQ33" s="48"/>
    </row>
    <row r="34" spans="1:43" ht="6" customHeight="1" x14ac:dyDescent="0.2">
      <c r="A34" s="61"/>
      <c r="B34" s="369"/>
      <c r="C34" s="50"/>
      <c r="D34" s="49"/>
      <c r="E34" s="61"/>
      <c r="F34" s="61"/>
      <c r="G34" s="61"/>
      <c r="H34" s="61"/>
      <c r="I34" s="61"/>
      <c r="J34" s="61"/>
      <c r="K34" s="61"/>
      <c r="L34" s="61"/>
      <c r="M34" s="61"/>
      <c r="N34" s="61"/>
      <c r="O34" s="61"/>
      <c r="P34" s="61"/>
      <c r="Q34" s="61"/>
      <c r="R34" s="61"/>
      <c r="S34" s="61"/>
      <c r="T34" s="61"/>
      <c r="U34" s="50"/>
      <c r="V34" s="49"/>
      <c r="W34" s="61"/>
      <c r="X34" s="61"/>
      <c r="Y34" s="61"/>
      <c r="Z34" s="61"/>
      <c r="AA34" s="61"/>
      <c r="AB34" s="61"/>
      <c r="AC34" s="61"/>
      <c r="AD34" s="61"/>
      <c r="AE34" s="61"/>
      <c r="AF34" s="61"/>
      <c r="AG34" s="61"/>
      <c r="AH34" s="61"/>
      <c r="AI34" s="61"/>
      <c r="AJ34" s="61"/>
      <c r="AK34" s="61"/>
      <c r="AL34" s="155"/>
      <c r="AM34" s="50"/>
      <c r="AN34" s="49"/>
      <c r="AO34" s="61"/>
      <c r="AP34" s="61"/>
      <c r="AQ34" s="61"/>
    </row>
    <row r="35" spans="1:43" ht="11.25" customHeight="1" x14ac:dyDescent="0.2">
      <c r="A35" s="37"/>
      <c r="B35" s="383">
        <v>206</v>
      </c>
      <c r="C35" s="56"/>
      <c r="D35" s="57"/>
      <c r="E35" s="424" t="str">
        <f ca="1">VLOOKUP(INDIRECT(ADDRESS(ROW(),COLUMN()-3)),Language_Translations,MATCH(Language_Selected,Language_Options,0),FALSE)</f>
        <v>Have you ever fathered a son or a daughter who was born alive but later died?
IF NO, PROBE: Any baby who cried, who made any movement, sound, or effort to breathe, or who showed any other signs of life even if for a very short time?</v>
      </c>
      <c r="F35" s="424"/>
      <c r="G35" s="424"/>
      <c r="H35" s="424"/>
      <c r="I35" s="424"/>
      <c r="J35" s="424"/>
      <c r="K35" s="424"/>
      <c r="L35" s="424"/>
      <c r="M35" s="424"/>
      <c r="N35" s="424"/>
      <c r="O35" s="424"/>
      <c r="P35" s="424"/>
      <c r="Q35" s="424"/>
      <c r="R35" s="424"/>
      <c r="S35" s="424"/>
      <c r="T35" s="424"/>
      <c r="U35" s="149"/>
      <c r="V35" s="57"/>
      <c r="W35" s="38"/>
      <c r="X35" s="38"/>
      <c r="Y35" s="38"/>
      <c r="Z35" s="38"/>
      <c r="AA35" s="38"/>
      <c r="AB35" s="38"/>
      <c r="AC35" s="38"/>
      <c r="AD35" s="38"/>
      <c r="AE35" s="38"/>
      <c r="AF35" s="38"/>
      <c r="AG35" s="38"/>
      <c r="AH35" s="38"/>
      <c r="AI35" s="38"/>
      <c r="AJ35" s="38"/>
      <c r="AK35" s="38"/>
      <c r="AL35" s="107"/>
      <c r="AM35" s="56"/>
      <c r="AN35" s="57"/>
      <c r="AO35" s="38"/>
      <c r="AP35" s="38"/>
      <c r="AQ35" s="38"/>
    </row>
    <row r="36" spans="1:43" x14ac:dyDescent="0.2">
      <c r="A36" s="37"/>
      <c r="B36" s="383"/>
      <c r="C36" s="56"/>
      <c r="D36" s="57"/>
      <c r="E36" s="424"/>
      <c r="F36" s="424"/>
      <c r="G36" s="424"/>
      <c r="H36" s="424"/>
      <c r="I36" s="424"/>
      <c r="J36" s="424"/>
      <c r="K36" s="424"/>
      <c r="L36" s="424"/>
      <c r="M36" s="424"/>
      <c r="N36" s="424"/>
      <c r="O36" s="424"/>
      <c r="P36" s="424"/>
      <c r="Q36" s="424"/>
      <c r="R36" s="424"/>
      <c r="S36" s="424"/>
      <c r="T36" s="424"/>
      <c r="U36" s="149"/>
      <c r="V36" s="57"/>
      <c r="W36" s="38"/>
      <c r="X36" s="38"/>
      <c r="Y36" s="38"/>
      <c r="Z36" s="38"/>
      <c r="AA36" s="38"/>
      <c r="AB36" s="38"/>
      <c r="AC36" s="38"/>
      <c r="AD36" s="38"/>
      <c r="AE36" s="38"/>
      <c r="AF36" s="38"/>
      <c r="AG36" s="38"/>
      <c r="AH36" s="38"/>
      <c r="AI36" s="38"/>
      <c r="AJ36" s="38"/>
      <c r="AK36" s="38"/>
      <c r="AL36" s="107"/>
      <c r="AM36" s="56"/>
      <c r="AN36" s="57"/>
      <c r="AO36" s="38"/>
      <c r="AP36" s="38"/>
      <c r="AQ36" s="38"/>
    </row>
    <row r="37" spans="1:43" x14ac:dyDescent="0.2">
      <c r="A37" s="37"/>
      <c r="B37" s="383"/>
      <c r="C37" s="56"/>
      <c r="D37" s="57"/>
      <c r="E37" s="424"/>
      <c r="F37" s="424"/>
      <c r="G37" s="424"/>
      <c r="H37" s="424"/>
      <c r="I37" s="424"/>
      <c r="J37" s="424"/>
      <c r="K37" s="424"/>
      <c r="L37" s="424"/>
      <c r="M37" s="424"/>
      <c r="N37" s="424"/>
      <c r="O37" s="424"/>
      <c r="P37" s="424"/>
      <c r="Q37" s="424"/>
      <c r="R37" s="424"/>
      <c r="S37" s="424"/>
      <c r="T37" s="424"/>
      <c r="U37" s="56"/>
      <c r="V37" s="57"/>
      <c r="W37" s="38" t="s">
        <v>58</v>
      </c>
      <c r="X37" s="38"/>
      <c r="Y37" s="150" t="s">
        <v>8</v>
      </c>
      <c r="Z37" s="150"/>
      <c r="AA37" s="150"/>
      <c r="AB37" s="150"/>
      <c r="AC37" s="150"/>
      <c r="AD37" s="150"/>
      <c r="AE37" s="150"/>
      <c r="AF37" s="150"/>
      <c r="AG37" s="150"/>
      <c r="AH37" s="150"/>
      <c r="AI37" s="150"/>
      <c r="AJ37" s="150"/>
      <c r="AK37" s="150"/>
      <c r="AL37" s="146" t="s">
        <v>91</v>
      </c>
      <c r="AM37" s="56"/>
      <c r="AN37" s="57"/>
      <c r="AO37" s="38"/>
      <c r="AP37" s="38"/>
      <c r="AQ37" s="38"/>
    </row>
    <row r="38" spans="1:43" ht="11.25" customHeight="1" x14ac:dyDescent="0.2">
      <c r="A38" s="37"/>
      <c r="B38" s="383"/>
      <c r="C38" s="56"/>
      <c r="D38" s="57"/>
      <c r="E38" s="424"/>
      <c r="F38" s="424"/>
      <c r="G38" s="424"/>
      <c r="H38" s="424"/>
      <c r="I38" s="424"/>
      <c r="J38" s="424"/>
      <c r="K38" s="424"/>
      <c r="L38" s="424"/>
      <c r="M38" s="424"/>
      <c r="N38" s="424"/>
      <c r="O38" s="424"/>
      <c r="P38" s="424"/>
      <c r="Q38" s="424"/>
      <c r="R38" s="424"/>
      <c r="S38" s="424"/>
      <c r="T38" s="424"/>
      <c r="U38" s="149"/>
      <c r="V38" s="57"/>
      <c r="W38" s="38" t="s">
        <v>59</v>
      </c>
      <c r="X38" s="38"/>
      <c r="Y38" s="150" t="s">
        <v>8</v>
      </c>
      <c r="Z38" s="150"/>
      <c r="AA38" s="150"/>
      <c r="AB38" s="150"/>
      <c r="AC38" s="150"/>
      <c r="AD38" s="150"/>
      <c r="AE38" s="150"/>
      <c r="AF38" s="150"/>
      <c r="AG38" s="150"/>
      <c r="AH38" s="150"/>
      <c r="AI38" s="150"/>
      <c r="AJ38" s="150"/>
      <c r="AK38" s="150"/>
      <c r="AL38" s="146" t="s">
        <v>92</v>
      </c>
      <c r="AM38" s="56"/>
      <c r="AN38" s="57"/>
      <c r="AO38" s="38"/>
      <c r="AP38" s="435">
        <v>208</v>
      </c>
      <c r="AQ38" s="38"/>
    </row>
    <row r="39" spans="1:43" ht="11.25" customHeight="1" x14ac:dyDescent="0.2">
      <c r="A39" s="37"/>
      <c r="B39" s="383"/>
      <c r="C39" s="56"/>
      <c r="D39" s="57"/>
      <c r="E39" s="424"/>
      <c r="F39" s="424"/>
      <c r="G39" s="424"/>
      <c r="H39" s="424"/>
      <c r="I39" s="424"/>
      <c r="J39" s="424"/>
      <c r="K39" s="424"/>
      <c r="L39" s="424"/>
      <c r="M39" s="424"/>
      <c r="N39" s="424"/>
      <c r="O39" s="424"/>
      <c r="P39" s="424"/>
      <c r="Q39" s="424"/>
      <c r="R39" s="424"/>
      <c r="S39" s="424"/>
      <c r="T39" s="424"/>
      <c r="U39" s="149"/>
      <c r="V39" s="57"/>
      <c r="W39" s="351" t="s">
        <v>117</v>
      </c>
      <c r="X39" s="351"/>
      <c r="Y39" s="150"/>
      <c r="Z39" s="150"/>
      <c r="AA39" s="150"/>
      <c r="AB39" s="150" t="s">
        <v>8</v>
      </c>
      <c r="AC39" s="150"/>
      <c r="AD39" s="150"/>
      <c r="AE39" s="150"/>
      <c r="AF39" s="150"/>
      <c r="AG39" s="150"/>
      <c r="AH39" s="150"/>
      <c r="AI39" s="150"/>
      <c r="AJ39" s="150"/>
      <c r="AK39" s="150"/>
      <c r="AL39" s="146" t="s">
        <v>116</v>
      </c>
      <c r="AM39" s="56"/>
      <c r="AN39" s="57"/>
      <c r="AO39" s="38"/>
      <c r="AP39" s="435"/>
      <c r="AQ39" s="38"/>
    </row>
    <row r="40" spans="1:43" x14ac:dyDescent="0.2">
      <c r="A40" s="37"/>
      <c r="B40" s="383"/>
      <c r="C40" s="56"/>
      <c r="D40" s="57"/>
      <c r="E40" s="424"/>
      <c r="F40" s="424"/>
      <c r="G40" s="424"/>
      <c r="H40" s="424"/>
      <c r="I40" s="424"/>
      <c r="J40" s="424"/>
      <c r="K40" s="424"/>
      <c r="L40" s="424"/>
      <c r="M40" s="424"/>
      <c r="N40" s="424"/>
      <c r="O40" s="424"/>
      <c r="P40" s="424"/>
      <c r="Q40" s="424"/>
      <c r="R40" s="424"/>
      <c r="S40" s="424"/>
      <c r="T40" s="424"/>
      <c r="U40" s="149"/>
      <c r="V40" s="57"/>
      <c r="W40" s="38"/>
      <c r="X40" s="38"/>
      <c r="Y40" s="38"/>
      <c r="Z40" s="38"/>
      <c r="AA40" s="38"/>
      <c r="AB40" s="38"/>
      <c r="AC40" s="38"/>
      <c r="AD40" s="38"/>
      <c r="AE40" s="38"/>
      <c r="AF40" s="38"/>
      <c r="AG40" s="38"/>
      <c r="AH40" s="38"/>
      <c r="AI40" s="38"/>
      <c r="AJ40" s="38"/>
      <c r="AK40" s="38"/>
      <c r="AL40" s="107"/>
      <c r="AM40" s="56"/>
      <c r="AN40" s="57"/>
      <c r="AO40" s="38"/>
      <c r="AP40" s="38"/>
      <c r="AQ40" s="38"/>
    </row>
    <row r="41" spans="1:43" ht="6" customHeight="1" x14ac:dyDescent="0.2">
      <c r="A41" s="48"/>
      <c r="B41" s="152"/>
      <c r="C41" s="53"/>
      <c r="D41" s="52"/>
      <c r="E41" s="48"/>
      <c r="F41" s="48"/>
      <c r="G41" s="48"/>
      <c r="H41" s="48"/>
      <c r="I41" s="48"/>
      <c r="J41" s="48"/>
      <c r="K41" s="48"/>
      <c r="L41" s="48"/>
      <c r="M41" s="48"/>
      <c r="N41" s="48"/>
      <c r="O41" s="48"/>
      <c r="P41" s="48"/>
      <c r="Q41" s="48"/>
      <c r="R41" s="48"/>
      <c r="S41" s="48"/>
      <c r="T41" s="48"/>
      <c r="U41" s="53"/>
      <c r="V41" s="52"/>
      <c r="W41" s="48"/>
      <c r="X41" s="48"/>
      <c r="Y41" s="48"/>
      <c r="Z41" s="48"/>
      <c r="AA41" s="48"/>
      <c r="AB41" s="48"/>
      <c r="AC41" s="48"/>
      <c r="AD41" s="48"/>
      <c r="AE41" s="48"/>
      <c r="AF41" s="48"/>
      <c r="AG41" s="48"/>
      <c r="AH41" s="48"/>
      <c r="AI41" s="48"/>
      <c r="AJ41" s="48"/>
      <c r="AK41" s="48"/>
      <c r="AL41" s="153"/>
      <c r="AM41" s="53"/>
      <c r="AN41" s="52"/>
      <c r="AO41" s="48"/>
      <c r="AP41" s="48"/>
      <c r="AQ41" s="48"/>
    </row>
    <row r="42" spans="1:43" ht="6" customHeight="1" x14ac:dyDescent="0.2">
      <c r="A42" s="61"/>
      <c r="B42" s="369"/>
      <c r="C42" s="50"/>
      <c r="D42" s="49"/>
      <c r="E42" s="61"/>
      <c r="F42" s="61"/>
      <c r="G42" s="61"/>
      <c r="H42" s="61"/>
      <c r="I42" s="61"/>
      <c r="J42" s="61"/>
      <c r="K42" s="61"/>
      <c r="L42" s="61"/>
      <c r="M42" s="61"/>
      <c r="N42" s="61"/>
      <c r="O42" s="61"/>
      <c r="P42" s="61"/>
      <c r="Q42" s="61"/>
      <c r="R42" s="61"/>
      <c r="S42" s="61"/>
      <c r="T42" s="61"/>
      <c r="U42" s="50"/>
      <c r="V42" s="49"/>
      <c r="W42" s="61"/>
      <c r="X42" s="61"/>
      <c r="Y42" s="61"/>
      <c r="Z42" s="61"/>
      <c r="AA42" s="61"/>
      <c r="AB42" s="61"/>
      <c r="AC42" s="61"/>
      <c r="AD42" s="61"/>
      <c r="AE42" s="61"/>
      <c r="AF42" s="61"/>
      <c r="AG42" s="61"/>
      <c r="AH42" s="61"/>
      <c r="AI42" s="61"/>
      <c r="AJ42" s="61"/>
      <c r="AK42" s="61"/>
      <c r="AL42" s="155"/>
      <c r="AM42" s="50"/>
      <c r="AN42" s="49"/>
      <c r="AO42" s="61"/>
      <c r="AP42" s="61"/>
      <c r="AQ42" s="61"/>
    </row>
    <row r="43" spans="1:43" ht="11.25" customHeight="1" x14ac:dyDescent="0.2">
      <c r="A43" s="37"/>
      <c r="B43" s="383">
        <v>207</v>
      </c>
      <c r="C43" s="56"/>
      <c r="D43" s="57"/>
      <c r="E43" s="38" t="s">
        <v>138</v>
      </c>
      <c r="F43" s="424" t="str">
        <f ca="1">VLOOKUP(CONCATENATE($B$43&amp;INDIRECT(ADDRESS(ROW(),COLUMN()-1))),Language_Translations,MATCH(Language_Selected,Language_Options,0),FALSE)</f>
        <v>How many boys have died?</v>
      </c>
      <c r="G43" s="424"/>
      <c r="H43" s="424"/>
      <c r="I43" s="424"/>
      <c r="J43" s="424"/>
      <c r="K43" s="424"/>
      <c r="L43" s="424"/>
      <c r="M43" s="424"/>
      <c r="N43" s="424"/>
      <c r="O43" s="424"/>
      <c r="P43" s="424"/>
      <c r="Q43" s="424"/>
      <c r="R43" s="424"/>
      <c r="S43" s="424"/>
      <c r="T43" s="424"/>
      <c r="U43" s="56"/>
      <c r="V43" s="57"/>
      <c r="AE43" s="38"/>
      <c r="AF43" s="38"/>
      <c r="AG43" s="38"/>
      <c r="AH43" s="38"/>
      <c r="AI43" s="49"/>
      <c r="AJ43" s="50"/>
      <c r="AK43" s="49"/>
      <c r="AL43" s="325"/>
      <c r="AM43" s="56"/>
      <c r="AN43" s="57"/>
      <c r="AO43" s="38"/>
      <c r="AP43" s="38"/>
      <c r="AQ43" s="38"/>
    </row>
    <row r="44" spans="1:43" ht="11.25" customHeight="1" x14ac:dyDescent="0.2">
      <c r="A44" s="37"/>
      <c r="C44" s="56"/>
      <c r="D44" s="57"/>
      <c r="F44" s="424"/>
      <c r="G44" s="424"/>
      <c r="H44" s="424"/>
      <c r="I44" s="424"/>
      <c r="J44" s="424"/>
      <c r="K44" s="424"/>
      <c r="L44" s="424"/>
      <c r="M44" s="424"/>
      <c r="N44" s="424"/>
      <c r="O44" s="424"/>
      <c r="P44" s="424"/>
      <c r="Q44" s="424"/>
      <c r="R44" s="424"/>
      <c r="S44" s="424"/>
      <c r="T44" s="424"/>
      <c r="U44" s="149"/>
      <c r="V44" s="57"/>
      <c r="W44" s="38" t="s">
        <v>138</v>
      </c>
      <c r="X44" s="38" t="s">
        <v>152</v>
      </c>
      <c r="Y44" s="38"/>
      <c r="Z44" s="38"/>
      <c r="AA44" s="38"/>
      <c r="AB44" s="38"/>
      <c r="AC44" s="150" t="s">
        <v>8</v>
      </c>
      <c r="AD44" s="151"/>
      <c r="AE44" s="150"/>
      <c r="AF44" s="150"/>
      <c r="AG44" s="150"/>
      <c r="AH44" s="150"/>
      <c r="AI44" s="52"/>
      <c r="AJ44" s="53"/>
      <c r="AK44" s="52"/>
      <c r="AL44" s="326"/>
      <c r="AM44" s="56"/>
      <c r="AN44" s="57"/>
      <c r="AO44" s="38"/>
      <c r="AP44" s="38"/>
      <c r="AQ44" s="38"/>
    </row>
    <row r="45" spans="1:43" ht="11.25" customHeight="1" x14ac:dyDescent="0.2">
      <c r="A45" s="37"/>
      <c r="B45" s="383"/>
      <c r="C45" s="56"/>
      <c r="D45" s="57"/>
      <c r="E45" s="148" t="s">
        <v>139</v>
      </c>
      <c r="F45" s="424" t="str">
        <f ca="1">VLOOKUP(CONCATENATE($B$43&amp;INDIRECT(ADDRESS(ROW(),COLUMN()-1))),Language_Translations,MATCH(Language_Selected,Language_Options,0),FALSE)</f>
        <v>And how many girls have died?</v>
      </c>
      <c r="G45" s="424"/>
      <c r="H45" s="424"/>
      <c r="I45" s="424"/>
      <c r="J45" s="424"/>
      <c r="K45" s="424"/>
      <c r="L45" s="424"/>
      <c r="M45" s="424"/>
      <c r="N45" s="424"/>
      <c r="O45" s="424"/>
      <c r="P45" s="424"/>
      <c r="Q45" s="424"/>
      <c r="R45" s="424"/>
      <c r="S45" s="424"/>
      <c r="T45" s="424"/>
      <c r="U45" s="149"/>
      <c r="V45" s="57"/>
      <c r="X45" s="38"/>
      <c r="Y45" s="38"/>
      <c r="Z45" s="38"/>
      <c r="AA45" s="38"/>
      <c r="AB45" s="38"/>
      <c r="AC45" s="38"/>
      <c r="AE45" s="38"/>
      <c r="AF45" s="38"/>
      <c r="AG45" s="38"/>
      <c r="AH45" s="38"/>
      <c r="AI45" s="49"/>
      <c r="AJ45" s="50"/>
      <c r="AK45" s="49"/>
      <c r="AL45" s="325"/>
      <c r="AM45" s="56"/>
      <c r="AN45" s="57"/>
      <c r="AO45" s="38"/>
      <c r="AP45" s="38"/>
      <c r="AQ45" s="38"/>
    </row>
    <row r="46" spans="1:43" ht="11.25" customHeight="1" x14ac:dyDescent="0.2">
      <c r="A46" s="37"/>
      <c r="B46" s="383"/>
      <c r="C46" s="56"/>
      <c r="D46" s="57"/>
      <c r="F46" s="424"/>
      <c r="G46" s="424"/>
      <c r="H46" s="424"/>
      <c r="I46" s="424"/>
      <c r="J46" s="424"/>
      <c r="K46" s="424"/>
      <c r="L46" s="424"/>
      <c r="M46" s="424"/>
      <c r="N46" s="424"/>
      <c r="O46" s="424"/>
      <c r="P46" s="424"/>
      <c r="Q46" s="424"/>
      <c r="R46" s="424"/>
      <c r="S46" s="424"/>
      <c r="T46" s="424"/>
      <c r="U46" s="149"/>
      <c r="V46" s="57"/>
      <c r="W46" s="148" t="s">
        <v>139</v>
      </c>
      <c r="X46" s="38" t="s">
        <v>154</v>
      </c>
      <c r="Y46" s="38"/>
      <c r="Z46" s="38"/>
      <c r="AA46" s="38"/>
      <c r="AB46" s="38"/>
      <c r="AC46" s="150" t="s">
        <v>8</v>
      </c>
      <c r="AD46" s="150"/>
      <c r="AE46" s="150"/>
      <c r="AF46" s="150"/>
      <c r="AG46" s="150"/>
      <c r="AH46" s="150"/>
      <c r="AI46" s="52"/>
      <c r="AJ46" s="53"/>
      <c r="AK46" s="52"/>
      <c r="AL46" s="326"/>
      <c r="AM46" s="56"/>
      <c r="AN46" s="57"/>
      <c r="AO46" s="38"/>
      <c r="AP46" s="38"/>
      <c r="AQ46" s="38"/>
    </row>
    <row r="47" spans="1:43" x14ac:dyDescent="0.2">
      <c r="A47" s="37"/>
      <c r="B47" s="383"/>
      <c r="C47" s="56"/>
      <c r="D47" s="57"/>
      <c r="F47" s="425" t="s">
        <v>146</v>
      </c>
      <c r="G47" s="425"/>
      <c r="H47" s="425"/>
      <c r="I47" s="425"/>
      <c r="J47" s="425"/>
      <c r="K47" s="425"/>
      <c r="L47" s="425"/>
      <c r="M47" s="425"/>
      <c r="N47" s="425"/>
      <c r="O47" s="425"/>
      <c r="P47" s="425"/>
      <c r="Q47" s="425"/>
      <c r="R47" s="425"/>
      <c r="S47" s="425"/>
      <c r="T47" s="425"/>
      <c r="U47" s="149"/>
      <c r="V47" s="57"/>
      <c r="W47" s="38"/>
      <c r="X47" s="38"/>
      <c r="Y47" s="38"/>
      <c r="Z47" s="38"/>
      <c r="AA47" s="38"/>
      <c r="AB47" s="38"/>
      <c r="AC47" s="38"/>
      <c r="AD47" s="38"/>
      <c r="AE47" s="38"/>
      <c r="AF47" s="38"/>
      <c r="AG47" s="38"/>
      <c r="AH47" s="38"/>
      <c r="AI47" s="38"/>
      <c r="AJ47" s="38"/>
      <c r="AK47" s="38"/>
      <c r="AL47" s="107"/>
      <c r="AM47" s="56"/>
      <c r="AN47" s="57"/>
      <c r="AO47" s="38"/>
      <c r="AP47" s="38"/>
      <c r="AQ47" s="38"/>
    </row>
    <row r="48" spans="1:43" ht="6" customHeight="1" thickBot="1" x14ac:dyDescent="0.25">
      <c r="A48" s="108"/>
      <c r="B48" s="370"/>
      <c r="C48" s="110"/>
      <c r="D48" s="111"/>
      <c r="E48" s="108"/>
      <c r="F48" s="108"/>
      <c r="G48" s="108"/>
      <c r="H48" s="108"/>
      <c r="I48" s="108"/>
      <c r="J48" s="108"/>
      <c r="K48" s="108"/>
      <c r="L48" s="108"/>
      <c r="M48" s="108"/>
      <c r="N48" s="108"/>
      <c r="O48" s="108"/>
      <c r="P48" s="108"/>
      <c r="Q48" s="108"/>
      <c r="R48" s="108"/>
      <c r="S48" s="108"/>
      <c r="T48" s="108"/>
      <c r="U48" s="110"/>
      <c r="V48" s="111"/>
      <c r="W48" s="108"/>
      <c r="X48" s="108"/>
      <c r="Y48" s="108"/>
      <c r="Z48" s="108"/>
      <c r="AA48" s="108"/>
      <c r="AB48" s="108"/>
      <c r="AC48" s="108"/>
      <c r="AD48" s="108"/>
      <c r="AE48" s="108"/>
      <c r="AF48" s="108"/>
      <c r="AG48" s="108"/>
      <c r="AH48" s="108"/>
      <c r="AI48" s="108"/>
      <c r="AJ48" s="108"/>
      <c r="AK48" s="108"/>
      <c r="AL48" s="233"/>
      <c r="AM48" s="110"/>
      <c r="AN48" s="111"/>
      <c r="AO48" s="108"/>
      <c r="AP48" s="108"/>
      <c r="AQ48" s="108"/>
    </row>
    <row r="49" spans="1:43" ht="6" customHeight="1" x14ac:dyDescent="0.2">
      <c r="A49" s="234"/>
      <c r="B49" s="235"/>
      <c r="C49" s="236"/>
      <c r="D49" s="237"/>
      <c r="E49" s="201"/>
      <c r="F49" s="201"/>
      <c r="G49" s="201"/>
      <c r="H49" s="201"/>
      <c r="I49" s="201"/>
      <c r="J49" s="201"/>
      <c r="K49" s="201"/>
      <c r="L49" s="201"/>
      <c r="M49" s="201"/>
      <c r="N49" s="201"/>
      <c r="O49" s="201"/>
      <c r="P49" s="201"/>
      <c r="Q49" s="201"/>
      <c r="R49" s="201"/>
      <c r="S49" s="201"/>
      <c r="T49" s="201"/>
      <c r="U49" s="236"/>
      <c r="V49" s="237"/>
      <c r="W49" s="201"/>
      <c r="X49" s="201"/>
      <c r="Y49" s="201"/>
      <c r="Z49" s="201"/>
      <c r="AA49" s="201"/>
      <c r="AB49" s="201"/>
      <c r="AC49" s="201"/>
      <c r="AD49" s="201"/>
      <c r="AE49" s="201"/>
      <c r="AF49" s="201"/>
      <c r="AG49" s="201"/>
      <c r="AH49" s="201"/>
      <c r="AI49" s="201"/>
      <c r="AJ49" s="201"/>
      <c r="AK49" s="201"/>
      <c r="AL49" s="202"/>
      <c r="AM49" s="236"/>
      <c r="AN49" s="237"/>
      <c r="AO49" s="201"/>
      <c r="AP49" s="201"/>
      <c r="AQ49" s="238"/>
    </row>
    <row r="50" spans="1:43" x14ac:dyDescent="0.2">
      <c r="A50" s="239"/>
      <c r="B50" s="368">
        <v>208</v>
      </c>
      <c r="C50" s="56"/>
      <c r="D50" s="57"/>
      <c r="E50" s="399" t="s">
        <v>155</v>
      </c>
      <c r="F50" s="399"/>
      <c r="G50" s="399"/>
      <c r="H50" s="399"/>
      <c r="I50" s="399"/>
      <c r="J50" s="399"/>
      <c r="K50" s="399"/>
      <c r="L50" s="399"/>
      <c r="M50" s="399"/>
      <c r="N50" s="399"/>
      <c r="O50" s="399"/>
      <c r="P50" s="399"/>
      <c r="Q50" s="399"/>
      <c r="R50" s="399"/>
      <c r="S50" s="399"/>
      <c r="T50" s="399"/>
      <c r="U50" s="56"/>
      <c r="V50" s="57"/>
      <c r="W50" s="37"/>
      <c r="X50" s="37"/>
      <c r="Y50" s="37"/>
      <c r="Z50" s="37"/>
      <c r="AA50" s="37"/>
      <c r="AB50" s="37"/>
      <c r="AC50" s="37"/>
      <c r="AD50" s="37"/>
      <c r="AE50" s="37"/>
      <c r="AF50" s="37"/>
      <c r="AG50" s="37"/>
      <c r="AH50" s="37"/>
      <c r="AI50" s="49"/>
      <c r="AJ50" s="50"/>
      <c r="AK50" s="49"/>
      <c r="AL50" s="325"/>
      <c r="AM50" s="56"/>
      <c r="AN50" s="57"/>
      <c r="AO50" s="37"/>
      <c r="AP50" s="37"/>
      <c r="AQ50" s="240"/>
    </row>
    <row r="51" spans="1:43" x14ac:dyDescent="0.2">
      <c r="A51" s="239"/>
      <c r="B51" s="368"/>
      <c r="C51" s="56"/>
      <c r="D51" s="57"/>
      <c r="E51" s="399"/>
      <c r="F51" s="399"/>
      <c r="G51" s="399"/>
      <c r="H51" s="399"/>
      <c r="I51" s="399"/>
      <c r="J51" s="399"/>
      <c r="K51" s="399"/>
      <c r="L51" s="399"/>
      <c r="M51" s="399"/>
      <c r="N51" s="399"/>
      <c r="O51" s="399"/>
      <c r="P51" s="399"/>
      <c r="Q51" s="399"/>
      <c r="R51" s="399"/>
      <c r="S51" s="399"/>
      <c r="T51" s="399"/>
      <c r="U51" s="56"/>
      <c r="V51" s="57"/>
      <c r="W51" s="37" t="s">
        <v>157</v>
      </c>
      <c r="X51" s="37"/>
      <c r="Y51" s="37"/>
      <c r="Z51" s="37"/>
      <c r="AA51" s="37"/>
      <c r="AC51" s="51" t="s">
        <v>8</v>
      </c>
      <c r="AD51" s="151"/>
      <c r="AE51" s="51"/>
      <c r="AF51" s="51"/>
      <c r="AG51" s="51"/>
      <c r="AH51" s="51"/>
      <c r="AI51" s="52"/>
      <c r="AJ51" s="53"/>
      <c r="AK51" s="52"/>
      <c r="AL51" s="326"/>
      <c r="AM51" s="56"/>
      <c r="AN51" s="57"/>
      <c r="AO51" s="37"/>
      <c r="AP51" s="37"/>
      <c r="AQ51" s="240"/>
    </row>
    <row r="52" spans="1:43" ht="6" customHeight="1" thickBot="1" x14ac:dyDescent="0.25">
      <c r="A52" s="241"/>
      <c r="B52" s="370"/>
      <c r="C52" s="110"/>
      <c r="D52" s="111"/>
      <c r="E52" s="108"/>
      <c r="F52" s="108"/>
      <c r="G52" s="108"/>
      <c r="H52" s="108"/>
      <c r="I52" s="108"/>
      <c r="J52" s="108"/>
      <c r="K52" s="108"/>
      <c r="L52" s="108"/>
      <c r="M52" s="108"/>
      <c r="N52" s="108"/>
      <c r="O52" s="108"/>
      <c r="P52" s="108"/>
      <c r="Q52" s="108"/>
      <c r="R52" s="108"/>
      <c r="S52" s="108"/>
      <c r="T52" s="108"/>
      <c r="U52" s="110"/>
      <c r="V52" s="111"/>
      <c r="W52" s="108"/>
      <c r="X52" s="108"/>
      <c r="Y52" s="108"/>
      <c r="Z52" s="108"/>
      <c r="AA52" s="108"/>
      <c r="AB52" s="108"/>
      <c r="AC52" s="108"/>
      <c r="AD52" s="108"/>
      <c r="AE52" s="108"/>
      <c r="AF52" s="108"/>
      <c r="AG52" s="108"/>
      <c r="AH52" s="108"/>
      <c r="AI52" s="108"/>
      <c r="AJ52" s="108"/>
      <c r="AK52" s="108"/>
      <c r="AL52" s="233"/>
      <c r="AM52" s="110"/>
      <c r="AN52" s="111"/>
      <c r="AO52" s="108"/>
      <c r="AP52" s="108"/>
      <c r="AQ52" s="242"/>
    </row>
    <row r="53" spans="1:43" ht="6" customHeight="1" x14ac:dyDescent="0.2">
      <c r="A53" s="234"/>
      <c r="B53" s="235"/>
      <c r="C53" s="236"/>
      <c r="D53" s="237"/>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2"/>
      <c r="AM53" s="236"/>
      <c r="AN53" s="237"/>
      <c r="AO53" s="201"/>
      <c r="AP53" s="201"/>
      <c r="AQ53" s="238"/>
    </row>
    <row r="54" spans="1:43" x14ac:dyDescent="0.2">
      <c r="A54" s="239"/>
      <c r="B54" s="225">
        <v>209</v>
      </c>
      <c r="C54" s="56"/>
      <c r="D54" s="57"/>
      <c r="E54" s="399" t="s">
        <v>156</v>
      </c>
      <c r="F54" s="399"/>
      <c r="G54" s="399"/>
      <c r="H54" s="399"/>
      <c r="I54" s="399"/>
      <c r="J54" s="399"/>
      <c r="K54" s="399"/>
      <c r="L54" s="399"/>
      <c r="M54" s="399"/>
      <c r="N54" s="399"/>
      <c r="O54" s="399"/>
      <c r="P54" s="399"/>
      <c r="Q54" s="399"/>
      <c r="R54" s="399"/>
      <c r="S54" s="399"/>
      <c r="T54" s="399"/>
      <c r="U54" s="37"/>
      <c r="V54" s="37"/>
      <c r="W54" s="37"/>
      <c r="X54" s="37"/>
      <c r="Y54" s="37"/>
      <c r="AA54" s="37"/>
      <c r="AB54" s="37"/>
      <c r="AC54" s="37"/>
      <c r="AD54" s="37"/>
      <c r="AE54" s="37"/>
      <c r="AF54" s="37"/>
      <c r="AG54" s="37"/>
      <c r="AH54" s="37"/>
      <c r="AI54" s="37"/>
      <c r="AJ54" s="37"/>
      <c r="AK54" s="37"/>
      <c r="AL54" s="66"/>
      <c r="AM54" s="56"/>
      <c r="AN54" s="57"/>
      <c r="AO54" s="37"/>
      <c r="AP54" s="37"/>
      <c r="AQ54" s="240"/>
    </row>
    <row r="55" spans="1:43" ht="6" customHeight="1" x14ac:dyDescent="0.2">
      <c r="A55" s="239"/>
      <c r="B55" s="368"/>
      <c r="C55" s="56"/>
      <c r="D55" s="57"/>
      <c r="E55" s="37"/>
      <c r="F55" s="37"/>
      <c r="G55" s="37"/>
      <c r="H55" s="37"/>
      <c r="I55" s="37"/>
      <c r="J55" s="37"/>
      <c r="K55" s="37"/>
      <c r="L55" s="37"/>
      <c r="M55" s="37"/>
      <c r="N55" s="37"/>
      <c r="O55" s="37"/>
      <c r="P55" s="37"/>
      <c r="Q55" s="37"/>
      <c r="R55" s="37"/>
      <c r="S55" s="37"/>
      <c r="T55" s="37"/>
      <c r="U55" s="37"/>
      <c r="V55" s="37"/>
      <c r="W55" s="37"/>
      <c r="X55" s="37"/>
      <c r="Y55" s="37"/>
      <c r="AA55" s="37"/>
      <c r="AB55" s="37"/>
      <c r="AC55" s="37"/>
      <c r="AD55" s="37"/>
      <c r="AE55" s="37"/>
      <c r="AF55" s="37"/>
      <c r="AG55" s="37"/>
      <c r="AH55" s="37"/>
      <c r="AI55" s="37"/>
      <c r="AJ55" s="37"/>
      <c r="AK55" s="37"/>
      <c r="AL55" s="66"/>
      <c r="AM55" s="56"/>
      <c r="AN55" s="57"/>
      <c r="AO55" s="37"/>
      <c r="AP55" s="37"/>
      <c r="AQ55" s="240"/>
    </row>
    <row r="56" spans="1:43" x14ac:dyDescent="0.2">
      <c r="A56" s="239"/>
      <c r="B56" s="368"/>
      <c r="C56" s="56"/>
      <c r="D56" s="57"/>
      <c r="E56" s="37"/>
      <c r="F56" s="37"/>
      <c r="G56" s="37"/>
      <c r="H56" s="37"/>
      <c r="I56" s="37"/>
      <c r="J56" s="37"/>
      <c r="K56" s="37"/>
      <c r="M56" s="37"/>
      <c r="O56" s="37"/>
      <c r="P56" s="37"/>
      <c r="Q56" s="37"/>
      <c r="R56" s="37"/>
      <c r="S56" s="37"/>
      <c r="T56" s="37"/>
      <c r="U56" s="37"/>
      <c r="V56" s="37"/>
      <c r="W56" s="37"/>
      <c r="X56" s="37"/>
      <c r="Y56" s="37"/>
      <c r="AA56" s="37"/>
      <c r="AB56" s="66" t="s">
        <v>158</v>
      </c>
      <c r="AC56" s="37"/>
      <c r="AD56" s="37"/>
      <c r="AE56" s="37"/>
      <c r="AF56" s="37"/>
      <c r="AG56" s="37"/>
      <c r="AH56" s="37"/>
      <c r="AI56" s="37"/>
      <c r="AJ56" s="37"/>
      <c r="AK56" s="37"/>
      <c r="AL56" s="66"/>
      <c r="AM56" s="56"/>
      <c r="AN56" s="57"/>
      <c r="AO56" s="37"/>
      <c r="AQ56" s="240"/>
    </row>
    <row r="57" spans="1:43" x14ac:dyDescent="0.2">
      <c r="A57" s="239"/>
      <c r="B57" s="368"/>
      <c r="C57" s="56"/>
      <c r="D57" s="57"/>
      <c r="E57" s="37"/>
      <c r="F57" s="37"/>
      <c r="G57" s="37"/>
      <c r="H57" s="37"/>
      <c r="I57" s="37"/>
      <c r="J57" s="37"/>
      <c r="K57" s="37"/>
      <c r="M57" s="37"/>
      <c r="N57" s="66" t="s">
        <v>158</v>
      </c>
      <c r="O57" s="37"/>
      <c r="P57" s="37"/>
      <c r="Q57" s="37"/>
      <c r="R57" s="37"/>
      <c r="S57" s="37"/>
      <c r="T57" s="37"/>
      <c r="U57" s="37"/>
      <c r="V57" s="37"/>
      <c r="W57" s="37"/>
      <c r="X57" s="37"/>
      <c r="Y57" s="37"/>
      <c r="Z57" s="37"/>
      <c r="AA57" s="37"/>
      <c r="AB57" s="66" t="s">
        <v>160</v>
      </c>
      <c r="AC57" s="37"/>
      <c r="AD57" s="37"/>
      <c r="AE57" s="37"/>
      <c r="AF57" s="37"/>
      <c r="AG57" s="37"/>
      <c r="AH57" s="37"/>
      <c r="AI57" s="37"/>
      <c r="AJ57" s="37"/>
      <c r="AK57" s="37"/>
      <c r="AL57" s="66"/>
      <c r="AM57" s="56"/>
      <c r="AN57" s="57"/>
      <c r="AO57" s="37"/>
      <c r="AP57" s="142">
        <v>211</v>
      </c>
      <c r="AQ57" s="240"/>
    </row>
    <row r="58" spans="1:43" x14ac:dyDescent="0.2">
      <c r="A58" s="239"/>
      <c r="B58" s="368"/>
      <c r="C58" s="56"/>
      <c r="D58" s="57"/>
      <c r="E58" s="37"/>
      <c r="F58" s="37"/>
      <c r="G58" s="37"/>
      <c r="H58" s="37"/>
      <c r="I58" s="37"/>
      <c r="J58" s="37"/>
      <c r="K58" s="37"/>
      <c r="M58" s="37"/>
      <c r="N58" s="66" t="s">
        <v>159</v>
      </c>
      <c r="O58" s="37"/>
      <c r="P58" s="37"/>
      <c r="Q58" s="37"/>
      <c r="R58" s="37"/>
      <c r="S58" s="37"/>
      <c r="T58" s="37"/>
      <c r="U58" s="37"/>
      <c r="V58" s="37"/>
      <c r="X58" s="37"/>
      <c r="Y58" s="37"/>
      <c r="Z58" s="37"/>
      <c r="AA58" s="37"/>
      <c r="AB58" s="66" t="s">
        <v>161</v>
      </c>
      <c r="AC58" s="37"/>
      <c r="AD58" s="37"/>
      <c r="AE58" s="37"/>
      <c r="AF58" s="37"/>
      <c r="AG58" s="37"/>
      <c r="AH58" s="37"/>
      <c r="AI58" s="37"/>
      <c r="AJ58" s="37"/>
      <c r="AK58" s="37"/>
      <c r="AL58" s="66"/>
      <c r="AM58" s="56"/>
      <c r="AN58" s="57"/>
      <c r="AO58" s="37"/>
      <c r="AP58" s="37"/>
      <c r="AQ58" s="240"/>
    </row>
    <row r="59" spans="1:43" x14ac:dyDescent="0.2">
      <c r="A59" s="239"/>
      <c r="B59" s="368"/>
      <c r="C59" s="56"/>
      <c r="D59" s="57"/>
      <c r="E59" s="37"/>
      <c r="F59" s="37"/>
      <c r="G59" s="37"/>
      <c r="H59" s="37"/>
      <c r="I59" s="37"/>
      <c r="J59" s="37"/>
      <c r="K59" s="37"/>
      <c r="M59" s="37"/>
      <c r="N59" s="66" t="s">
        <v>161</v>
      </c>
      <c r="O59" s="37"/>
      <c r="P59" s="37"/>
      <c r="Q59" s="37"/>
      <c r="R59" s="37"/>
      <c r="S59" s="37"/>
      <c r="T59" s="37"/>
      <c r="U59" s="37"/>
      <c r="V59" s="37"/>
      <c r="W59" s="66" t="s">
        <v>162</v>
      </c>
      <c r="X59" s="37"/>
      <c r="Y59" s="37"/>
      <c r="Z59" s="37"/>
      <c r="AA59" s="37"/>
      <c r="AB59" s="66"/>
      <c r="AC59" s="37"/>
      <c r="AD59" s="37"/>
      <c r="AE59" s="37"/>
      <c r="AF59" s="37"/>
      <c r="AG59" s="37"/>
      <c r="AH59" s="37"/>
      <c r="AI59" s="37"/>
      <c r="AJ59" s="37"/>
      <c r="AK59" s="37"/>
      <c r="AL59" s="66"/>
      <c r="AM59" s="56"/>
      <c r="AN59" s="57"/>
      <c r="AO59" s="37"/>
      <c r="AP59" s="37"/>
      <c r="AQ59" s="240"/>
    </row>
    <row r="60" spans="1:43" x14ac:dyDescent="0.2">
      <c r="A60" s="239"/>
      <c r="B60" s="368"/>
      <c r="C60" s="56"/>
      <c r="D60" s="57"/>
      <c r="E60" s="37"/>
      <c r="F60" s="37"/>
      <c r="G60" s="37"/>
      <c r="H60" s="37"/>
      <c r="I60" s="37"/>
      <c r="J60" s="37"/>
      <c r="K60" s="37"/>
      <c r="L60" s="37"/>
      <c r="M60" s="37"/>
      <c r="N60" s="37"/>
      <c r="O60" s="37"/>
      <c r="P60" s="37"/>
      <c r="Q60" s="37"/>
      <c r="R60" s="37"/>
      <c r="S60" s="37"/>
      <c r="T60" s="37"/>
      <c r="U60" s="37"/>
      <c r="V60" s="37"/>
      <c r="W60" s="66" t="s">
        <v>163</v>
      </c>
      <c r="X60" s="37"/>
      <c r="Y60" s="37"/>
      <c r="Z60" s="37"/>
      <c r="AA60" s="37"/>
      <c r="AB60" s="37"/>
      <c r="AC60" s="37"/>
      <c r="AD60" s="37"/>
      <c r="AE60" s="37"/>
      <c r="AF60" s="37"/>
      <c r="AG60" s="37"/>
      <c r="AH60" s="37"/>
      <c r="AI60" s="37"/>
      <c r="AJ60" s="37"/>
      <c r="AK60" s="37"/>
      <c r="AL60" s="66"/>
      <c r="AM60" s="56"/>
      <c r="AN60" s="57"/>
      <c r="AO60" s="37"/>
      <c r="AP60" s="226">
        <v>301</v>
      </c>
      <c r="AQ60" s="240"/>
    </row>
    <row r="61" spans="1:43" ht="6" customHeight="1" thickBot="1" x14ac:dyDescent="0.25">
      <c r="A61" s="241"/>
      <c r="B61" s="370"/>
      <c r="C61" s="110"/>
      <c r="D61" s="111"/>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233"/>
      <c r="AM61" s="110"/>
      <c r="AN61" s="111"/>
      <c r="AO61" s="108"/>
      <c r="AP61" s="108"/>
      <c r="AQ61" s="242"/>
    </row>
    <row r="62" spans="1:43" ht="6" customHeight="1" x14ac:dyDescent="0.2">
      <c r="A62" s="201"/>
      <c r="B62" s="235"/>
      <c r="C62" s="236"/>
      <c r="D62" s="237"/>
      <c r="E62" s="201"/>
      <c r="F62" s="201"/>
      <c r="G62" s="201"/>
      <c r="H62" s="201"/>
      <c r="I62" s="201"/>
      <c r="J62" s="201"/>
      <c r="K62" s="201"/>
      <c r="L62" s="201"/>
      <c r="M62" s="201"/>
      <c r="N62" s="201"/>
      <c r="O62" s="201"/>
      <c r="P62" s="201"/>
      <c r="Q62" s="201"/>
      <c r="R62" s="201"/>
      <c r="S62" s="201"/>
      <c r="T62" s="201"/>
      <c r="U62" s="236"/>
      <c r="V62" s="237"/>
      <c r="W62" s="201"/>
      <c r="X62" s="201"/>
      <c r="Y62" s="201"/>
      <c r="Z62" s="201"/>
      <c r="AA62" s="201"/>
      <c r="AB62" s="201"/>
      <c r="AC62" s="201"/>
      <c r="AD62" s="201"/>
      <c r="AE62" s="201"/>
      <c r="AF62" s="201"/>
      <c r="AG62" s="201"/>
      <c r="AH62" s="201"/>
      <c r="AI62" s="201"/>
      <c r="AJ62" s="201"/>
      <c r="AK62" s="201"/>
      <c r="AL62" s="202"/>
      <c r="AM62" s="236"/>
      <c r="AN62" s="237"/>
      <c r="AO62" s="201"/>
      <c r="AP62" s="201"/>
      <c r="AQ62" s="201"/>
    </row>
    <row r="63" spans="1:43" ht="11.25" customHeight="1" x14ac:dyDescent="0.2">
      <c r="A63" s="38"/>
      <c r="B63" s="183">
        <v>210</v>
      </c>
      <c r="C63" s="56"/>
      <c r="D63" s="57"/>
      <c r="E63" s="424" t="str">
        <f ca="1">VLOOKUP(INDIRECT(ADDRESS(ROW(),COLUMN()-3)),Language_Translations,MATCH(Language_Selected,Language_Options,0),FALSE)</f>
        <v>Did all of the children you have fathered have the same biological mother?</v>
      </c>
      <c r="F63" s="424"/>
      <c r="G63" s="424"/>
      <c r="H63" s="424"/>
      <c r="I63" s="424"/>
      <c r="J63" s="424"/>
      <c r="K63" s="424"/>
      <c r="L63" s="424"/>
      <c r="M63" s="424"/>
      <c r="N63" s="424"/>
      <c r="O63" s="424"/>
      <c r="P63" s="424"/>
      <c r="Q63" s="424"/>
      <c r="R63" s="424"/>
      <c r="S63" s="424"/>
      <c r="T63" s="424"/>
      <c r="U63" s="149"/>
      <c r="V63" s="57"/>
      <c r="W63" s="38" t="s">
        <v>58</v>
      </c>
      <c r="X63" s="38"/>
      <c r="Y63" s="51" t="s">
        <v>8</v>
      </c>
      <c r="Z63" s="150"/>
      <c r="AA63" s="150"/>
      <c r="AB63" s="150"/>
      <c r="AC63" s="150"/>
      <c r="AD63" s="150"/>
      <c r="AE63" s="150"/>
      <c r="AF63" s="150"/>
      <c r="AG63" s="150"/>
      <c r="AH63" s="150"/>
      <c r="AI63" s="150"/>
      <c r="AJ63" s="150"/>
      <c r="AK63" s="150"/>
      <c r="AL63" s="146" t="s">
        <v>91</v>
      </c>
      <c r="AM63" s="56"/>
      <c r="AN63" s="57"/>
      <c r="AO63" s="38"/>
      <c r="AP63" s="156"/>
      <c r="AQ63" s="38"/>
    </row>
    <row r="64" spans="1:43" x14ac:dyDescent="0.2">
      <c r="A64" s="38"/>
      <c r="B64" s="383"/>
      <c r="C64" s="56"/>
      <c r="D64" s="57"/>
      <c r="E64" s="424"/>
      <c r="F64" s="424"/>
      <c r="G64" s="424"/>
      <c r="H64" s="424"/>
      <c r="I64" s="424"/>
      <c r="J64" s="424"/>
      <c r="K64" s="424"/>
      <c r="L64" s="424"/>
      <c r="M64" s="424"/>
      <c r="N64" s="424"/>
      <c r="O64" s="424"/>
      <c r="P64" s="424"/>
      <c r="Q64" s="424"/>
      <c r="R64" s="424"/>
      <c r="S64" s="424"/>
      <c r="T64" s="424"/>
      <c r="U64" s="149"/>
      <c r="V64" s="57"/>
      <c r="W64" s="38" t="s">
        <v>59</v>
      </c>
      <c r="X64" s="38"/>
      <c r="Y64" s="51" t="s">
        <v>8</v>
      </c>
      <c r="Z64" s="150"/>
      <c r="AA64" s="150"/>
      <c r="AB64" s="150"/>
      <c r="AC64" s="150"/>
      <c r="AD64" s="150"/>
      <c r="AE64" s="150"/>
      <c r="AF64" s="150"/>
      <c r="AG64" s="150"/>
      <c r="AH64" s="150"/>
      <c r="AI64" s="150"/>
      <c r="AJ64" s="150"/>
      <c r="AK64" s="150"/>
      <c r="AL64" s="146" t="s">
        <v>92</v>
      </c>
      <c r="AM64" s="56"/>
      <c r="AN64" s="57"/>
      <c r="AO64" s="38"/>
      <c r="AP64" s="38"/>
      <c r="AQ64" s="38"/>
    </row>
    <row r="65" spans="1:43" ht="6" customHeight="1" x14ac:dyDescent="0.2">
      <c r="A65" s="48"/>
      <c r="B65" s="152"/>
      <c r="C65" s="53"/>
      <c r="D65" s="52"/>
      <c r="E65" s="48"/>
      <c r="F65" s="48"/>
      <c r="G65" s="48"/>
      <c r="H65" s="48"/>
      <c r="I65" s="48"/>
      <c r="J65" s="48"/>
      <c r="K65" s="48"/>
      <c r="L65" s="48"/>
      <c r="M65" s="48"/>
      <c r="N65" s="48"/>
      <c r="O65" s="48"/>
      <c r="P65" s="48"/>
      <c r="Q65" s="48"/>
      <c r="R65" s="48"/>
      <c r="S65" s="48"/>
      <c r="T65" s="48"/>
      <c r="U65" s="53"/>
      <c r="V65" s="52"/>
      <c r="W65" s="48"/>
      <c r="X65" s="48"/>
      <c r="Y65" s="48"/>
      <c r="Z65" s="48"/>
      <c r="AA65" s="48"/>
      <c r="AB65" s="48"/>
      <c r="AC65" s="48"/>
      <c r="AD65" s="48"/>
      <c r="AE65" s="48"/>
      <c r="AF65" s="48"/>
      <c r="AG65" s="48"/>
      <c r="AH65" s="48"/>
      <c r="AI65" s="48"/>
      <c r="AJ65" s="48"/>
      <c r="AK65" s="48"/>
      <c r="AL65" s="153"/>
      <c r="AM65" s="53"/>
      <c r="AN65" s="52"/>
      <c r="AO65" s="48"/>
      <c r="AP65" s="48"/>
      <c r="AQ65" s="48"/>
    </row>
    <row r="66" spans="1:43" ht="6" customHeight="1" x14ac:dyDescent="0.2">
      <c r="A66" s="61"/>
      <c r="B66" s="369"/>
      <c r="C66" s="50"/>
      <c r="D66" s="49"/>
      <c r="E66" s="61"/>
      <c r="F66" s="61"/>
      <c r="G66" s="61"/>
      <c r="H66" s="61"/>
      <c r="I66" s="61"/>
      <c r="J66" s="61"/>
      <c r="K66" s="61"/>
      <c r="L66" s="61"/>
      <c r="M66" s="61"/>
      <c r="N66" s="61"/>
      <c r="O66" s="61"/>
      <c r="P66" s="61"/>
      <c r="Q66" s="61"/>
      <c r="R66" s="61"/>
      <c r="S66" s="61"/>
      <c r="T66" s="61"/>
      <c r="U66" s="50"/>
      <c r="V66" s="49"/>
      <c r="W66" s="61"/>
      <c r="X66" s="61"/>
      <c r="Y66" s="61"/>
      <c r="Z66" s="61"/>
      <c r="AA66" s="61"/>
      <c r="AB66" s="61"/>
      <c r="AC66" s="61"/>
      <c r="AD66" s="61"/>
      <c r="AE66" s="61"/>
      <c r="AF66" s="61"/>
      <c r="AG66" s="61"/>
      <c r="AH66" s="61"/>
      <c r="AI66" s="61"/>
      <c r="AJ66" s="61"/>
      <c r="AK66" s="61"/>
      <c r="AL66" s="155"/>
      <c r="AM66" s="50"/>
      <c r="AN66" s="49"/>
      <c r="AO66" s="61"/>
      <c r="AP66" s="61"/>
      <c r="AQ66" s="61"/>
    </row>
    <row r="67" spans="1:43" ht="11.25" customHeight="1" x14ac:dyDescent="0.2">
      <c r="A67" s="38"/>
      <c r="B67" s="183">
        <v>211</v>
      </c>
      <c r="C67" s="56"/>
      <c r="D67" s="57"/>
      <c r="E67" s="437" t="s">
        <v>156</v>
      </c>
      <c r="F67" s="437"/>
      <c r="G67" s="437"/>
      <c r="H67" s="437"/>
      <c r="I67" s="437"/>
      <c r="J67" s="437"/>
      <c r="K67" s="437"/>
      <c r="L67" s="437"/>
      <c r="M67" s="437"/>
      <c r="N67" s="437"/>
      <c r="O67" s="437"/>
      <c r="P67" s="437"/>
      <c r="Q67" s="437"/>
      <c r="R67" s="437"/>
      <c r="S67" s="437"/>
      <c r="T67" s="437"/>
      <c r="U67" s="149"/>
      <c r="V67" s="57"/>
      <c r="AL67" s="148"/>
      <c r="AM67" s="56"/>
      <c r="AN67" s="57"/>
      <c r="AQ67" s="38"/>
    </row>
    <row r="68" spans="1:43" ht="6" customHeight="1" x14ac:dyDescent="0.2">
      <c r="A68" s="38"/>
      <c r="B68" s="383"/>
      <c r="C68" s="56"/>
      <c r="D68" s="57"/>
      <c r="E68" s="289"/>
      <c r="F68" s="289"/>
      <c r="G68" s="289"/>
      <c r="H68" s="289"/>
      <c r="I68" s="289"/>
      <c r="J68" s="289"/>
      <c r="K68" s="289"/>
      <c r="L68" s="289"/>
      <c r="M68" s="289"/>
      <c r="N68" s="289"/>
      <c r="O68" s="289"/>
      <c r="P68" s="289"/>
      <c r="Q68" s="289"/>
      <c r="R68" s="289"/>
      <c r="S68" s="289"/>
      <c r="T68" s="289"/>
      <c r="U68" s="149"/>
      <c r="V68" s="57"/>
      <c r="AL68" s="148"/>
      <c r="AM68" s="56"/>
      <c r="AN68" s="57"/>
      <c r="AQ68" s="38"/>
    </row>
    <row r="69" spans="1:43" x14ac:dyDescent="0.2">
      <c r="A69" s="38"/>
      <c r="B69" s="383"/>
      <c r="C69" s="56"/>
      <c r="D69" s="57"/>
      <c r="E69" s="282"/>
      <c r="F69" s="317"/>
      <c r="G69" s="317"/>
      <c r="H69" s="317"/>
      <c r="I69" s="317"/>
      <c r="J69" s="117" t="s">
        <v>158</v>
      </c>
      <c r="K69" s="317"/>
      <c r="L69" s="328"/>
      <c r="M69" s="282"/>
      <c r="N69" s="282"/>
      <c r="O69" s="282"/>
      <c r="Q69" s="117" t="s">
        <v>158</v>
      </c>
      <c r="R69" s="282"/>
      <c r="S69" s="282"/>
      <c r="T69" s="282"/>
      <c r="U69" s="149"/>
      <c r="V69" s="57"/>
      <c r="W69" s="38"/>
      <c r="X69" s="38"/>
      <c r="Y69" s="38"/>
      <c r="Z69" s="38"/>
      <c r="AA69" s="38"/>
      <c r="AB69" s="51"/>
      <c r="AC69" s="51"/>
      <c r="AD69" s="151"/>
      <c r="AE69" s="51"/>
      <c r="AF69" s="51"/>
      <c r="AG69" s="51"/>
      <c r="AH69" s="51"/>
      <c r="AI69" s="37"/>
      <c r="AJ69" s="37"/>
      <c r="AK69" s="37"/>
      <c r="AL69" s="66"/>
      <c r="AM69" s="56"/>
      <c r="AN69" s="57"/>
      <c r="AO69" s="38"/>
      <c r="AP69" s="156"/>
      <c r="AQ69" s="38"/>
    </row>
    <row r="70" spans="1:43" x14ac:dyDescent="0.2">
      <c r="A70" s="38"/>
      <c r="B70" s="383"/>
      <c r="C70" s="56"/>
      <c r="D70" s="57"/>
      <c r="E70" s="329"/>
      <c r="F70" s="317"/>
      <c r="G70" s="317"/>
      <c r="H70" s="317"/>
      <c r="I70" s="317"/>
      <c r="J70" s="117" t="s">
        <v>159</v>
      </c>
      <c r="K70" s="317"/>
      <c r="L70" s="328"/>
      <c r="M70" s="282"/>
      <c r="N70" s="282"/>
      <c r="O70" s="282"/>
      <c r="Q70" s="117" t="s">
        <v>160</v>
      </c>
      <c r="R70" s="282"/>
      <c r="S70" s="282"/>
      <c r="T70" s="282"/>
      <c r="U70" s="149"/>
      <c r="V70" s="57"/>
      <c r="W70" s="38"/>
      <c r="X70" s="38"/>
      <c r="Y70" s="38"/>
      <c r="Z70" s="38"/>
      <c r="AA70" s="38"/>
      <c r="AB70" s="51"/>
      <c r="AC70" s="51"/>
      <c r="AD70" s="151"/>
      <c r="AE70" s="51"/>
      <c r="AF70" s="51"/>
      <c r="AG70" s="51"/>
      <c r="AH70" s="51"/>
      <c r="AI70" s="37"/>
      <c r="AJ70" s="37"/>
      <c r="AK70" s="37"/>
      <c r="AL70" s="66"/>
      <c r="AM70" s="56"/>
      <c r="AN70" s="57"/>
      <c r="AO70" s="38"/>
      <c r="AP70" s="156"/>
      <c r="AQ70" s="38"/>
    </row>
    <row r="71" spans="1:43" x14ac:dyDescent="0.2">
      <c r="A71" s="38"/>
      <c r="B71" s="383"/>
      <c r="C71" s="56"/>
      <c r="D71" s="57"/>
      <c r="E71" s="282"/>
      <c r="F71" s="317"/>
      <c r="G71" s="317"/>
      <c r="H71" s="317"/>
      <c r="I71" s="317"/>
      <c r="J71" s="117" t="s">
        <v>161</v>
      </c>
      <c r="K71" s="317"/>
      <c r="L71" s="328"/>
      <c r="M71" s="282"/>
      <c r="N71" s="282"/>
      <c r="O71" s="282"/>
      <c r="Q71" s="117" t="s">
        <v>161</v>
      </c>
      <c r="R71" s="282"/>
      <c r="S71" s="282"/>
      <c r="T71" s="282"/>
      <c r="U71" s="149"/>
      <c r="V71" s="57"/>
      <c r="W71" s="38"/>
      <c r="X71" s="38"/>
      <c r="Y71" s="38"/>
      <c r="Z71" s="38"/>
      <c r="AA71" s="38"/>
      <c r="AB71" s="51"/>
      <c r="AC71" s="51"/>
      <c r="AD71" s="151"/>
      <c r="AE71" s="51"/>
      <c r="AF71" s="51"/>
      <c r="AG71" s="51"/>
      <c r="AH71" s="51"/>
      <c r="AI71" s="37"/>
      <c r="AJ71" s="37"/>
      <c r="AK71" s="37"/>
      <c r="AL71" s="66"/>
      <c r="AM71" s="56"/>
      <c r="AN71" s="57"/>
      <c r="AO71" s="38"/>
      <c r="AP71" s="156"/>
      <c r="AQ71" s="38"/>
    </row>
    <row r="72" spans="1:43" ht="6" customHeight="1" x14ac:dyDescent="0.2">
      <c r="A72" s="38"/>
      <c r="B72" s="383"/>
      <c r="C72" s="56"/>
      <c r="D72" s="57"/>
      <c r="E72" s="282"/>
      <c r="F72" s="317"/>
      <c r="G72" s="317"/>
      <c r="H72" s="317"/>
      <c r="I72" s="317"/>
      <c r="J72" s="317"/>
      <c r="K72" s="317"/>
      <c r="L72" s="328"/>
      <c r="M72" s="282"/>
      <c r="N72" s="282"/>
      <c r="O72" s="282"/>
      <c r="P72" s="282"/>
      <c r="Q72" s="282"/>
      <c r="R72" s="282"/>
      <c r="S72" s="282"/>
      <c r="T72" s="282"/>
      <c r="U72" s="149"/>
      <c r="V72" s="57"/>
      <c r="W72" s="38"/>
      <c r="X72" s="38"/>
      <c r="Y72" s="38"/>
      <c r="Z72" s="38"/>
      <c r="AA72" s="38"/>
      <c r="AB72" s="51"/>
      <c r="AC72" s="51"/>
      <c r="AD72" s="151"/>
      <c r="AE72" s="51"/>
      <c r="AF72" s="51"/>
      <c r="AG72" s="51"/>
      <c r="AH72" s="51"/>
      <c r="AI72" s="48"/>
      <c r="AJ72" s="48"/>
      <c r="AK72" s="48"/>
      <c r="AL72" s="153"/>
      <c r="AM72" s="56"/>
      <c r="AN72" s="57"/>
      <c r="AO72" s="38"/>
      <c r="AP72" s="156"/>
      <c r="AQ72" s="38"/>
    </row>
    <row r="73" spans="1:43" ht="11.25" customHeight="1" x14ac:dyDescent="0.2">
      <c r="A73" s="38"/>
      <c r="B73" s="383"/>
      <c r="C73" s="56"/>
      <c r="D73" s="57"/>
      <c r="E73" s="329" t="s">
        <v>138</v>
      </c>
      <c r="F73" s="432" t="str">
        <f ca="1">VLOOKUP(CONCATENATE($B$67&amp;INDIRECT(ADDRESS(ROW(),COLUMN()-1))),Language_Translations,MATCH(Language_Selected,Language_Options,0),FALSE)</f>
        <v>How old were you when your first child was born?</v>
      </c>
      <c r="G73" s="432"/>
      <c r="H73" s="432"/>
      <c r="I73" s="432"/>
      <c r="J73" s="432"/>
      <c r="K73" s="432"/>
      <c r="L73" s="438"/>
      <c r="M73" s="282" t="s">
        <v>139</v>
      </c>
      <c r="N73" s="432" t="str">
        <f ca="1">VLOOKUP(CONCATENATE($B$67&amp;INDIRECT(ADDRESS(ROW(),COLUMN()-1))),Language_Translations,MATCH(Language_Selected,Language_Options,0),FALSE)</f>
        <v>How old were you when your child was born?</v>
      </c>
      <c r="O73" s="432"/>
      <c r="P73" s="432"/>
      <c r="Q73" s="432"/>
      <c r="R73" s="432"/>
      <c r="S73" s="432"/>
      <c r="T73" s="432"/>
      <c r="U73" s="149"/>
      <c r="V73" s="57"/>
      <c r="W73" s="38"/>
      <c r="X73" s="38"/>
      <c r="Y73" s="38"/>
      <c r="Z73" s="38"/>
      <c r="AA73" s="38"/>
      <c r="AB73" s="38"/>
      <c r="AC73" s="38"/>
      <c r="AD73" s="37"/>
      <c r="AE73" s="37"/>
      <c r="AF73" s="37"/>
      <c r="AG73" s="37"/>
      <c r="AH73" s="38"/>
      <c r="AI73" s="49"/>
      <c r="AJ73" s="50"/>
      <c r="AK73" s="49"/>
      <c r="AL73" s="325"/>
      <c r="AM73" s="56"/>
      <c r="AN73" s="57"/>
      <c r="AO73" s="38"/>
      <c r="AP73" s="156"/>
      <c r="AQ73" s="38"/>
    </row>
    <row r="74" spans="1:43" x14ac:dyDescent="0.2">
      <c r="A74" s="38"/>
      <c r="B74" s="383"/>
      <c r="C74" s="56"/>
      <c r="D74" s="57"/>
      <c r="E74" s="282"/>
      <c r="F74" s="432"/>
      <c r="G74" s="432"/>
      <c r="H74" s="432"/>
      <c r="I74" s="432"/>
      <c r="J74" s="432"/>
      <c r="K74" s="432"/>
      <c r="L74" s="438"/>
      <c r="M74" s="282"/>
      <c r="N74" s="432"/>
      <c r="O74" s="432"/>
      <c r="P74" s="432"/>
      <c r="Q74" s="432"/>
      <c r="R74" s="432"/>
      <c r="S74" s="432"/>
      <c r="T74" s="432"/>
      <c r="U74" s="149"/>
      <c r="V74" s="57"/>
      <c r="W74" s="38" t="s">
        <v>165</v>
      </c>
      <c r="X74" s="38"/>
      <c r="Y74" s="38"/>
      <c r="Z74" s="38"/>
      <c r="AA74" s="38"/>
      <c r="AB74" s="51" t="s">
        <v>8</v>
      </c>
      <c r="AC74" s="51"/>
      <c r="AD74" s="151"/>
      <c r="AE74" s="51"/>
      <c r="AF74" s="51"/>
      <c r="AG74" s="51"/>
      <c r="AH74" s="51"/>
      <c r="AI74" s="52"/>
      <c r="AJ74" s="53"/>
      <c r="AK74" s="52"/>
      <c r="AL74" s="326"/>
      <c r="AM74" s="56"/>
      <c r="AN74" s="57"/>
      <c r="AO74" s="38"/>
      <c r="AP74" s="156"/>
      <c r="AQ74" s="38"/>
    </row>
    <row r="75" spans="1:43" x14ac:dyDescent="0.2">
      <c r="A75" s="38"/>
      <c r="B75" s="383"/>
      <c r="C75" s="56"/>
      <c r="D75" s="57"/>
      <c r="E75" s="282"/>
      <c r="F75" s="432"/>
      <c r="G75" s="432"/>
      <c r="H75" s="432"/>
      <c r="I75" s="432"/>
      <c r="J75" s="432"/>
      <c r="K75" s="432"/>
      <c r="L75" s="438"/>
      <c r="M75" s="282"/>
      <c r="N75" s="432"/>
      <c r="O75" s="432"/>
      <c r="P75" s="432"/>
      <c r="Q75" s="432"/>
      <c r="R75" s="432"/>
      <c r="S75" s="432"/>
      <c r="T75" s="432"/>
      <c r="U75" s="149"/>
      <c r="V75" s="57"/>
      <c r="W75" s="38"/>
      <c r="X75" s="38"/>
      <c r="Y75" s="38"/>
      <c r="Z75" s="38"/>
      <c r="AA75" s="38"/>
      <c r="AB75" s="51"/>
      <c r="AC75" s="51"/>
      <c r="AD75" s="151"/>
      <c r="AE75" s="51"/>
      <c r="AF75" s="51"/>
      <c r="AG75" s="51"/>
      <c r="AH75" s="51"/>
      <c r="AI75" s="61"/>
      <c r="AJ75" s="61"/>
      <c r="AK75" s="61"/>
      <c r="AL75" s="155"/>
      <c r="AM75" s="56"/>
      <c r="AN75" s="57"/>
      <c r="AO75" s="38"/>
      <c r="AP75" s="156"/>
      <c r="AQ75" s="38"/>
    </row>
    <row r="76" spans="1:43" ht="6" customHeight="1" thickBot="1" x14ac:dyDescent="0.25">
      <c r="A76" s="48"/>
      <c r="B76" s="152"/>
      <c r="C76" s="53"/>
      <c r="D76" s="52"/>
      <c r="E76" s="48"/>
      <c r="F76" s="48"/>
      <c r="G76" s="48"/>
      <c r="H76" s="48"/>
      <c r="I76" s="48"/>
      <c r="J76" s="48"/>
      <c r="K76" s="48"/>
      <c r="L76" s="48"/>
      <c r="M76" s="48"/>
      <c r="N76" s="48"/>
      <c r="O76" s="48"/>
      <c r="P76" s="48"/>
      <c r="Q76" s="48"/>
      <c r="R76" s="48"/>
      <c r="S76" s="48"/>
      <c r="T76" s="48"/>
      <c r="U76" s="53"/>
      <c r="V76" s="52"/>
      <c r="W76" s="48"/>
      <c r="X76" s="48"/>
      <c r="Y76" s="48"/>
      <c r="Z76" s="48"/>
      <c r="AA76" s="48"/>
      <c r="AB76" s="48"/>
      <c r="AC76" s="48"/>
      <c r="AD76" s="48"/>
      <c r="AE76" s="48"/>
      <c r="AF76" s="48"/>
      <c r="AG76" s="48"/>
      <c r="AH76" s="48"/>
      <c r="AI76" s="48"/>
      <c r="AJ76" s="48"/>
      <c r="AK76" s="48"/>
      <c r="AL76" s="153"/>
      <c r="AM76" s="53"/>
      <c r="AN76" s="52"/>
      <c r="AO76" s="48"/>
      <c r="AP76" s="48"/>
      <c r="AQ76" s="48"/>
    </row>
    <row r="77" spans="1:43" ht="6" customHeight="1" x14ac:dyDescent="0.2">
      <c r="A77" s="234"/>
      <c r="B77" s="235"/>
      <c r="C77" s="236"/>
      <c r="D77" s="237"/>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2"/>
      <c r="AM77" s="236"/>
      <c r="AN77" s="237"/>
      <c r="AO77" s="201"/>
      <c r="AP77" s="201"/>
      <c r="AQ77" s="238"/>
    </row>
    <row r="78" spans="1:43" x14ac:dyDescent="0.2">
      <c r="A78" s="239"/>
      <c r="B78" s="225">
        <v>212</v>
      </c>
      <c r="C78" s="56"/>
      <c r="D78" s="57"/>
      <c r="E78" s="399" t="s">
        <v>188</v>
      </c>
      <c r="F78" s="399"/>
      <c r="G78" s="399"/>
      <c r="H78" s="399"/>
      <c r="I78" s="399"/>
      <c r="J78" s="399"/>
      <c r="K78" s="399"/>
      <c r="L78" s="399"/>
      <c r="M78" s="399"/>
      <c r="N78" s="399"/>
      <c r="O78" s="399"/>
      <c r="P78" s="399"/>
      <c r="Q78" s="399"/>
      <c r="R78" s="399"/>
      <c r="S78" s="399"/>
      <c r="T78" s="399"/>
      <c r="U78" s="37"/>
      <c r="V78" s="37"/>
      <c r="W78" s="37"/>
      <c r="X78" s="37"/>
      <c r="Y78" s="37"/>
      <c r="Z78" s="37"/>
      <c r="AA78" s="37"/>
      <c r="AB78" s="37"/>
      <c r="AC78" s="37"/>
      <c r="AD78" s="37"/>
      <c r="AE78" s="37"/>
      <c r="AF78" s="37"/>
      <c r="AG78" s="37"/>
      <c r="AH78" s="37"/>
      <c r="AI78" s="37"/>
      <c r="AJ78" s="37"/>
      <c r="AK78" s="37"/>
      <c r="AL78" s="66"/>
      <c r="AM78" s="56"/>
      <c r="AN78" s="57"/>
      <c r="AO78" s="37"/>
      <c r="AP78" s="37"/>
      <c r="AQ78" s="240"/>
    </row>
    <row r="79" spans="1:43" ht="6" customHeight="1" x14ac:dyDescent="0.2">
      <c r="A79" s="239"/>
      <c r="B79" s="368"/>
      <c r="C79" s="56"/>
      <c r="D79" s="5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66"/>
      <c r="AM79" s="56"/>
      <c r="AN79" s="57"/>
      <c r="AO79" s="37"/>
      <c r="AP79" s="37"/>
      <c r="AQ79" s="240"/>
    </row>
    <row r="80" spans="1:43" x14ac:dyDescent="0.2">
      <c r="A80" s="239"/>
      <c r="B80" s="368"/>
      <c r="C80" s="56"/>
      <c r="D80" s="57"/>
      <c r="E80" s="37"/>
      <c r="F80" s="37"/>
      <c r="G80" s="37"/>
      <c r="H80" s="37"/>
      <c r="I80" s="37"/>
      <c r="J80" s="37"/>
      <c r="K80" s="37"/>
      <c r="L80" s="37"/>
      <c r="M80" s="37"/>
      <c r="N80" s="66" t="s">
        <v>183</v>
      </c>
      <c r="O80" s="37"/>
      <c r="P80" s="37"/>
      <c r="Q80" s="37"/>
      <c r="R80" s="37"/>
      <c r="S80" s="37"/>
      <c r="T80" s="37"/>
      <c r="U80" s="37"/>
      <c r="V80" s="37"/>
      <c r="W80" s="37"/>
      <c r="Y80" s="37"/>
      <c r="Z80" s="37"/>
      <c r="AA80" s="37"/>
      <c r="AB80" s="66" t="s">
        <v>166</v>
      </c>
      <c r="AC80" s="37"/>
      <c r="AD80" s="37"/>
      <c r="AE80" s="37"/>
      <c r="AF80" s="37"/>
      <c r="AG80" s="37"/>
      <c r="AH80" s="37"/>
      <c r="AI80" s="37"/>
      <c r="AJ80" s="37"/>
      <c r="AK80" s="37"/>
      <c r="AL80" s="66"/>
      <c r="AM80" s="56"/>
      <c r="AN80" s="57"/>
      <c r="AO80" s="37"/>
      <c r="AP80" s="433">
        <v>301</v>
      </c>
      <c r="AQ80" s="240"/>
    </row>
    <row r="81" spans="1:43" x14ac:dyDescent="0.2">
      <c r="A81" s="239"/>
      <c r="B81" s="368"/>
      <c r="C81" s="56"/>
      <c r="D81" s="57"/>
      <c r="E81" s="37"/>
      <c r="F81" s="37"/>
      <c r="G81" s="37"/>
      <c r="H81" s="37"/>
      <c r="I81" s="37"/>
      <c r="J81" s="37"/>
      <c r="K81" s="37"/>
      <c r="L81" s="37"/>
      <c r="M81" s="37"/>
      <c r="N81" s="66" t="s">
        <v>167</v>
      </c>
      <c r="O81" s="37"/>
      <c r="P81" s="37"/>
      <c r="Q81" s="37"/>
      <c r="R81" s="37"/>
      <c r="S81" s="37"/>
      <c r="T81" s="37"/>
      <c r="U81" s="37"/>
      <c r="V81" s="37"/>
      <c r="W81" s="37"/>
      <c r="Y81" s="37"/>
      <c r="Z81" s="37"/>
      <c r="AA81" s="37"/>
      <c r="AB81" s="66" t="s">
        <v>168</v>
      </c>
      <c r="AC81" s="37"/>
      <c r="AD81" s="37"/>
      <c r="AE81" s="37"/>
      <c r="AF81" s="37"/>
      <c r="AG81" s="37"/>
      <c r="AH81" s="37"/>
      <c r="AI81" s="37"/>
      <c r="AJ81" s="37"/>
      <c r="AK81" s="37"/>
      <c r="AL81" s="66"/>
      <c r="AM81" s="56"/>
      <c r="AN81" s="57"/>
      <c r="AO81" s="37"/>
      <c r="AP81" s="433"/>
      <c r="AQ81" s="240"/>
    </row>
    <row r="82" spans="1:43" ht="6" customHeight="1" thickBot="1" x14ac:dyDescent="0.25">
      <c r="A82" s="241"/>
      <c r="B82" s="370"/>
      <c r="C82" s="110"/>
      <c r="D82" s="111"/>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233"/>
      <c r="AM82" s="110"/>
      <c r="AN82" s="111"/>
      <c r="AO82" s="108"/>
      <c r="AP82" s="108"/>
      <c r="AQ82" s="242"/>
    </row>
    <row r="83" spans="1:43" ht="6" customHeight="1" x14ac:dyDescent="0.2">
      <c r="A83" s="201"/>
      <c r="B83" s="235"/>
      <c r="C83" s="236"/>
      <c r="D83" s="237"/>
      <c r="E83" s="201"/>
      <c r="F83" s="201"/>
      <c r="G83" s="201"/>
      <c r="H83" s="201"/>
      <c r="I83" s="201"/>
      <c r="J83" s="201"/>
      <c r="K83" s="201"/>
      <c r="L83" s="201"/>
      <c r="M83" s="201"/>
      <c r="N83" s="201"/>
      <c r="O83" s="201"/>
      <c r="P83" s="201"/>
      <c r="Q83" s="201"/>
      <c r="R83" s="201"/>
      <c r="S83" s="201"/>
      <c r="T83" s="201"/>
      <c r="U83" s="236"/>
      <c r="V83" s="237"/>
      <c r="W83" s="201"/>
      <c r="X83" s="201"/>
      <c r="Y83" s="201"/>
      <c r="Z83" s="201"/>
      <c r="AA83" s="201"/>
      <c r="AB83" s="201"/>
      <c r="AC83" s="201"/>
      <c r="AD83" s="201"/>
      <c r="AE83" s="201"/>
      <c r="AF83" s="201"/>
      <c r="AG83" s="201"/>
      <c r="AH83" s="201"/>
      <c r="AI83" s="201"/>
      <c r="AJ83" s="201"/>
      <c r="AK83" s="201"/>
      <c r="AL83" s="202"/>
      <c r="AM83" s="236"/>
      <c r="AN83" s="237"/>
      <c r="AO83" s="201"/>
      <c r="AP83" s="201"/>
      <c r="AQ83" s="201"/>
    </row>
    <row r="84" spans="1:43" ht="11.25" customHeight="1" x14ac:dyDescent="0.2">
      <c r="A84" s="37"/>
      <c r="B84" s="225">
        <v>213</v>
      </c>
      <c r="C84" s="56"/>
      <c r="D84" s="57"/>
      <c r="E84" s="437" t="s">
        <v>188</v>
      </c>
      <c r="F84" s="437"/>
      <c r="G84" s="437"/>
      <c r="H84" s="437"/>
      <c r="I84" s="437"/>
      <c r="J84" s="437"/>
      <c r="K84" s="437"/>
      <c r="L84" s="437"/>
      <c r="M84" s="437"/>
      <c r="N84" s="437"/>
      <c r="O84" s="437"/>
      <c r="P84" s="437"/>
      <c r="Q84" s="437"/>
      <c r="R84" s="437"/>
      <c r="S84" s="437"/>
      <c r="T84" s="437"/>
      <c r="U84" s="149"/>
      <c r="V84" s="57"/>
      <c r="AL84" s="148"/>
      <c r="AM84" s="56"/>
      <c r="AN84" s="57"/>
      <c r="AO84" s="38"/>
      <c r="AP84" s="156"/>
      <c r="AQ84" s="37"/>
    </row>
    <row r="85" spans="1:43" ht="6" customHeight="1" x14ac:dyDescent="0.2">
      <c r="A85" s="37"/>
      <c r="B85" s="368"/>
      <c r="C85" s="56"/>
      <c r="D85" s="57"/>
      <c r="E85" s="289"/>
      <c r="F85" s="289"/>
      <c r="G85" s="289"/>
      <c r="H85" s="289"/>
      <c r="I85" s="289"/>
      <c r="J85" s="289"/>
      <c r="K85" s="289"/>
      <c r="L85" s="289"/>
      <c r="M85" s="289"/>
      <c r="N85" s="289"/>
      <c r="O85" s="289"/>
      <c r="P85" s="289"/>
      <c r="Q85" s="289"/>
      <c r="R85" s="289"/>
      <c r="S85" s="289"/>
      <c r="T85" s="289"/>
      <c r="U85" s="149"/>
      <c r="V85" s="57"/>
      <c r="AL85" s="148"/>
      <c r="AM85" s="56"/>
      <c r="AN85" s="57"/>
      <c r="AO85" s="38"/>
      <c r="AP85" s="156"/>
      <c r="AQ85" s="37"/>
    </row>
    <row r="86" spans="1:43" x14ac:dyDescent="0.2">
      <c r="A86" s="37"/>
      <c r="B86" s="368"/>
      <c r="C86" s="56"/>
      <c r="D86" s="57"/>
      <c r="E86" s="282"/>
      <c r="F86" s="317"/>
      <c r="G86" s="317"/>
      <c r="H86" s="317"/>
      <c r="I86" s="317"/>
      <c r="J86" s="117" t="s">
        <v>185</v>
      </c>
      <c r="K86" s="317"/>
      <c r="L86" s="328"/>
      <c r="M86" s="282"/>
      <c r="N86" s="282"/>
      <c r="O86" s="282"/>
      <c r="Q86" s="117" t="s">
        <v>184</v>
      </c>
      <c r="R86" s="282"/>
      <c r="S86" s="282"/>
      <c r="T86" s="282"/>
      <c r="U86" s="149"/>
      <c r="V86" s="57"/>
      <c r="W86" s="37"/>
      <c r="X86" s="37"/>
      <c r="Y86" s="37"/>
      <c r="Z86" s="37"/>
      <c r="AA86" s="37"/>
      <c r="AB86" s="51"/>
      <c r="AC86" s="51"/>
      <c r="AD86" s="151"/>
      <c r="AE86" s="51"/>
      <c r="AF86" s="51"/>
      <c r="AG86" s="51"/>
      <c r="AH86" s="51"/>
      <c r="AI86" s="37"/>
      <c r="AJ86" s="37"/>
      <c r="AK86" s="37"/>
      <c r="AL86" s="66"/>
      <c r="AM86" s="56"/>
      <c r="AN86" s="57"/>
      <c r="AO86" s="38"/>
      <c r="AP86" s="156"/>
      <c r="AQ86" s="37"/>
    </row>
    <row r="87" spans="1:43" x14ac:dyDescent="0.2">
      <c r="A87" s="37"/>
      <c r="B87" s="3"/>
      <c r="C87" s="56"/>
      <c r="D87" s="57"/>
      <c r="E87" s="329"/>
      <c r="F87" s="317"/>
      <c r="G87" s="317"/>
      <c r="H87" s="317"/>
      <c r="I87" s="317"/>
      <c r="J87" s="117" t="s">
        <v>167</v>
      </c>
      <c r="K87" s="317"/>
      <c r="L87" s="328"/>
      <c r="M87" s="282"/>
      <c r="N87" s="282"/>
      <c r="O87" s="282"/>
      <c r="Q87" s="117" t="s">
        <v>167</v>
      </c>
      <c r="R87" s="282"/>
      <c r="S87" s="282"/>
      <c r="T87" s="282"/>
      <c r="U87" s="149"/>
      <c r="V87" s="57"/>
      <c r="W87" s="37"/>
      <c r="X87" s="37"/>
      <c r="Y87" s="37"/>
      <c r="Z87" s="37"/>
      <c r="AA87" s="37"/>
      <c r="AB87" s="51"/>
      <c r="AC87" s="51"/>
      <c r="AD87" s="151"/>
      <c r="AE87" s="51"/>
      <c r="AF87" s="51"/>
      <c r="AG87" s="51"/>
      <c r="AH87" s="51"/>
      <c r="AI87" s="37"/>
      <c r="AJ87" s="37"/>
      <c r="AK87" s="37"/>
      <c r="AL87" s="66"/>
      <c r="AM87" s="56"/>
      <c r="AN87" s="57"/>
      <c r="AO87" s="38"/>
      <c r="AP87" s="156"/>
      <c r="AQ87" s="37"/>
    </row>
    <row r="88" spans="1:43" ht="6" customHeight="1" x14ac:dyDescent="0.2">
      <c r="A88" s="37"/>
      <c r="B88" s="368"/>
      <c r="C88" s="56"/>
      <c r="D88" s="57"/>
      <c r="E88" s="282"/>
      <c r="F88" s="317"/>
      <c r="G88" s="317"/>
      <c r="H88" s="317"/>
      <c r="I88" s="317"/>
      <c r="J88" s="317"/>
      <c r="K88" s="317"/>
      <c r="L88" s="328"/>
      <c r="M88" s="282"/>
      <c r="N88" s="282"/>
      <c r="O88" s="282"/>
      <c r="P88" s="282"/>
      <c r="Q88" s="282"/>
      <c r="R88" s="282"/>
      <c r="S88" s="282"/>
      <c r="T88" s="282"/>
      <c r="U88" s="149"/>
      <c r="V88" s="57"/>
      <c r="W88" s="37"/>
      <c r="X88" s="37"/>
      <c r="Y88" s="37"/>
      <c r="Z88" s="37"/>
      <c r="AA88" s="37"/>
      <c r="AB88" s="51"/>
      <c r="AC88" s="51"/>
      <c r="AD88" s="151"/>
      <c r="AE88" s="51"/>
      <c r="AF88" s="51"/>
      <c r="AG88" s="51"/>
      <c r="AH88" s="51"/>
      <c r="AI88" s="48"/>
      <c r="AJ88" s="48"/>
      <c r="AK88" s="48"/>
      <c r="AL88" s="153"/>
      <c r="AM88" s="56"/>
      <c r="AN88" s="57"/>
      <c r="AO88" s="38"/>
      <c r="AP88" s="156"/>
      <c r="AQ88" s="37"/>
    </row>
    <row r="89" spans="1:43" ht="11.25" customHeight="1" x14ac:dyDescent="0.2">
      <c r="A89" s="37"/>
      <c r="B89" s="368"/>
      <c r="C89" s="56"/>
      <c r="D89" s="57"/>
      <c r="E89" s="329" t="s">
        <v>138</v>
      </c>
      <c r="F89" s="432" t="str">
        <f ca="1">VLOOKUP(CONCATENATE($B$84&amp;INDIRECT(ADDRESS(ROW(),COLUMN()-1))),Language_Translations,MATCH(Language_Selected,Language_Options,0),FALSE)</f>
        <v>How old is your youngest child?</v>
      </c>
      <c r="G89" s="432"/>
      <c r="H89" s="432"/>
      <c r="I89" s="432"/>
      <c r="J89" s="432"/>
      <c r="K89" s="432"/>
      <c r="L89" s="438"/>
      <c r="M89" s="282" t="s">
        <v>139</v>
      </c>
      <c r="N89" s="432" t="str">
        <f ca="1">VLOOKUP(CONCATENATE($B$84&amp;INDIRECT(ADDRESS(ROW(),COLUMN()-1))),Language_Translations,MATCH(Language_Selected,Language_Options,0),FALSE)</f>
        <v>How old is your child?</v>
      </c>
      <c r="O89" s="432"/>
      <c r="P89" s="432"/>
      <c r="Q89" s="432"/>
      <c r="R89" s="432"/>
      <c r="S89" s="432"/>
      <c r="T89" s="432"/>
      <c r="U89" s="149"/>
      <c r="V89" s="57"/>
      <c r="W89" s="37"/>
      <c r="X89" s="37"/>
      <c r="Y89" s="37"/>
      <c r="Z89" s="37"/>
      <c r="AA89" s="37"/>
      <c r="AB89" s="37"/>
      <c r="AC89" s="37"/>
      <c r="AD89" s="37"/>
      <c r="AE89" s="37"/>
      <c r="AF89" s="37"/>
      <c r="AG89" s="37"/>
      <c r="AH89" s="37"/>
      <c r="AI89" s="49"/>
      <c r="AJ89" s="50"/>
      <c r="AK89" s="49"/>
      <c r="AL89" s="325"/>
      <c r="AM89" s="56"/>
      <c r="AN89" s="57"/>
      <c r="AO89" s="38"/>
      <c r="AP89" s="156"/>
      <c r="AQ89" s="37"/>
    </row>
    <row r="90" spans="1:43" x14ac:dyDescent="0.2">
      <c r="A90" s="37"/>
      <c r="B90" s="368"/>
      <c r="C90" s="56"/>
      <c r="D90" s="57"/>
      <c r="E90" s="282"/>
      <c r="F90" s="432"/>
      <c r="G90" s="432"/>
      <c r="H90" s="432"/>
      <c r="I90" s="432"/>
      <c r="J90" s="432"/>
      <c r="K90" s="432"/>
      <c r="L90" s="438"/>
      <c r="M90" s="282"/>
      <c r="N90" s="432"/>
      <c r="O90" s="432"/>
      <c r="P90" s="432"/>
      <c r="Q90" s="432"/>
      <c r="R90" s="432"/>
      <c r="S90" s="432"/>
      <c r="T90" s="432"/>
      <c r="U90" s="149"/>
      <c r="V90" s="57"/>
      <c r="W90" s="37" t="s">
        <v>165</v>
      </c>
      <c r="X90" s="37"/>
      <c r="Y90" s="37"/>
      <c r="Z90" s="37"/>
      <c r="AA90" s="37"/>
      <c r="AB90" s="51" t="s">
        <v>8</v>
      </c>
      <c r="AC90" s="51"/>
      <c r="AD90" s="151"/>
      <c r="AE90" s="51"/>
      <c r="AF90" s="51"/>
      <c r="AG90" s="51"/>
      <c r="AH90" s="51"/>
      <c r="AI90" s="52"/>
      <c r="AJ90" s="53"/>
      <c r="AK90" s="52"/>
      <c r="AL90" s="326"/>
      <c r="AM90" s="56"/>
      <c r="AN90" s="57"/>
      <c r="AO90" s="38"/>
      <c r="AP90" s="156"/>
      <c r="AQ90" s="37"/>
    </row>
    <row r="91" spans="1:43" ht="6" customHeight="1" thickBot="1" x14ac:dyDescent="0.25">
      <c r="A91" s="48"/>
      <c r="B91" s="152"/>
      <c r="C91" s="53"/>
      <c r="D91" s="52"/>
      <c r="E91" s="48"/>
      <c r="F91" s="48"/>
      <c r="G91" s="48"/>
      <c r="H91" s="48"/>
      <c r="I91" s="48"/>
      <c r="J91" s="48"/>
      <c r="K91" s="48"/>
      <c r="L91" s="48"/>
      <c r="M91" s="48"/>
      <c r="N91" s="48"/>
      <c r="O91" s="48"/>
      <c r="P91" s="48"/>
      <c r="Q91" s="48"/>
      <c r="R91" s="48"/>
      <c r="S91" s="48"/>
      <c r="T91" s="48"/>
      <c r="U91" s="53"/>
      <c r="V91" s="52"/>
      <c r="W91" s="48"/>
      <c r="X91" s="48"/>
      <c r="Y91" s="48"/>
      <c r="Z91" s="48"/>
      <c r="AA91" s="48"/>
      <c r="AB91" s="48"/>
      <c r="AC91" s="48"/>
      <c r="AD91" s="48"/>
      <c r="AE91" s="48"/>
      <c r="AF91" s="48"/>
      <c r="AG91" s="48"/>
      <c r="AH91" s="48"/>
      <c r="AI91" s="48"/>
      <c r="AJ91" s="48"/>
      <c r="AK91" s="48"/>
      <c r="AL91" s="153"/>
      <c r="AM91" s="53"/>
      <c r="AN91" s="52"/>
      <c r="AO91" s="48"/>
      <c r="AP91" s="48"/>
      <c r="AQ91" s="48"/>
    </row>
    <row r="92" spans="1:43" ht="6" customHeight="1" x14ac:dyDescent="0.2">
      <c r="A92" s="234"/>
      <c r="B92" s="235"/>
      <c r="C92" s="236"/>
      <c r="D92" s="237"/>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2"/>
      <c r="AM92" s="236"/>
      <c r="AN92" s="237"/>
      <c r="AO92" s="201"/>
      <c r="AP92" s="201"/>
      <c r="AQ92" s="238"/>
    </row>
    <row r="93" spans="1:43" x14ac:dyDescent="0.2">
      <c r="A93" s="239"/>
      <c r="B93" s="225">
        <v>214</v>
      </c>
      <c r="C93" s="56"/>
      <c r="D93" s="57"/>
      <c r="E93" s="399" t="s">
        <v>656</v>
      </c>
      <c r="F93" s="399"/>
      <c r="G93" s="399"/>
      <c r="H93" s="399"/>
      <c r="I93" s="399"/>
      <c r="J93" s="399"/>
      <c r="K93" s="399"/>
      <c r="L93" s="399"/>
      <c r="M93" s="399"/>
      <c r="N93" s="399"/>
      <c r="O93" s="399"/>
      <c r="P93" s="399"/>
      <c r="Q93" s="399"/>
      <c r="R93" s="399"/>
      <c r="S93" s="399"/>
      <c r="T93" s="399"/>
      <c r="U93" s="37"/>
      <c r="V93" s="37"/>
      <c r="W93" s="37"/>
      <c r="X93" s="37"/>
      <c r="Y93" s="37"/>
      <c r="Z93" s="37"/>
      <c r="AA93" s="37"/>
      <c r="AB93" s="37"/>
      <c r="AC93" s="37"/>
      <c r="AD93" s="37"/>
      <c r="AE93" s="37"/>
      <c r="AF93" s="37"/>
      <c r="AG93" s="37"/>
      <c r="AH93" s="37"/>
      <c r="AI93" s="37"/>
      <c r="AJ93" s="37"/>
      <c r="AK93" s="37"/>
      <c r="AL93" s="66"/>
      <c r="AM93" s="56"/>
      <c r="AN93" s="57"/>
      <c r="AO93" s="37"/>
      <c r="AP93" s="37"/>
      <c r="AQ93" s="240"/>
    </row>
    <row r="94" spans="1:43" ht="6" customHeight="1" x14ac:dyDescent="0.2">
      <c r="A94" s="239"/>
      <c r="B94" s="368"/>
      <c r="C94" s="56"/>
      <c r="D94" s="5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66"/>
      <c r="AM94" s="56"/>
      <c r="AN94" s="57"/>
      <c r="AO94" s="37"/>
      <c r="AP94" s="37"/>
      <c r="AQ94" s="240"/>
    </row>
    <row r="95" spans="1:43" x14ac:dyDescent="0.2">
      <c r="A95" s="239"/>
      <c r="B95" s="368"/>
      <c r="C95" s="56"/>
      <c r="D95" s="57"/>
      <c r="E95" s="37"/>
      <c r="F95" s="37"/>
      <c r="G95" s="37"/>
      <c r="H95" s="37"/>
      <c r="I95" s="37"/>
      <c r="J95" s="37"/>
      <c r="K95" s="37"/>
      <c r="M95" s="37"/>
      <c r="N95" s="66" t="s">
        <v>189</v>
      </c>
      <c r="O95" s="37"/>
      <c r="P95" s="37"/>
      <c r="Q95" s="37"/>
      <c r="R95" s="37"/>
      <c r="S95" s="37"/>
      <c r="T95" s="37"/>
      <c r="U95" s="37"/>
      <c r="V95" s="37"/>
      <c r="W95" s="37"/>
      <c r="X95" s="37"/>
      <c r="Z95" s="66" t="s">
        <v>189</v>
      </c>
      <c r="AA95" s="37"/>
      <c r="AB95" s="37"/>
      <c r="AC95" s="37"/>
      <c r="AD95" s="37"/>
      <c r="AE95" s="37"/>
      <c r="AF95" s="37"/>
      <c r="AG95" s="37"/>
      <c r="AH95" s="37"/>
      <c r="AI95" s="37"/>
      <c r="AJ95" s="37"/>
      <c r="AK95" s="37"/>
      <c r="AL95" s="66"/>
      <c r="AM95" s="56"/>
      <c r="AN95" s="57"/>
      <c r="AO95" s="37"/>
      <c r="AP95" s="439">
        <v>301</v>
      </c>
      <c r="AQ95" s="240"/>
    </row>
    <row r="96" spans="1:43" x14ac:dyDescent="0.2">
      <c r="A96" s="239"/>
      <c r="B96" s="368"/>
      <c r="C96" s="56"/>
      <c r="D96" s="57"/>
      <c r="E96" s="37"/>
      <c r="F96" s="37"/>
      <c r="G96" s="37"/>
      <c r="H96" s="37"/>
      <c r="I96" s="37"/>
      <c r="J96" s="37"/>
      <c r="K96" s="37"/>
      <c r="M96" s="37"/>
      <c r="N96" s="66" t="s">
        <v>191</v>
      </c>
      <c r="O96" s="37"/>
      <c r="P96" s="37"/>
      <c r="Q96" s="37"/>
      <c r="R96" s="37"/>
      <c r="S96" s="37"/>
      <c r="T96" s="37"/>
      <c r="U96" s="37"/>
      <c r="V96" s="37"/>
      <c r="W96" s="37"/>
      <c r="X96" s="37"/>
      <c r="Y96" s="37"/>
      <c r="Z96" s="66" t="s">
        <v>190</v>
      </c>
      <c r="AA96" s="37"/>
      <c r="AB96" s="37"/>
      <c r="AC96" s="37"/>
      <c r="AD96" s="37"/>
      <c r="AE96" s="37"/>
      <c r="AF96" s="37"/>
      <c r="AG96" s="37"/>
      <c r="AH96" s="37"/>
      <c r="AI96" s="37"/>
      <c r="AJ96" s="37"/>
      <c r="AK96" s="37"/>
      <c r="AL96" s="66"/>
      <c r="AM96" s="56"/>
      <c r="AN96" s="57"/>
      <c r="AO96" s="37"/>
      <c r="AP96" s="439"/>
      <c r="AQ96" s="240"/>
    </row>
    <row r="97" spans="1:43" ht="6" customHeight="1" thickBot="1" x14ac:dyDescent="0.25">
      <c r="A97" s="241"/>
      <c r="B97" s="370"/>
      <c r="C97" s="110"/>
      <c r="D97" s="111"/>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233"/>
      <c r="AM97" s="110"/>
      <c r="AN97" s="111"/>
      <c r="AO97" s="108"/>
      <c r="AP97" s="108"/>
      <c r="AQ97" s="242"/>
    </row>
    <row r="98" spans="1:43" ht="6" customHeight="1" x14ac:dyDescent="0.2">
      <c r="A98" s="201"/>
      <c r="B98" s="235"/>
      <c r="C98" s="236"/>
      <c r="D98" s="237"/>
      <c r="E98" s="201"/>
      <c r="F98" s="201"/>
      <c r="G98" s="201"/>
      <c r="H98" s="201"/>
      <c r="I98" s="201"/>
      <c r="J98" s="201"/>
      <c r="K98" s="201"/>
      <c r="L98" s="201"/>
      <c r="M98" s="201"/>
      <c r="N98" s="201"/>
      <c r="O98" s="201"/>
      <c r="P98" s="201"/>
      <c r="Q98" s="201"/>
      <c r="R98" s="201"/>
      <c r="S98" s="201"/>
      <c r="T98" s="201"/>
      <c r="U98" s="186"/>
      <c r="V98" s="187"/>
      <c r="W98" s="188"/>
      <c r="X98" s="188"/>
      <c r="Y98" s="188"/>
      <c r="Z98" s="188"/>
      <c r="AA98" s="188"/>
      <c r="AB98" s="188"/>
      <c r="AC98" s="188"/>
      <c r="AD98" s="188"/>
      <c r="AE98" s="188"/>
      <c r="AF98" s="188"/>
      <c r="AG98" s="188"/>
      <c r="AH98" s="188"/>
      <c r="AI98" s="188"/>
      <c r="AJ98" s="188"/>
      <c r="AK98" s="188"/>
      <c r="AL98" s="189"/>
      <c r="AM98" s="186"/>
      <c r="AN98" s="237"/>
      <c r="AO98" s="201"/>
      <c r="AP98" s="201"/>
      <c r="AQ98" s="201"/>
    </row>
    <row r="99" spans="1:43" ht="11.25" customHeight="1" x14ac:dyDescent="0.2">
      <c r="A99" s="37"/>
      <c r="B99" s="225">
        <v>215</v>
      </c>
      <c r="C99" s="56"/>
      <c r="D99" s="57"/>
      <c r="E99" s="437" t="s">
        <v>188</v>
      </c>
      <c r="F99" s="437"/>
      <c r="G99" s="437"/>
      <c r="H99" s="437"/>
      <c r="I99" s="437"/>
      <c r="J99" s="437"/>
      <c r="K99" s="437"/>
      <c r="L99" s="437"/>
      <c r="M99" s="437"/>
      <c r="N99" s="437"/>
      <c r="O99" s="437"/>
      <c r="P99" s="437"/>
      <c r="Q99" s="437"/>
      <c r="R99" s="437"/>
      <c r="S99" s="437"/>
      <c r="T99" s="437"/>
      <c r="U99" s="205"/>
      <c r="V99" s="115"/>
      <c r="W99" s="3"/>
      <c r="X99" s="116"/>
      <c r="Y99" s="116"/>
      <c r="Z99" s="116"/>
      <c r="AA99" s="116"/>
      <c r="AB99" s="116"/>
      <c r="AC99" s="116"/>
      <c r="AD99" s="116"/>
      <c r="AE99" s="116"/>
      <c r="AF99" s="116"/>
      <c r="AG99" s="116"/>
      <c r="AH99" s="116"/>
      <c r="AI99" s="116"/>
      <c r="AJ99" s="116"/>
      <c r="AK99" s="116"/>
      <c r="AL99" s="117"/>
      <c r="AM99" s="114"/>
      <c r="AN99" s="57"/>
      <c r="AO99" s="37"/>
      <c r="AP99" s="37"/>
      <c r="AQ99" s="116"/>
    </row>
    <row r="100" spans="1:43" ht="6" customHeight="1" x14ac:dyDescent="0.2">
      <c r="A100" s="37"/>
      <c r="B100" s="383"/>
      <c r="C100" s="56"/>
      <c r="D100" s="57"/>
      <c r="E100" s="289"/>
      <c r="F100" s="289"/>
      <c r="G100" s="289"/>
      <c r="H100" s="289"/>
      <c r="I100" s="289"/>
      <c r="J100" s="289"/>
      <c r="K100" s="289"/>
      <c r="L100" s="289"/>
      <c r="M100" s="289"/>
      <c r="N100" s="289"/>
      <c r="O100" s="289"/>
      <c r="P100" s="289"/>
      <c r="Q100" s="289"/>
      <c r="R100" s="289"/>
      <c r="S100" s="289"/>
      <c r="T100" s="289"/>
      <c r="U100" s="114"/>
      <c r="V100" s="115"/>
      <c r="W100" s="134"/>
      <c r="X100" s="134"/>
      <c r="Y100" s="134"/>
      <c r="Z100" s="134"/>
      <c r="AA100" s="134"/>
      <c r="AB100" s="134"/>
      <c r="AC100" s="134"/>
      <c r="AD100" s="134"/>
      <c r="AE100" s="134"/>
      <c r="AF100" s="134"/>
      <c r="AG100" s="134"/>
      <c r="AH100" s="134"/>
      <c r="AI100" s="134"/>
      <c r="AJ100" s="134"/>
      <c r="AK100" s="134"/>
      <c r="AL100" s="135"/>
      <c r="AM100" s="114"/>
      <c r="AN100" s="57"/>
      <c r="AO100" s="38"/>
      <c r="AP100" s="38"/>
      <c r="AQ100" s="116"/>
    </row>
    <row r="101" spans="1:43" x14ac:dyDescent="0.2">
      <c r="A101" s="37"/>
      <c r="B101" s="383"/>
      <c r="C101" s="56"/>
      <c r="D101" s="57"/>
      <c r="E101" s="282"/>
      <c r="F101" s="317"/>
      <c r="G101" s="317"/>
      <c r="H101" s="317"/>
      <c r="I101" s="317"/>
      <c r="J101" s="117" t="s">
        <v>185</v>
      </c>
      <c r="K101" s="317"/>
      <c r="L101" s="328"/>
      <c r="M101" s="282"/>
      <c r="N101" s="282"/>
      <c r="O101" s="282"/>
      <c r="Q101" s="117" t="s">
        <v>184</v>
      </c>
      <c r="R101" s="282"/>
      <c r="S101" s="282"/>
      <c r="T101" s="282"/>
      <c r="U101" s="114"/>
      <c r="V101" s="115"/>
      <c r="W101" s="134"/>
      <c r="X101" s="134"/>
      <c r="Y101" s="134"/>
      <c r="Z101" s="134"/>
      <c r="AA101" s="134"/>
      <c r="AB101" s="134"/>
      <c r="AC101" s="134"/>
      <c r="AD101" s="134"/>
      <c r="AE101" s="134"/>
      <c r="AF101" s="134"/>
      <c r="AG101" s="134"/>
      <c r="AH101" s="134"/>
      <c r="AI101" s="134"/>
      <c r="AJ101" s="134"/>
      <c r="AK101" s="134"/>
      <c r="AL101" s="135"/>
      <c r="AM101" s="114"/>
      <c r="AN101" s="57"/>
      <c r="AO101" s="38"/>
      <c r="AP101" s="38"/>
      <c r="AQ101" s="116"/>
    </row>
    <row r="102" spans="1:43" x14ac:dyDescent="0.2">
      <c r="A102" s="37"/>
      <c r="B102" s="383"/>
      <c r="C102" s="56"/>
      <c r="D102" s="57"/>
      <c r="E102" s="329"/>
      <c r="F102" s="317"/>
      <c r="G102" s="317"/>
      <c r="H102" s="317"/>
      <c r="I102" s="317"/>
      <c r="J102" s="117" t="s">
        <v>167</v>
      </c>
      <c r="K102" s="317"/>
      <c r="L102" s="328"/>
      <c r="M102" s="282"/>
      <c r="N102" s="282"/>
      <c r="O102" s="282"/>
      <c r="Q102" s="117" t="s">
        <v>167</v>
      </c>
      <c r="R102" s="282"/>
      <c r="S102" s="282"/>
      <c r="T102" s="282"/>
      <c r="U102" s="114"/>
      <c r="V102" s="115"/>
      <c r="W102" s="134"/>
      <c r="X102" s="134"/>
      <c r="Y102" s="134"/>
      <c r="Z102" s="134"/>
      <c r="AA102" s="134"/>
      <c r="AB102" s="134"/>
      <c r="AC102" s="134"/>
      <c r="AD102" s="134"/>
      <c r="AE102" s="134"/>
      <c r="AF102" s="134"/>
      <c r="AG102" s="134"/>
      <c r="AH102" s="134"/>
      <c r="AI102" s="134"/>
      <c r="AJ102" s="134"/>
      <c r="AK102" s="134"/>
      <c r="AL102" s="135"/>
      <c r="AM102" s="114"/>
      <c r="AN102" s="57"/>
      <c r="AO102" s="38"/>
      <c r="AP102" s="38"/>
      <c r="AQ102" s="116"/>
    </row>
    <row r="103" spans="1:43" ht="6" customHeight="1" x14ac:dyDescent="0.2">
      <c r="A103" s="37"/>
      <c r="B103" s="383"/>
      <c r="C103" s="56"/>
      <c r="D103" s="57"/>
      <c r="E103" s="282"/>
      <c r="F103" s="317"/>
      <c r="G103" s="317"/>
      <c r="H103" s="317"/>
      <c r="I103" s="317"/>
      <c r="J103" s="317"/>
      <c r="K103" s="317"/>
      <c r="L103" s="328"/>
      <c r="M103" s="282"/>
      <c r="N103" s="282"/>
      <c r="O103" s="282"/>
      <c r="P103" s="282"/>
      <c r="Q103" s="282"/>
      <c r="R103" s="282"/>
      <c r="S103" s="282"/>
      <c r="T103" s="282"/>
      <c r="U103" s="114"/>
      <c r="V103" s="115"/>
      <c r="W103" s="134"/>
      <c r="X103" s="134"/>
      <c r="Y103" s="134"/>
      <c r="Z103" s="134"/>
      <c r="AA103" s="134"/>
      <c r="AB103" s="134"/>
      <c r="AC103" s="134"/>
      <c r="AD103" s="134"/>
      <c r="AE103" s="134"/>
      <c r="AF103" s="134"/>
      <c r="AG103" s="134"/>
      <c r="AH103" s="134"/>
      <c r="AI103" s="134"/>
      <c r="AJ103" s="134"/>
      <c r="AK103" s="134"/>
      <c r="AL103" s="135"/>
      <c r="AM103" s="114"/>
      <c r="AN103" s="57"/>
      <c r="AO103" s="38"/>
      <c r="AP103" s="38"/>
      <c r="AQ103" s="116"/>
    </row>
    <row r="104" spans="1:43" ht="11.25" customHeight="1" x14ac:dyDescent="0.2">
      <c r="A104" s="37"/>
      <c r="B104" s="383"/>
      <c r="C104" s="56"/>
      <c r="D104" s="57"/>
      <c r="E104" s="329" t="s">
        <v>138</v>
      </c>
      <c r="F104" s="432" t="str">
        <f ca="1">VLOOKUP(CONCATENATE($B$99&amp;INDIRECT(ADDRESS(ROW(),COLUMN()-1))),Language_Translations,MATCH(Language_Selected,Language_Options,0),FALSE)</f>
        <v>What is the name of your youngest child?</v>
      </c>
      <c r="G104" s="432"/>
      <c r="H104" s="432"/>
      <c r="I104" s="432"/>
      <c r="J104" s="432"/>
      <c r="K104" s="432"/>
      <c r="L104" s="438"/>
      <c r="M104" s="282" t="s">
        <v>139</v>
      </c>
      <c r="N104" s="432" t="str">
        <f ca="1">VLOOKUP(CONCATENATE($B$99&amp;INDIRECT(ADDRESS(ROW(),COLUMN()-1))),Language_Translations,MATCH(Language_Selected,Language_Options,0),FALSE)</f>
        <v>What is the name of your child?</v>
      </c>
      <c r="O104" s="432"/>
      <c r="P104" s="432"/>
      <c r="Q104" s="432"/>
      <c r="R104" s="432"/>
      <c r="S104" s="432"/>
      <c r="T104" s="432"/>
      <c r="U104" s="114"/>
      <c r="V104" s="115"/>
      <c r="W104" s="134"/>
      <c r="X104" s="134"/>
      <c r="Y104" s="134"/>
      <c r="Z104" s="134"/>
      <c r="AA104" s="134"/>
      <c r="AB104" s="134"/>
      <c r="AC104" s="134"/>
      <c r="AD104" s="134"/>
      <c r="AE104" s="134"/>
      <c r="AF104" s="134"/>
      <c r="AG104" s="134"/>
      <c r="AH104" s="134"/>
      <c r="AI104" s="134"/>
      <c r="AJ104" s="134"/>
      <c r="AK104" s="134"/>
      <c r="AL104" s="135"/>
      <c r="AM104" s="114"/>
      <c r="AN104" s="57"/>
      <c r="AO104" s="38"/>
      <c r="AP104" s="38"/>
      <c r="AQ104" s="116"/>
    </row>
    <row r="105" spans="1:43" x14ac:dyDescent="0.2">
      <c r="A105" s="37"/>
      <c r="B105" s="383"/>
      <c r="C105" s="56"/>
      <c r="D105" s="57"/>
      <c r="E105" s="282"/>
      <c r="F105" s="432"/>
      <c r="G105" s="432"/>
      <c r="H105" s="432"/>
      <c r="I105" s="432"/>
      <c r="J105" s="432"/>
      <c r="K105" s="432"/>
      <c r="L105" s="438"/>
      <c r="M105" s="282"/>
      <c r="N105" s="432"/>
      <c r="O105" s="432"/>
      <c r="P105" s="432"/>
      <c r="Q105" s="432"/>
      <c r="R105" s="432"/>
      <c r="S105" s="432"/>
      <c r="T105" s="432"/>
      <c r="U105" s="114"/>
      <c r="V105" s="115"/>
      <c r="W105" s="434" t="s">
        <v>169</v>
      </c>
      <c r="X105" s="434"/>
      <c r="Y105" s="434"/>
      <c r="Z105" s="434"/>
      <c r="AA105" s="434"/>
      <c r="AB105" s="434"/>
      <c r="AC105" s="434"/>
      <c r="AD105" s="434"/>
      <c r="AE105" s="434"/>
      <c r="AF105" s="434"/>
      <c r="AG105" s="434"/>
      <c r="AH105" s="434"/>
      <c r="AI105" s="434"/>
      <c r="AJ105" s="434"/>
      <c r="AK105" s="434"/>
      <c r="AL105" s="434"/>
      <c r="AM105" s="114"/>
      <c r="AN105" s="57"/>
      <c r="AO105" s="38"/>
      <c r="AP105" s="38"/>
      <c r="AQ105" s="116"/>
    </row>
    <row r="106" spans="1:43" ht="6" customHeight="1" x14ac:dyDescent="0.2">
      <c r="A106" s="48"/>
      <c r="B106" s="152"/>
      <c r="C106" s="53"/>
      <c r="D106" s="52"/>
      <c r="E106" s="48"/>
      <c r="F106" s="48"/>
      <c r="G106" s="48"/>
      <c r="H106" s="48"/>
      <c r="I106" s="48"/>
      <c r="J106" s="48"/>
      <c r="K106" s="48"/>
      <c r="L106" s="48"/>
      <c r="M106" s="48"/>
      <c r="N106" s="48"/>
      <c r="O106" s="48"/>
      <c r="P106" s="48"/>
      <c r="Q106" s="48"/>
      <c r="R106" s="48"/>
      <c r="S106" s="48"/>
      <c r="T106" s="48"/>
      <c r="U106" s="122"/>
      <c r="V106" s="124"/>
      <c r="W106" s="123"/>
      <c r="X106" s="123"/>
      <c r="Y106" s="123"/>
      <c r="Z106" s="123"/>
      <c r="AA106" s="123"/>
      <c r="AB106" s="123"/>
      <c r="AC106" s="123"/>
      <c r="AD106" s="123"/>
      <c r="AE106" s="123"/>
      <c r="AF106" s="123"/>
      <c r="AG106" s="123"/>
      <c r="AH106" s="123"/>
      <c r="AI106" s="123"/>
      <c r="AJ106" s="123"/>
      <c r="AK106" s="123"/>
      <c r="AL106" s="125"/>
      <c r="AM106" s="122"/>
      <c r="AN106" s="52"/>
      <c r="AO106" s="48"/>
      <c r="AP106" s="48"/>
      <c r="AQ106" s="123"/>
    </row>
    <row r="107" spans="1:43" ht="6" customHeight="1" x14ac:dyDescent="0.2">
      <c r="A107" s="61"/>
      <c r="B107" s="369"/>
      <c r="C107" s="50"/>
      <c r="D107" s="49"/>
      <c r="E107" s="61"/>
      <c r="F107" s="61"/>
      <c r="G107" s="61"/>
      <c r="H107" s="61"/>
      <c r="I107" s="61"/>
      <c r="J107" s="61"/>
      <c r="K107" s="61"/>
      <c r="L107" s="61"/>
      <c r="M107" s="61"/>
      <c r="N107" s="61"/>
      <c r="O107" s="61"/>
      <c r="P107" s="61"/>
      <c r="Q107" s="61"/>
      <c r="R107" s="61"/>
      <c r="S107" s="61"/>
      <c r="T107" s="61"/>
      <c r="U107" s="50"/>
      <c r="V107" s="49"/>
      <c r="W107" s="61"/>
      <c r="X107" s="61"/>
      <c r="Y107" s="61"/>
      <c r="Z107" s="61"/>
      <c r="AA107" s="61"/>
      <c r="AB107" s="61"/>
      <c r="AC107" s="61"/>
      <c r="AD107" s="61"/>
      <c r="AE107" s="61"/>
      <c r="AF107" s="61"/>
      <c r="AG107" s="61"/>
      <c r="AH107" s="61"/>
      <c r="AI107" s="61"/>
      <c r="AJ107" s="61"/>
      <c r="AK107" s="61"/>
      <c r="AL107" s="155"/>
      <c r="AM107" s="50"/>
      <c r="AN107" s="49"/>
      <c r="AO107" s="61"/>
      <c r="AP107" s="61"/>
      <c r="AQ107" s="61"/>
    </row>
    <row r="108" spans="1:43" ht="11.25" customHeight="1" x14ac:dyDescent="0.2">
      <c r="A108" s="37"/>
      <c r="B108" s="225">
        <v>216</v>
      </c>
      <c r="C108" s="56"/>
      <c r="D108" s="57"/>
      <c r="E108" s="426" t="str">
        <f ca="1">VLOOKUP(INDIRECT(ADDRESS(ROW(),COLUMN()-3)),Language_Translations,MATCH(Language_Selected,Language_Options,0),FALSE)</f>
        <v>When (NAME)'s mother was pregnant with (NAME), did she have any antenatal check-ups?</v>
      </c>
      <c r="F108" s="426"/>
      <c r="G108" s="426"/>
      <c r="H108" s="426"/>
      <c r="I108" s="426"/>
      <c r="J108" s="426"/>
      <c r="K108" s="426"/>
      <c r="L108" s="426"/>
      <c r="M108" s="426"/>
      <c r="N108" s="426"/>
      <c r="O108" s="426"/>
      <c r="P108" s="426"/>
      <c r="Q108" s="426"/>
      <c r="R108" s="426"/>
      <c r="S108" s="426"/>
      <c r="T108" s="426"/>
      <c r="U108" s="205"/>
      <c r="V108" s="115"/>
      <c r="W108" s="38" t="s">
        <v>58</v>
      </c>
      <c r="X108" s="38"/>
      <c r="Y108" s="51" t="s">
        <v>8</v>
      </c>
      <c r="Z108" s="150"/>
      <c r="AA108" s="150"/>
      <c r="AB108" s="150"/>
      <c r="AC108" s="150"/>
      <c r="AD108" s="150"/>
      <c r="AE108" s="150"/>
      <c r="AF108" s="150"/>
      <c r="AG108" s="150"/>
      <c r="AH108" s="150"/>
      <c r="AI108" s="150"/>
      <c r="AJ108" s="150"/>
      <c r="AK108" s="150"/>
      <c r="AL108" s="146" t="s">
        <v>91</v>
      </c>
      <c r="AM108" s="114"/>
      <c r="AN108" s="115"/>
      <c r="AO108" s="134"/>
      <c r="AP108" s="134"/>
      <c r="AQ108" s="37"/>
    </row>
    <row r="109" spans="1:43" x14ac:dyDescent="0.2">
      <c r="A109" s="37"/>
      <c r="B109" s="368"/>
      <c r="C109" s="56"/>
      <c r="D109" s="57"/>
      <c r="E109" s="426"/>
      <c r="F109" s="426"/>
      <c r="G109" s="426"/>
      <c r="H109" s="426"/>
      <c r="I109" s="426"/>
      <c r="J109" s="426"/>
      <c r="K109" s="426"/>
      <c r="L109" s="426"/>
      <c r="M109" s="426"/>
      <c r="N109" s="426"/>
      <c r="O109" s="426"/>
      <c r="P109" s="426"/>
      <c r="Q109" s="426"/>
      <c r="R109" s="426"/>
      <c r="S109" s="426"/>
      <c r="T109" s="426"/>
      <c r="U109" s="205"/>
      <c r="V109" s="115"/>
      <c r="W109" s="38" t="s">
        <v>59</v>
      </c>
      <c r="X109" s="38"/>
      <c r="Y109" s="51" t="s">
        <v>8</v>
      </c>
      <c r="Z109" s="150"/>
      <c r="AA109" s="150"/>
      <c r="AB109" s="150"/>
      <c r="AC109" s="150"/>
      <c r="AD109" s="150"/>
      <c r="AE109" s="150"/>
      <c r="AF109" s="150"/>
      <c r="AG109" s="150"/>
      <c r="AH109" s="150"/>
      <c r="AI109" s="150"/>
      <c r="AJ109" s="150"/>
      <c r="AK109" s="150"/>
      <c r="AL109" s="146" t="s">
        <v>92</v>
      </c>
      <c r="AM109" s="114"/>
      <c r="AN109" s="115"/>
      <c r="AO109" s="116"/>
      <c r="AP109" s="436">
        <v>218</v>
      </c>
      <c r="AQ109" s="37"/>
    </row>
    <row r="110" spans="1:43" x14ac:dyDescent="0.2">
      <c r="A110" s="37"/>
      <c r="B110" s="368"/>
      <c r="C110" s="56"/>
      <c r="D110" s="57"/>
      <c r="E110" s="426"/>
      <c r="F110" s="426"/>
      <c r="G110" s="426"/>
      <c r="H110" s="426"/>
      <c r="I110" s="426"/>
      <c r="J110" s="426"/>
      <c r="K110" s="426"/>
      <c r="L110" s="426"/>
      <c r="M110" s="426"/>
      <c r="N110" s="426"/>
      <c r="O110" s="426"/>
      <c r="P110" s="426"/>
      <c r="Q110" s="426"/>
      <c r="R110" s="426"/>
      <c r="S110" s="426"/>
      <c r="T110" s="426"/>
      <c r="U110" s="205"/>
      <c r="V110" s="115"/>
      <c r="W110" s="38" t="s">
        <v>117</v>
      </c>
      <c r="X110" s="38"/>
      <c r="Y110" s="38"/>
      <c r="Z110" s="38"/>
      <c r="AA110" s="38"/>
      <c r="AB110" s="150" t="s">
        <v>8</v>
      </c>
      <c r="AC110" s="150"/>
      <c r="AD110" s="151"/>
      <c r="AE110" s="150"/>
      <c r="AF110" s="150"/>
      <c r="AG110" s="150"/>
      <c r="AH110" s="150"/>
      <c r="AI110" s="150"/>
      <c r="AJ110" s="150"/>
      <c r="AK110" s="150"/>
      <c r="AL110" s="243" t="s">
        <v>116</v>
      </c>
      <c r="AM110" s="114"/>
      <c r="AN110" s="115"/>
      <c r="AO110" s="116"/>
      <c r="AP110" s="436"/>
      <c r="AQ110" s="37"/>
    </row>
    <row r="111" spans="1:43" ht="6" customHeight="1" x14ac:dyDescent="0.2">
      <c r="A111" s="48"/>
      <c r="B111" s="152"/>
      <c r="C111" s="53"/>
      <c r="D111" s="52"/>
      <c r="E111" s="123"/>
      <c r="F111" s="123"/>
      <c r="G111" s="123"/>
      <c r="H111" s="123"/>
      <c r="I111" s="123"/>
      <c r="J111" s="123"/>
      <c r="K111" s="123"/>
      <c r="L111" s="123"/>
      <c r="M111" s="123"/>
      <c r="N111" s="123"/>
      <c r="O111" s="123"/>
      <c r="P111" s="123"/>
      <c r="Q111" s="123"/>
      <c r="R111" s="123"/>
      <c r="S111" s="123"/>
      <c r="T111" s="123"/>
      <c r="U111" s="122"/>
      <c r="V111" s="124"/>
      <c r="W111" s="123"/>
      <c r="X111" s="123"/>
      <c r="Y111" s="123"/>
      <c r="Z111" s="123"/>
      <c r="AA111" s="123"/>
      <c r="AB111" s="123"/>
      <c r="AC111" s="123"/>
      <c r="AD111" s="123"/>
      <c r="AE111" s="123"/>
      <c r="AF111" s="123"/>
      <c r="AG111" s="123"/>
      <c r="AH111" s="123"/>
      <c r="AI111" s="123"/>
      <c r="AJ111" s="123"/>
      <c r="AK111" s="123"/>
      <c r="AL111" s="125"/>
      <c r="AM111" s="122"/>
      <c r="AN111" s="124"/>
      <c r="AO111" s="123"/>
      <c r="AP111" s="123"/>
      <c r="AQ111" s="48"/>
    </row>
    <row r="112" spans="1:43" ht="6" customHeight="1" x14ac:dyDescent="0.2">
      <c r="A112" s="61"/>
      <c r="B112" s="369"/>
      <c r="C112" s="50"/>
      <c r="D112" s="49"/>
      <c r="E112" s="61"/>
      <c r="F112" s="61"/>
      <c r="G112" s="61"/>
      <c r="H112" s="61"/>
      <c r="I112" s="61"/>
      <c r="J112" s="61"/>
      <c r="K112" s="61"/>
      <c r="L112" s="61"/>
      <c r="M112" s="61"/>
      <c r="N112" s="61"/>
      <c r="O112" s="61"/>
      <c r="P112" s="61"/>
      <c r="Q112" s="61"/>
      <c r="R112" s="61"/>
      <c r="S112" s="61"/>
      <c r="T112" s="61"/>
      <c r="U112" s="50"/>
      <c r="V112" s="49"/>
      <c r="W112" s="61"/>
      <c r="X112" s="61"/>
      <c r="Y112" s="61"/>
      <c r="Z112" s="61"/>
      <c r="AA112" s="61"/>
      <c r="AB112" s="61"/>
      <c r="AC112" s="61"/>
      <c r="AD112" s="61"/>
      <c r="AE112" s="61"/>
      <c r="AF112" s="61"/>
      <c r="AG112" s="61"/>
      <c r="AH112" s="61"/>
      <c r="AI112" s="61"/>
      <c r="AJ112" s="61"/>
      <c r="AK112" s="61"/>
      <c r="AL112" s="155"/>
      <c r="AM112" s="50"/>
      <c r="AN112" s="49"/>
      <c r="AO112" s="61"/>
      <c r="AP112" s="61"/>
      <c r="AQ112" s="61"/>
    </row>
    <row r="113" spans="1:43" ht="11.25" customHeight="1" x14ac:dyDescent="0.2">
      <c r="A113" s="37"/>
      <c r="B113" s="225">
        <v>217</v>
      </c>
      <c r="C113" s="56"/>
      <c r="D113" s="57"/>
      <c r="E113" s="426" t="str">
        <f ca="1">VLOOKUP(INDIRECT(ADDRESS(ROW(),COLUMN()-3)),Language_Translations,MATCH(Language_Selected,Language_Options,0),FALSE)</f>
        <v>Were you ever present during any of those antenatal check-ups?</v>
      </c>
      <c r="F113" s="426"/>
      <c r="G113" s="426"/>
      <c r="H113" s="426"/>
      <c r="I113" s="426"/>
      <c r="J113" s="426"/>
      <c r="K113" s="426"/>
      <c r="L113" s="426"/>
      <c r="M113" s="426"/>
      <c r="N113" s="426"/>
      <c r="O113" s="426"/>
      <c r="P113" s="426"/>
      <c r="Q113" s="426"/>
      <c r="R113" s="426"/>
      <c r="S113" s="426"/>
      <c r="T113" s="426"/>
      <c r="U113" s="205"/>
      <c r="V113" s="115"/>
      <c r="W113" s="38" t="s">
        <v>172</v>
      </c>
      <c r="X113" s="38"/>
      <c r="Y113" s="38"/>
      <c r="Z113" s="38"/>
      <c r="AA113" s="150" t="s">
        <v>8</v>
      </c>
      <c r="AB113" s="150"/>
      <c r="AC113" s="150"/>
      <c r="AD113" s="151"/>
      <c r="AE113" s="150"/>
      <c r="AF113" s="150"/>
      <c r="AG113" s="150"/>
      <c r="AH113" s="150"/>
      <c r="AI113" s="150"/>
      <c r="AJ113" s="150"/>
      <c r="AK113" s="150"/>
      <c r="AL113" s="146" t="s">
        <v>91</v>
      </c>
      <c r="AM113" s="114"/>
      <c r="AN113" s="115"/>
      <c r="AO113" s="134"/>
      <c r="AP113" s="116"/>
      <c r="AQ113" s="37"/>
    </row>
    <row r="114" spans="1:43" x14ac:dyDescent="0.2">
      <c r="A114" s="37"/>
      <c r="B114" s="368"/>
      <c r="C114" s="56"/>
      <c r="D114" s="57"/>
      <c r="E114" s="426"/>
      <c r="F114" s="426"/>
      <c r="G114" s="426"/>
      <c r="H114" s="426"/>
      <c r="I114" s="426"/>
      <c r="J114" s="426"/>
      <c r="K114" s="426"/>
      <c r="L114" s="426"/>
      <c r="M114" s="426"/>
      <c r="N114" s="426"/>
      <c r="O114" s="426"/>
      <c r="P114" s="426"/>
      <c r="Q114" s="426"/>
      <c r="R114" s="426"/>
      <c r="S114" s="426"/>
      <c r="T114" s="426"/>
      <c r="U114" s="205"/>
      <c r="V114" s="115"/>
      <c r="W114" s="38" t="s">
        <v>173</v>
      </c>
      <c r="X114" s="38"/>
      <c r="Y114" s="38"/>
      <c r="Z114" s="38"/>
      <c r="AA114" s="38"/>
      <c r="AB114" s="150" t="s">
        <v>8</v>
      </c>
      <c r="AC114" s="151"/>
      <c r="AD114" s="151"/>
      <c r="AE114" s="150"/>
      <c r="AF114" s="150"/>
      <c r="AG114" s="150"/>
      <c r="AH114" s="150"/>
      <c r="AI114" s="150"/>
      <c r="AJ114" s="150"/>
      <c r="AK114" s="150"/>
      <c r="AL114" s="146" t="s">
        <v>92</v>
      </c>
      <c r="AM114" s="114"/>
      <c r="AN114" s="115"/>
      <c r="AO114" s="116"/>
      <c r="AP114" s="104"/>
      <c r="AQ114" s="37"/>
    </row>
    <row r="115" spans="1:43" ht="6" customHeight="1" x14ac:dyDescent="0.2">
      <c r="A115" s="48"/>
      <c r="B115" s="152"/>
      <c r="C115" s="53"/>
      <c r="D115" s="52"/>
      <c r="E115" s="48"/>
      <c r="F115" s="48"/>
      <c r="G115" s="48"/>
      <c r="H115" s="48"/>
      <c r="I115" s="48"/>
      <c r="J115" s="48"/>
      <c r="K115" s="48"/>
      <c r="L115" s="48"/>
      <c r="M115" s="48"/>
      <c r="N115" s="48"/>
      <c r="O115" s="48"/>
      <c r="P115" s="48"/>
      <c r="Q115" s="48"/>
      <c r="R115" s="48"/>
      <c r="S115" s="48"/>
      <c r="T115" s="48"/>
      <c r="U115" s="53"/>
      <c r="V115" s="52"/>
      <c r="W115" s="48"/>
      <c r="X115" s="48"/>
      <c r="Y115" s="48"/>
      <c r="Z115" s="48"/>
      <c r="AA115" s="48"/>
      <c r="AB115" s="48"/>
      <c r="AC115" s="48"/>
      <c r="AD115" s="48"/>
      <c r="AE115" s="48"/>
      <c r="AF115" s="48"/>
      <c r="AG115" s="48"/>
      <c r="AH115" s="48"/>
      <c r="AI115" s="48"/>
      <c r="AJ115" s="48"/>
      <c r="AK115" s="48"/>
      <c r="AL115" s="153"/>
      <c r="AM115" s="53"/>
      <c r="AN115" s="52"/>
      <c r="AO115" s="48"/>
      <c r="AP115" s="48"/>
      <c r="AQ115" s="48"/>
    </row>
    <row r="116" spans="1:43" ht="6" customHeight="1" x14ac:dyDescent="0.2">
      <c r="A116" s="61"/>
      <c r="B116" s="369"/>
      <c r="C116" s="50"/>
      <c r="D116" s="49"/>
      <c r="E116" s="61"/>
      <c r="F116" s="61"/>
      <c r="G116" s="61"/>
      <c r="H116" s="61"/>
      <c r="I116" s="61"/>
      <c r="J116" s="61"/>
      <c r="K116" s="61"/>
      <c r="L116" s="61"/>
      <c r="M116" s="61"/>
      <c r="N116" s="61"/>
      <c r="O116" s="61"/>
      <c r="P116" s="61"/>
      <c r="Q116" s="61"/>
      <c r="R116" s="61"/>
      <c r="S116" s="61"/>
      <c r="T116" s="61"/>
      <c r="U116" s="50"/>
      <c r="V116" s="49"/>
      <c r="W116" s="61"/>
      <c r="X116" s="61"/>
      <c r="Y116" s="61"/>
      <c r="Z116" s="61"/>
      <c r="AA116" s="61"/>
      <c r="AB116" s="61"/>
      <c r="AC116" s="61"/>
      <c r="AD116" s="61"/>
      <c r="AE116" s="61"/>
      <c r="AF116" s="61"/>
      <c r="AG116" s="128"/>
      <c r="AH116" s="128"/>
      <c r="AI116" s="128"/>
      <c r="AJ116" s="128"/>
      <c r="AK116" s="128"/>
      <c r="AL116" s="130"/>
      <c r="AM116" s="127"/>
      <c r="AN116" s="129"/>
      <c r="AO116" s="128"/>
      <c r="AP116" s="128"/>
      <c r="AQ116" s="128"/>
    </row>
    <row r="117" spans="1:43" x14ac:dyDescent="0.2">
      <c r="A117" s="37"/>
      <c r="B117" s="225">
        <v>218</v>
      </c>
      <c r="C117" s="56"/>
      <c r="D117" s="57"/>
      <c r="E117" s="424" t="str">
        <f ca="1">VLOOKUP(INDIRECT(ADDRESS(ROW(),COLUMN()-3)),Language_Translations,MATCH(Language_Selected,Language_Options,0),FALSE)</f>
        <v>Was (NAME) born in a hospital or health facility?</v>
      </c>
      <c r="F117" s="424"/>
      <c r="G117" s="424"/>
      <c r="H117" s="424"/>
      <c r="I117" s="424"/>
      <c r="J117" s="424"/>
      <c r="K117" s="424"/>
      <c r="L117" s="424"/>
      <c r="M117" s="424"/>
      <c r="N117" s="424"/>
      <c r="O117" s="424"/>
      <c r="P117" s="424"/>
      <c r="Q117" s="424"/>
      <c r="R117" s="424"/>
      <c r="S117" s="424"/>
      <c r="T117" s="424"/>
      <c r="U117" s="149"/>
      <c r="V117" s="57"/>
      <c r="W117" s="38" t="s">
        <v>175</v>
      </c>
      <c r="X117" s="38"/>
      <c r="Y117" s="38"/>
      <c r="Z117" s="38"/>
      <c r="AA117" s="38"/>
      <c r="AB117" s="38"/>
      <c r="AC117" s="38"/>
      <c r="AD117" s="38"/>
      <c r="AE117" s="38"/>
      <c r="AF117" s="119" t="s">
        <v>8</v>
      </c>
      <c r="AG117" s="119"/>
      <c r="AH117" s="119"/>
      <c r="AI117" s="151"/>
      <c r="AJ117" s="119"/>
      <c r="AK117" s="119"/>
      <c r="AL117" s="146" t="s">
        <v>91</v>
      </c>
      <c r="AM117" s="114"/>
      <c r="AN117" s="115"/>
      <c r="AO117" s="116"/>
      <c r="AP117" s="116"/>
      <c r="AQ117" s="116"/>
    </row>
    <row r="118" spans="1:43" x14ac:dyDescent="0.2">
      <c r="A118" s="37"/>
      <c r="B118" s="368"/>
      <c r="C118" s="56"/>
      <c r="D118" s="57"/>
      <c r="E118" s="424"/>
      <c r="F118" s="424"/>
      <c r="G118" s="424"/>
      <c r="H118" s="424"/>
      <c r="I118" s="424"/>
      <c r="J118" s="424"/>
      <c r="K118" s="424"/>
      <c r="L118" s="424"/>
      <c r="M118" s="424"/>
      <c r="N118" s="424"/>
      <c r="O118" s="424"/>
      <c r="P118" s="424"/>
      <c r="Q118" s="424"/>
      <c r="R118" s="424"/>
      <c r="S118" s="424"/>
      <c r="T118" s="424"/>
      <c r="U118" s="149"/>
      <c r="V118" s="57"/>
      <c r="W118" s="37" t="s">
        <v>25</v>
      </c>
      <c r="X118" s="37"/>
      <c r="Y118" s="37"/>
      <c r="Z118" s="51" t="s">
        <v>8</v>
      </c>
      <c r="AA118" s="151"/>
      <c r="AB118" s="51"/>
      <c r="AC118" s="51"/>
      <c r="AD118" s="51"/>
      <c r="AE118" s="51"/>
      <c r="AF118" s="51"/>
      <c r="AG118" s="119"/>
      <c r="AH118" s="119"/>
      <c r="AI118" s="119"/>
      <c r="AJ118" s="119"/>
      <c r="AK118" s="119"/>
      <c r="AL118" s="146" t="s">
        <v>92</v>
      </c>
      <c r="AM118" s="114"/>
      <c r="AN118" s="115"/>
      <c r="AO118" s="116"/>
      <c r="AP118" s="116"/>
      <c r="AQ118" s="116"/>
    </row>
    <row r="119" spans="1:43" ht="6" customHeight="1" x14ac:dyDescent="0.2">
      <c r="A119" s="48"/>
      <c r="B119" s="152"/>
      <c r="C119" s="53"/>
      <c r="D119" s="52"/>
      <c r="E119" s="48"/>
      <c r="F119" s="48"/>
      <c r="G119" s="48"/>
      <c r="H119" s="48"/>
      <c r="I119" s="48"/>
      <c r="J119" s="48"/>
      <c r="K119" s="48"/>
      <c r="L119" s="48"/>
      <c r="M119" s="48"/>
      <c r="N119" s="48"/>
      <c r="O119" s="48"/>
      <c r="P119" s="48"/>
      <c r="Q119" s="48"/>
      <c r="R119" s="48"/>
      <c r="S119" s="48"/>
      <c r="T119" s="48"/>
      <c r="U119" s="53"/>
      <c r="V119" s="52"/>
      <c r="W119" s="48"/>
      <c r="X119" s="48"/>
      <c r="Y119" s="48"/>
      <c r="Z119" s="48"/>
      <c r="AA119" s="48"/>
      <c r="AB119" s="48"/>
      <c r="AC119" s="48"/>
      <c r="AD119" s="48"/>
      <c r="AE119" s="48"/>
      <c r="AF119" s="48"/>
      <c r="AG119" s="123"/>
      <c r="AH119" s="123"/>
      <c r="AI119" s="123"/>
      <c r="AJ119" s="123"/>
      <c r="AK119" s="123"/>
      <c r="AL119" s="153"/>
      <c r="AM119" s="122"/>
      <c r="AN119" s="124"/>
      <c r="AO119" s="123"/>
      <c r="AP119" s="123"/>
      <c r="AQ119" s="123"/>
    </row>
    <row r="120" spans="1:43" ht="6" customHeight="1" x14ac:dyDescent="0.2">
      <c r="A120" s="61"/>
      <c r="B120" s="369"/>
      <c r="C120" s="50"/>
      <c r="D120" s="49"/>
      <c r="E120" s="61"/>
      <c r="F120" s="61"/>
      <c r="G120" s="61"/>
      <c r="H120" s="61"/>
      <c r="I120" s="61"/>
      <c r="J120" s="61"/>
      <c r="K120" s="61"/>
      <c r="L120" s="61"/>
      <c r="M120" s="61"/>
      <c r="N120" s="61"/>
      <c r="O120" s="61"/>
      <c r="P120" s="61"/>
      <c r="Q120" s="61"/>
      <c r="R120" s="61"/>
      <c r="S120" s="61"/>
      <c r="T120" s="61"/>
      <c r="U120" s="50"/>
      <c r="V120" s="49"/>
      <c r="W120" s="61"/>
      <c r="X120" s="61"/>
      <c r="Y120" s="61"/>
      <c r="Z120" s="61"/>
      <c r="AA120" s="61"/>
      <c r="AB120" s="61"/>
      <c r="AC120" s="61"/>
      <c r="AD120" s="61"/>
      <c r="AE120" s="61"/>
      <c r="AF120" s="61"/>
      <c r="AG120" s="128"/>
      <c r="AH120" s="128"/>
      <c r="AI120" s="128"/>
      <c r="AJ120" s="128"/>
      <c r="AK120" s="128"/>
      <c r="AL120" s="155"/>
      <c r="AM120" s="127"/>
      <c r="AN120" s="129"/>
      <c r="AO120" s="128"/>
      <c r="AP120" s="128"/>
      <c r="AQ120" s="128"/>
    </row>
    <row r="121" spans="1:43" ht="11.25" customHeight="1" x14ac:dyDescent="0.2">
      <c r="A121" s="37"/>
      <c r="B121" s="225">
        <v>219</v>
      </c>
      <c r="C121" s="56"/>
      <c r="D121" s="57"/>
      <c r="E121" s="424" t="str">
        <f ca="1">VLOOKUP(INDIRECT(ADDRESS(ROW(),COLUMN()-3)),Language_Translations,MATCH(Language_Selected,Language_Options,0),FALSE)</f>
        <v>When a child has diarrhea, how much should he or she be given to drink: more than usual, about the same as usual, less than usual, or nothing to drink at all?</v>
      </c>
      <c r="F121" s="424"/>
      <c r="G121" s="424"/>
      <c r="H121" s="424"/>
      <c r="I121" s="424"/>
      <c r="J121" s="424"/>
      <c r="K121" s="424"/>
      <c r="L121" s="424"/>
      <c r="M121" s="424"/>
      <c r="N121" s="424"/>
      <c r="O121" s="424"/>
      <c r="P121" s="424"/>
      <c r="Q121" s="424"/>
      <c r="R121" s="424"/>
      <c r="S121" s="424"/>
      <c r="T121" s="424"/>
      <c r="U121" s="149"/>
      <c r="V121" s="57"/>
      <c r="W121" s="37" t="s">
        <v>177</v>
      </c>
      <c r="X121" s="37"/>
      <c r="Y121" s="37"/>
      <c r="Z121" s="37"/>
      <c r="AA121" s="37"/>
      <c r="AB121" s="37"/>
      <c r="AC121" s="37"/>
      <c r="AD121" s="51" t="s">
        <v>8</v>
      </c>
      <c r="AE121" s="51"/>
      <c r="AF121" s="51"/>
      <c r="AG121" s="51"/>
      <c r="AH121" s="51"/>
      <c r="AI121" s="51"/>
      <c r="AJ121" s="51"/>
      <c r="AK121" s="51"/>
      <c r="AL121" s="146" t="s">
        <v>91</v>
      </c>
      <c r="AM121" s="56"/>
      <c r="AN121" s="57"/>
      <c r="AO121" s="37"/>
      <c r="AP121" s="37"/>
      <c r="AQ121" s="37"/>
    </row>
    <row r="122" spans="1:43" x14ac:dyDescent="0.2">
      <c r="A122" s="37"/>
      <c r="B122" s="368"/>
      <c r="C122" s="56"/>
      <c r="D122" s="57"/>
      <c r="E122" s="424"/>
      <c r="F122" s="424"/>
      <c r="G122" s="424"/>
      <c r="H122" s="424"/>
      <c r="I122" s="424"/>
      <c r="J122" s="424"/>
      <c r="K122" s="424"/>
      <c r="L122" s="424"/>
      <c r="M122" s="424"/>
      <c r="N122" s="424"/>
      <c r="O122" s="424"/>
      <c r="P122" s="424"/>
      <c r="Q122" s="424"/>
      <c r="R122" s="424"/>
      <c r="S122" s="424"/>
      <c r="T122" s="424"/>
      <c r="U122" s="149"/>
      <c r="V122" s="57"/>
      <c r="W122" s="38" t="s">
        <v>178</v>
      </c>
      <c r="X122" s="38"/>
      <c r="Y122" s="38"/>
      <c r="Z122" s="38"/>
      <c r="AA122" s="38"/>
      <c r="AB122" s="38"/>
      <c r="AC122" s="38"/>
      <c r="AD122" s="51" t="s">
        <v>8</v>
      </c>
      <c r="AE122" s="51"/>
      <c r="AF122" s="51"/>
      <c r="AG122" s="51"/>
      <c r="AH122" s="51"/>
      <c r="AI122" s="51"/>
      <c r="AJ122" s="51"/>
      <c r="AK122" s="51"/>
      <c r="AL122" s="146" t="s">
        <v>92</v>
      </c>
      <c r="AM122" s="56"/>
      <c r="AN122" s="57"/>
      <c r="AO122" s="37"/>
      <c r="AP122" s="37"/>
      <c r="AQ122" s="37"/>
    </row>
    <row r="123" spans="1:43" x14ac:dyDescent="0.2">
      <c r="A123" s="37"/>
      <c r="B123" s="368"/>
      <c r="C123" s="56"/>
      <c r="D123" s="57"/>
      <c r="E123" s="424"/>
      <c r="F123" s="424"/>
      <c r="G123" s="424"/>
      <c r="H123" s="424"/>
      <c r="I123" s="424"/>
      <c r="J123" s="424"/>
      <c r="K123" s="424"/>
      <c r="L123" s="424"/>
      <c r="M123" s="424"/>
      <c r="N123" s="424"/>
      <c r="O123" s="424"/>
      <c r="P123" s="424"/>
      <c r="Q123" s="424"/>
      <c r="R123" s="424"/>
      <c r="S123" s="424"/>
      <c r="T123" s="424"/>
      <c r="U123" s="149"/>
      <c r="V123" s="57"/>
      <c r="W123" s="38" t="s">
        <v>179</v>
      </c>
      <c r="X123" s="38"/>
      <c r="Y123" s="38"/>
      <c r="Z123" s="38"/>
      <c r="AA123" s="38"/>
      <c r="AB123" s="38"/>
      <c r="AC123" s="38"/>
      <c r="AD123" s="51" t="s">
        <v>8</v>
      </c>
      <c r="AE123" s="51"/>
      <c r="AF123" s="51"/>
      <c r="AG123" s="51"/>
      <c r="AH123" s="51"/>
      <c r="AI123" s="51"/>
      <c r="AJ123" s="51"/>
      <c r="AK123" s="51"/>
      <c r="AL123" s="146" t="s">
        <v>93</v>
      </c>
      <c r="AM123" s="56"/>
      <c r="AN123" s="57"/>
      <c r="AO123" s="37"/>
      <c r="AP123" s="37"/>
      <c r="AQ123" s="37"/>
    </row>
    <row r="124" spans="1:43" x14ac:dyDescent="0.2">
      <c r="A124" s="37"/>
      <c r="B124" s="368"/>
      <c r="C124" s="56"/>
      <c r="D124" s="57"/>
      <c r="E124" s="424"/>
      <c r="F124" s="424"/>
      <c r="G124" s="424"/>
      <c r="H124" s="424"/>
      <c r="I124" s="424"/>
      <c r="J124" s="424"/>
      <c r="K124" s="424"/>
      <c r="L124" s="424"/>
      <c r="M124" s="424"/>
      <c r="N124" s="424"/>
      <c r="O124" s="424"/>
      <c r="P124" s="424"/>
      <c r="Q124" s="424"/>
      <c r="R124" s="424"/>
      <c r="S124" s="424"/>
      <c r="T124" s="424"/>
      <c r="U124" s="149"/>
      <c r="V124" s="57"/>
      <c r="W124" s="38" t="s">
        <v>180</v>
      </c>
      <c r="X124" s="38"/>
      <c r="Y124" s="38"/>
      <c r="Z124" s="38"/>
      <c r="AA124" s="38"/>
      <c r="AB124" s="38"/>
      <c r="AC124" s="38"/>
      <c r="AD124" s="51" t="s">
        <v>8</v>
      </c>
      <c r="AE124" s="51"/>
      <c r="AF124" s="51"/>
      <c r="AG124" s="51"/>
      <c r="AH124" s="51"/>
      <c r="AI124" s="51"/>
      <c r="AJ124" s="51"/>
      <c r="AK124" s="51"/>
      <c r="AL124" s="146" t="s">
        <v>95</v>
      </c>
      <c r="AM124" s="56"/>
      <c r="AN124" s="57"/>
      <c r="AO124" s="37"/>
      <c r="AP124" s="37"/>
      <c r="AQ124" s="37"/>
    </row>
    <row r="125" spans="1:43" x14ac:dyDescent="0.2">
      <c r="A125" s="37"/>
      <c r="B125" s="368"/>
      <c r="C125" s="56"/>
      <c r="D125" s="57"/>
      <c r="E125" s="424"/>
      <c r="F125" s="424"/>
      <c r="G125" s="424"/>
      <c r="H125" s="424"/>
      <c r="I125" s="424"/>
      <c r="J125" s="424"/>
      <c r="K125" s="424"/>
      <c r="L125" s="424"/>
      <c r="M125" s="424"/>
      <c r="N125" s="424"/>
      <c r="O125" s="424"/>
      <c r="P125" s="424"/>
      <c r="Q125" s="424"/>
      <c r="R125" s="424"/>
      <c r="S125" s="424"/>
      <c r="T125" s="424"/>
      <c r="U125" s="149"/>
      <c r="V125" s="57"/>
      <c r="W125" s="37" t="s">
        <v>117</v>
      </c>
      <c r="X125" s="37"/>
      <c r="Y125" s="37"/>
      <c r="Z125" s="37"/>
      <c r="AA125" s="37"/>
      <c r="AB125" s="51" t="s">
        <v>8</v>
      </c>
      <c r="AC125" s="151"/>
      <c r="AD125" s="51"/>
      <c r="AE125" s="51"/>
      <c r="AF125" s="51"/>
      <c r="AG125" s="51"/>
      <c r="AH125" s="51"/>
      <c r="AI125" s="51"/>
      <c r="AJ125" s="51"/>
      <c r="AK125" s="51"/>
      <c r="AL125" s="243" t="s">
        <v>116</v>
      </c>
      <c r="AM125" s="56"/>
      <c r="AN125" s="57"/>
      <c r="AO125" s="37"/>
      <c r="AP125" s="37"/>
      <c r="AQ125" s="37"/>
    </row>
    <row r="126" spans="1:43" ht="6" customHeight="1" x14ac:dyDescent="0.2">
      <c r="A126" s="48"/>
      <c r="B126" s="152"/>
      <c r="C126" s="53"/>
      <c r="D126" s="52"/>
      <c r="E126" s="48"/>
      <c r="F126" s="48"/>
      <c r="G126" s="48"/>
      <c r="H126" s="48"/>
      <c r="I126" s="48"/>
      <c r="J126" s="48"/>
      <c r="K126" s="48"/>
      <c r="L126" s="48"/>
      <c r="M126" s="48"/>
      <c r="N126" s="48"/>
      <c r="O126" s="48"/>
      <c r="P126" s="48"/>
      <c r="Q126" s="48"/>
      <c r="R126" s="48"/>
      <c r="S126" s="48"/>
      <c r="T126" s="48"/>
      <c r="U126" s="53"/>
      <c r="V126" s="52"/>
      <c r="W126" s="48"/>
      <c r="X126" s="48"/>
      <c r="Y126" s="48"/>
      <c r="Z126" s="48"/>
      <c r="AA126" s="48"/>
      <c r="AB126" s="48"/>
      <c r="AC126" s="48"/>
      <c r="AD126" s="48"/>
      <c r="AE126" s="48"/>
      <c r="AF126" s="48"/>
      <c r="AG126" s="48"/>
      <c r="AH126" s="48"/>
      <c r="AI126" s="48"/>
      <c r="AJ126" s="48"/>
      <c r="AK126" s="48"/>
      <c r="AL126" s="153"/>
      <c r="AM126" s="53"/>
      <c r="AN126" s="52"/>
      <c r="AO126" s="48"/>
      <c r="AP126" s="48"/>
      <c r="AQ126" s="48"/>
    </row>
    <row r="127" spans="1:43" ht="6" customHeight="1" x14ac:dyDescent="0.2">
      <c r="A127" s="61"/>
      <c r="B127" s="369"/>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128"/>
      <c r="AH127" s="128"/>
      <c r="AI127" s="128"/>
      <c r="AJ127" s="128"/>
      <c r="AK127" s="128"/>
      <c r="AL127" s="155"/>
      <c r="AM127" s="128"/>
      <c r="AN127" s="128"/>
      <c r="AO127" s="128"/>
      <c r="AP127" s="128"/>
      <c r="AQ127" s="128"/>
    </row>
  </sheetData>
  <sheetProtection formatCells="0" formatRows="0" insertRows="0" deleteRows="0"/>
  <mergeCells count="41">
    <mergeCell ref="F32:T32"/>
    <mergeCell ref="F30:T31"/>
    <mergeCell ref="A1:AQ1"/>
    <mergeCell ref="E3:T3"/>
    <mergeCell ref="W3:AL3"/>
    <mergeCell ref="AO3:AP3"/>
    <mergeCell ref="E13:T14"/>
    <mergeCell ref="F17:T18"/>
    <mergeCell ref="F19:T20"/>
    <mergeCell ref="F21:T21"/>
    <mergeCell ref="E24:T25"/>
    <mergeCell ref="F28:T29"/>
    <mergeCell ref="E5:T10"/>
    <mergeCell ref="AP8:AP9"/>
    <mergeCell ref="E35:T40"/>
    <mergeCell ref="F43:T44"/>
    <mergeCell ref="F45:T46"/>
    <mergeCell ref="F47:T47"/>
    <mergeCell ref="E121:T125"/>
    <mergeCell ref="E117:T118"/>
    <mergeCell ref="E84:T84"/>
    <mergeCell ref="F89:L90"/>
    <mergeCell ref="N89:T90"/>
    <mergeCell ref="F73:L75"/>
    <mergeCell ref="N73:T75"/>
    <mergeCell ref="W105:AL105"/>
    <mergeCell ref="E113:T114"/>
    <mergeCell ref="E108:T110"/>
    <mergeCell ref="AP38:AP39"/>
    <mergeCell ref="AP109:AP110"/>
    <mergeCell ref="AP80:AP81"/>
    <mergeCell ref="E78:T78"/>
    <mergeCell ref="E99:T99"/>
    <mergeCell ref="N104:T105"/>
    <mergeCell ref="F104:L105"/>
    <mergeCell ref="AP95:AP96"/>
    <mergeCell ref="E93:T93"/>
    <mergeCell ref="E54:T54"/>
    <mergeCell ref="E50:T51"/>
    <mergeCell ref="E63:T64"/>
    <mergeCell ref="E67:T67"/>
  </mergeCells>
  <printOptions horizontalCentered="1"/>
  <pageMargins left="0.5" right="0.5" top="0.5" bottom="0.5" header="0.3" footer="0.3"/>
  <pageSetup paperSize="9" orientation="portrait" r:id="rId1"/>
  <headerFooter>
    <oddFooter>&amp;CM-&amp;P</oddFooter>
  </headerFooter>
  <rowBreaks count="1" manualBreakCount="1">
    <brk id="82"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AP86"/>
  <sheetViews>
    <sheetView view="pageBreakPreview" zoomScaleNormal="100" zoomScaleSheetLayoutView="100" workbookViewId="0">
      <selection sqref="A1:AP1"/>
    </sheetView>
  </sheetViews>
  <sheetFormatPr defaultColWidth="2.83203125" defaultRowHeight="11.25" x14ac:dyDescent="0.2"/>
  <cols>
    <col min="1" max="1" width="1.83203125" style="167" customWidth="1"/>
    <col min="2" max="2" width="4.83203125" style="384" customWidth="1"/>
    <col min="3" max="4" width="1.83203125" style="167" customWidth="1"/>
    <col min="5" max="24" width="2.83203125" style="167"/>
    <col min="25" max="26" width="1.83203125" style="167" customWidth="1"/>
    <col min="27" max="36" width="2.83203125" style="167"/>
    <col min="37" max="37" width="2.83203125" style="167" customWidth="1"/>
    <col min="38" max="40" width="2.83203125" style="167"/>
    <col min="41" max="41" width="2.83203125" style="206"/>
    <col min="42" max="42" width="1.83203125" style="167" customWidth="1"/>
    <col min="43" max="16384" width="2.83203125" style="167"/>
  </cols>
  <sheetData>
    <row r="1" spans="1:42" x14ac:dyDescent="0.2">
      <c r="A1" s="441" t="s">
        <v>194</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row>
    <row r="2" spans="1:42" ht="6" customHeight="1" thickBot="1" x14ac:dyDescent="0.25">
      <c r="A2" s="37"/>
      <c r="B2" s="383"/>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7"/>
      <c r="AG2" s="38"/>
      <c r="AH2" s="38"/>
      <c r="AI2" s="38"/>
      <c r="AJ2" s="38"/>
      <c r="AK2" s="38"/>
      <c r="AL2" s="38"/>
      <c r="AM2" s="38"/>
      <c r="AN2" s="38"/>
      <c r="AO2" s="107"/>
      <c r="AP2" s="38"/>
    </row>
    <row r="3" spans="1:42" ht="6" customHeight="1" x14ac:dyDescent="0.2">
      <c r="A3" s="234"/>
      <c r="B3" s="235"/>
      <c r="C3" s="236"/>
      <c r="D3" s="237"/>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2"/>
      <c r="AP3" s="238"/>
    </row>
    <row r="4" spans="1:42" ht="11.25" customHeight="1" x14ac:dyDescent="0.2">
      <c r="A4" s="239"/>
      <c r="B4" s="368">
        <v>301</v>
      </c>
      <c r="C4" s="56"/>
      <c r="D4" s="57"/>
      <c r="E4" s="429" t="str">
        <f ca="1">VLOOKUP(INDIRECT(ADDRESS(ROW(),COLUMN()-3)),Language_Translations,MATCH(Language_Selected,Language_Options,0),FALSE)</f>
        <v>Now I would like to talk about family planning - the various ways or methods that a couple can use to delay or avoid a pregnancy. Have you ever heard of (METHOD)?</v>
      </c>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c r="AP4" s="240"/>
    </row>
    <row r="5" spans="1:42" x14ac:dyDescent="0.2">
      <c r="A5" s="239"/>
      <c r="B5" s="118"/>
      <c r="C5" s="56"/>
      <c r="D5" s="57"/>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240"/>
    </row>
    <row r="6" spans="1:42" ht="6" customHeight="1" thickBot="1" x14ac:dyDescent="0.25">
      <c r="A6" s="241"/>
      <c r="B6" s="370"/>
      <c r="C6" s="110"/>
      <c r="D6" s="111"/>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233"/>
      <c r="AP6" s="242"/>
    </row>
    <row r="7" spans="1:42" ht="6" customHeight="1" x14ac:dyDescent="0.2">
      <c r="A7" s="37"/>
      <c r="B7" s="368"/>
      <c r="C7" s="56"/>
      <c r="D7" s="57"/>
      <c r="E7" s="37"/>
      <c r="F7" s="37"/>
      <c r="G7" s="37"/>
      <c r="H7" s="37"/>
      <c r="I7" s="37"/>
      <c r="J7" s="37"/>
      <c r="K7" s="37"/>
      <c r="L7" s="37"/>
      <c r="M7" s="37"/>
      <c r="N7" s="37"/>
      <c r="O7" s="37"/>
      <c r="P7" s="37"/>
      <c r="Q7" s="37"/>
      <c r="R7" s="37"/>
      <c r="S7" s="37"/>
      <c r="T7" s="37"/>
      <c r="U7" s="37"/>
      <c r="V7" s="37"/>
      <c r="W7" s="37"/>
      <c r="X7" s="37"/>
      <c r="Y7" s="236"/>
      <c r="Z7" s="237"/>
      <c r="AA7" s="37"/>
      <c r="AB7" s="37"/>
      <c r="AC7" s="37"/>
      <c r="AD7" s="37"/>
      <c r="AE7" s="37"/>
      <c r="AF7" s="37"/>
      <c r="AG7" s="37"/>
      <c r="AH7" s="37"/>
      <c r="AI7" s="37"/>
      <c r="AJ7" s="37"/>
      <c r="AK7" s="37"/>
      <c r="AL7" s="37"/>
      <c r="AM7" s="37"/>
      <c r="AN7" s="37"/>
      <c r="AO7" s="66"/>
      <c r="AP7" s="56"/>
    </row>
    <row r="8" spans="1:42" ht="11.25" customHeight="1" x14ac:dyDescent="0.2">
      <c r="A8" s="37"/>
      <c r="B8" s="368" t="s">
        <v>195</v>
      </c>
      <c r="C8" s="56"/>
      <c r="D8" s="57"/>
      <c r="E8" s="429" t="str">
        <f ca="1">VLOOKUP(CONCATENATE($B$4&amp;"-"&amp;INDIRECT(ADDRESS(ROW(),COLUMN()-3))),Language_Translations,MATCH(Language_Selected,Language_Options,0),FALSE)</f>
        <v>Female Sterilization.
PROBE: Women can have an operation to avoid having any more children.</v>
      </c>
      <c r="F8" s="429"/>
      <c r="G8" s="429"/>
      <c r="H8" s="429"/>
      <c r="I8" s="429"/>
      <c r="J8" s="429"/>
      <c r="K8" s="429"/>
      <c r="L8" s="429"/>
      <c r="M8" s="429"/>
      <c r="N8" s="429"/>
      <c r="O8" s="429"/>
      <c r="P8" s="429"/>
      <c r="Q8" s="429"/>
      <c r="R8" s="429"/>
      <c r="S8" s="429"/>
      <c r="T8" s="429"/>
      <c r="U8" s="429"/>
      <c r="V8" s="429"/>
      <c r="W8" s="429"/>
      <c r="X8" s="429"/>
      <c r="Y8" s="56"/>
      <c r="Z8" s="57"/>
      <c r="AA8" s="37" t="s">
        <v>58</v>
      </c>
      <c r="AB8" s="37"/>
      <c r="AC8" s="51" t="s">
        <v>8</v>
      </c>
      <c r="AD8" s="51"/>
      <c r="AE8" s="51"/>
      <c r="AF8" s="51"/>
      <c r="AG8" s="51"/>
      <c r="AH8" s="51"/>
      <c r="AI8" s="51"/>
      <c r="AJ8" s="51"/>
      <c r="AK8" s="51"/>
      <c r="AL8" s="51"/>
      <c r="AM8" s="51"/>
      <c r="AN8" s="51"/>
      <c r="AO8" s="243" t="s">
        <v>91</v>
      </c>
      <c r="AP8" s="56"/>
    </row>
    <row r="9" spans="1:42" ht="11.25" customHeight="1" x14ac:dyDescent="0.2">
      <c r="A9" s="37"/>
      <c r="B9" s="368"/>
      <c r="C9" s="56"/>
      <c r="D9" s="57"/>
      <c r="E9" s="429"/>
      <c r="F9" s="429"/>
      <c r="G9" s="429"/>
      <c r="H9" s="429"/>
      <c r="I9" s="429"/>
      <c r="J9" s="429"/>
      <c r="K9" s="429"/>
      <c r="L9" s="429"/>
      <c r="M9" s="429"/>
      <c r="N9" s="429"/>
      <c r="O9" s="429"/>
      <c r="P9" s="429"/>
      <c r="Q9" s="429"/>
      <c r="R9" s="429"/>
      <c r="S9" s="429"/>
      <c r="T9" s="429"/>
      <c r="U9" s="429"/>
      <c r="V9" s="429"/>
      <c r="W9" s="429"/>
      <c r="X9" s="429"/>
      <c r="Y9" s="56"/>
      <c r="Z9" s="57"/>
      <c r="AA9" s="37" t="s">
        <v>59</v>
      </c>
      <c r="AB9" s="37"/>
      <c r="AC9" s="51" t="s">
        <v>8</v>
      </c>
      <c r="AD9" s="51"/>
      <c r="AE9" s="51"/>
      <c r="AF9" s="51"/>
      <c r="AG9" s="51"/>
      <c r="AH9" s="51"/>
      <c r="AI9" s="51"/>
      <c r="AJ9" s="51"/>
      <c r="AK9" s="51"/>
      <c r="AL9" s="51"/>
      <c r="AM9" s="51"/>
      <c r="AN9" s="51"/>
      <c r="AO9" s="243" t="s">
        <v>92</v>
      </c>
      <c r="AP9" s="56"/>
    </row>
    <row r="10" spans="1:42" x14ac:dyDescent="0.2">
      <c r="A10" s="37"/>
      <c r="B10" s="368"/>
      <c r="C10" s="56"/>
      <c r="D10" s="57"/>
      <c r="E10" s="429"/>
      <c r="F10" s="429"/>
      <c r="G10" s="429"/>
      <c r="H10" s="429"/>
      <c r="I10" s="429"/>
      <c r="J10" s="429"/>
      <c r="K10" s="429"/>
      <c r="L10" s="429"/>
      <c r="M10" s="429"/>
      <c r="N10" s="429"/>
      <c r="O10" s="429"/>
      <c r="P10" s="429"/>
      <c r="Q10" s="429"/>
      <c r="R10" s="429"/>
      <c r="S10" s="429"/>
      <c r="T10" s="429"/>
      <c r="U10" s="429"/>
      <c r="V10" s="429"/>
      <c r="W10" s="429"/>
      <c r="X10" s="429"/>
      <c r="Y10" s="56"/>
      <c r="Z10" s="57"/>
      <c r="AP10" s="56"/>
    </row>
    <row r="11" spans="1:42" ht="6" customHeight="1" x14ac:dyDescent="0.2">
      <c r="A11" s="48"/>
      <c r="B11" s="152"/>
      <c r="C11" s="53"/>
      <c r="D11" s="52"/>
      <c r="E11" s="48"/>
      <c r="F11" s="48"/>
      <c r="G11" s="48"/>
      <c r="H11" s="48"/>
      <c r="I11" s="48"/>
      <c r="J11" s="48"/>
      <c r="K11" s="48"/>
      <c r="L11" s="48"/>
      <c r="M11" s="48"/>
      <c r="N11" s="48"/>
      <c r="O11" s="48"/>
      <c r="P11" s="48"/>
      <c r="Q11" s="48"/>
      <c r="R11" s="48"/>
      <c r="S11" s="48"/>
      <c r="T11" s="48"/>
      <c r="U11" s="48"/>
      <c r="V11" s="48"/>
      <c r="W11" s="48"/>
      <c r="X11" s="48"/>
      <c r="Y11" s="53"/>
      <c r="Z11" s="52"/>
      <c r="AA11" s="48"/>
      <c r="AB11" s="48"/>
      <c r="AC11" s="48"/>
      <c r="AD11" s="48"/>
      <c r="AE11" s="48"/>
      <c r="AF11" s="48"/>
      <c r="AG11" s="48"/>
      <c r="AH11" s="48"/>
      <c r="AI11" s="48"/>
      <c r="AJ11" s="48"/>
      <c r="AK11" s="48"/>
      <c r="AL11" s="48"/>
      <c r="AM11" s="48"/>
      <c r="AN11" s="48"/>
      <c r="AO11" s="153"/>
      <c r="AP11" s="53"/>
    </row>
    <row r="12" spans="1:42" ht="6" customHeight="1" x14ac:dyDescent="0.2">
      <c r="A12" s="61"/>
      <c r="B12" s="369"/>
      <c r="C12" s="50"/>
      <c r="D12" s="49"/>
      <c r="E12" s="61"/>
      <c r="F12" s="61"/>
      <c r="G12" s="61"/>
      <c r="H12" s="61"/>
      <c r="I12" s="61"/>
      <c r="J12" s="61"/>
      <c r="K12" s="61"/>
      <c r="L12" s="61"/>
      <c r="M12" s="61"/>
      <c r="N12" s="61"/>
      <c r="O12" s="61"/>
      <c r="P12" s="61"/>
      <c r="Q12" s="61"/>
      <c r="R12" s="61"/>
      <c r="S12" s="61"/>
      <c r="T12" s="61"/>
      <c r="U12" s="61"/>
      <c r="V12" s="61"/>
      <c r="W12" s="61"/>
      <c r="X12" s="61"/>
      <c r="Y12" s="50"/>
      <c r="Z12" s="49"/>
      <c r="AA12" s="61"/>
      <c r="AB12" s="61"/>
      <c r="AC12" s="61"/>
      <c r="AD12" s="61"/>
      <c r="AE12" s="61"/>
      <c r="AF12" s="61"/>
      <c r="AG12" s="61"/>
      <c r="AH12" s="61"/>
      <c r="AI12" s="61"/>
      <c r="AJ12" s="61"/>
      <c r="AK12" s="61"/>
      <c r="AL12" s="61"/>
      <c r="AM12" s="61"/>
      <c r="AN12" s="61"/>
      <c r="AO12" s="155"/>
      <c r="AP12" s="50"/>
    </row>
    <row r="13" spans="1:42" ht="11.25" customHeight="1" x14ac:dyDescent="0.2">
      <c r="A13" s="37"/>
      <c r="B13" s="368" t="s">
        <v>196</v>
      </c>
      <c r="C13" s="56"/>
      <c r="D13" s="57"/>
      <c r="E13" s="429" t="str">
        <f ca="1">VLOOKUP(CONCATENATE($B$4&amp;"-"&amp;INDIRECT(ADDRESS(ROW(),COLUMN()-3))),Language_Translations,MATCH(Language_Selected,Language_Options,0),FALSE)</f>
        <v>Male Sterilization.
PROBE: Men can have an operation to avoid having any more children.</v>
      </c>
      <c r="F13" s="429"/>
      <c r="G13" s="429"/>
      <c r="H13" s="429"/>
      <c r="I13" s="429"/>
      <c r="J13" s="429"/>
      <c r="K13" s="429"/>
      <c r="L13" s="429"/>
      <c r="M13" s="429"/>
      <c r="N13" s="429"/>
      <c r="O13" s="429"/>
      <c r="P13" s="429"/>
      <c r="Q13" s="429"/>
      <c r="R13" s="429"/>
      <c r="S13" s="429"/>
      <c r="T13" s="429"/>
      <c r="U13" s="429"/>
      <c r="V13" s="429"/>
      <c r="W13" s="429"/>
      <c r="X13" s="429"/>
      <c r="Y13" s="56"/>
      <c r="Z13" s="57"/>
      <c r="AA13" s="37" t="s">
        <v>58</v>
      </c>
      <c r="AB13" s="37"/>
      <c r="AC13" s="51" t="s">
        <v>8</v>
      </c>
      <c r="AD13" s="51"/>
      <c r="AE13" s="51"/>
      <c r="AF13" s="51"/>
      <c r="AG13" s="51"/>
      <c r="AH13" s="51"/>
      <c r="AI13" s="51"/>
      <c r="AJ13" s="51"/>
      <c r="AK13" s="51"/>
      <c r="AL13" s="51"/>
      <c r="AM13" s="51"/>
      <c r="AN13" s="51"/>
      <c r="AO13" s="243" t="s">
        <v>91</v>
      </c>
      <c r="AP13" s="56"/>
    </row>
    <row r="14" spans="1:42" ht="11.25" customHeight="1" x14ac:dyDescent="0.2">
      <c r="A14" s="37"/>
      <c r="B14" s="368"/>
      <c r="C14" s="56"/>
      <c r="D14" s="57"/>
      <c r="E14" s="429"/>
      <c r="F14" s="429"/>
      <c r="G14" s="429"/>
      <c r="H14" s="429"/>
      <c r="I14" s="429"/>
      <c r="J14" s="429"/>
      <c r="K14" s="429"/>
      <c r="L14" s="429"/>
      <c r="M14" s="429"/>
      <c r="N14" s="429"/>
      <c r="O14" s="429"/>
      <c r="P14" s="429"/>
      <c r="Q14" s="429"/>
      <c r="R14" s="429"/>
      <c r="S14" s="429"/>
      <c r="T14" s="429"/>
      <c r="U14" s="429"/>
      <c r="V14" s="429"/>
      <c r="W14" s="429"/>
      <c r="X14" s="429"/>
      <c r="Y14" s="56"/>
      <c r="Z14" s="57"/>
      <c r="AA14" s="37" t="s">
        <v>59</v>
      </c>
      <c r="AB14" s="37"/>
      <c r="AC14" s="51" t="s">
        <v>8</v>
      </c>
      <c r="AD14" s="51"/>
      <c r="AE14" s="51"/>
      <c r="AF14" s="51"/>
      <c r="AG14" s="51"/>
      <c r="AH14" s="51"/>
      <c r="AI14" s="51"/>
      <c r="AJ14" s="51"/>
      <c r="AK14" s="51"/>
      <c r="AL14" s="51"/>
      <c r="AM14" s="51"/>
      <c r="AN14" s="51"/>
      <c r="AO14" s="243" t="s">
        <v>92</v>
      </c>
      <c r="AP14" s="56"/>
    </row>
    <row r="15" spans="1:42" x14ac:dyDescent="0.2">
      <c r="A15" s="37"/>
      <c r="B15" s="225"/>
      <c r="C15" s="56"/>
      <c r="D15" s="57"/>
      <c r="E15" s="429"/>
      <c r="F15" s="429"/>
      <c r="G15" s="429"/>
      <c r="H15" s="429"/>
      <c r="I15" s="429"/>
      <c r="J15" s="429"/>
      <c r="K15" s="429"/>
      <c r="L15" s="429"/>
      <c r="M15" s="429"/>
      <c r="N15" s="429"/>
      <c r="O15" s="429"/>
      <c r="P15" s="429"/>
      <c r="Q15" s="429"/>
      <c r="R15" s="429"/>
      <c r="S15" s="429"/>
      <c r="T15" s="429"/>
      <c r="U15" s="429"/>
      <c r="V15" s="429"/>
      <c r="W15" s="429"/>
      <c r="X15" s="429"/>
      <c r="Y15" s="56"/>
      <c r="Z15" s="57"/>
      <c r="AP15" s="56"/>
    </row>
    <row r="16" spans="1:42" ht="6" customHeight="1" x14ac:dyDescent="0.2">
      <c r="A16" s="48"/>
      <c r="B16" s="152"/>
      <c r="C16" s="53"/>
      <c r="D16" s="52"/>
      <c r="E16" s="48"/>
      <c r="F16" s="48"/>
      <c r="G16" s="48"/>
      <c r="H16" s="48"/>
      <c r="I16" s="48"/>
      <c r="J16" s="48"/>
      <c r="K16" s="48"/>
      <c r="L16" s="48"/>
      <c r="M16" s="48"/>
      <c r="N16" s="48"/>
      <c r="O16" s="48"/>
      <c r="P16" s="48"/>
      <c r="Q16" s="48"/>
      <c r="R16" s="48"/>
      <c r="S16" s="48"/>
      <c r="T16" s="48"/>
      <c r="U16" s="48"/>
      <c r="V16" s="48"/>
      <c r="W16" s="48"/>
      <c r="X16" s="48"/>
      <c r="Y16" s="53"/>
      <c r="Z16" s="52"/>
      <c r="AA16" s="48"/>
      <c r="AB16" s="48"/>
      <c r="AC16" s="48"/>
      <c r="AD16" s="48"/>
      <c r="AE16" s="48"/>
      <c r="AF16" s="48"/>
      <c r="AG16" s="48"/>
      <c r="AH16" s="48"/>
      <c r="AI16" s="48"/>
      <c r="AJ16" s="48"/>
      <c r="AK16" s="48"/>
      <c r="AL16" s="48"/>
      <c r="AM16" s="48"/>
      <c r="AN16" s="48"/>
      <c r="AO16" s="153"/>
      <c r="AP16" s="53"/>
    </row>
    <row r="17" spans="1:42" ht="6" customHeight="1" x14ac:dyDescent="0.2">
      <c r="A17" s="61"/>
      <c r="B17" s="369"/>
      <c r="C17" s="50"/>
      <c r="D17" s="49"/>
      <c r="E17" s="61"/>
      <c r="F17" s="61"/>
      <c r="G17" s="61"/>
      <c r="H17" s="61"/>
      <c r="I17" s="61"/>
      <c r="J17" s="61"/>
      <c r="K17" s="61"/>
      <c r="L17" s="61"/>
      <c r="M17" s="61"/>
      <c r="N17" s="61"/>
      <c r="O17" s="61"/>
      <c r="P17" s="61"/>
      <c r="Q17" s="61"/>
      <c r="R17" s="61"/>
      <c r="S17" s="61"/>
      <c r="T17" s="61"/>
      <c r="U17" s="61"/>
      <c r="V17" s="61"/>
      <c r="W17" s="61"/>
      <c r="X17" s="61"/>
      <c r="Y17" s="50"/>
      <c r="Z17" s="49"/>
      <c r="AA17" s="61"/>
      <c r="AB17" s="61"/>
      <c r="AC17" s="61"/>
      <c r="AD17" s="61"/>
      <c r="AE17" s="61"/>
      <c r="AF17" s="61"/>
      <c r="AG17" s="61"/>
      <c r="AH17" s="61"/>
      <c r="AI17" s="61"/>
      <c r="AJ17" s="61"/>
      <c r="AK17" s="61"/>
      <c r="AL17" s="61"/>
      <c r="AM17" s="61"/>
      <c r="AN17" s="61"/>
      <c r="AO17" s="155"/>
      <c r="AP17" s="50"/>
    </row>
    <row r="18" spans="1:42" ht="11.25" customHeight="1" x14ac:dyDescent="0.2">
      <c r="A18" s="37"/>
      <c r="B18" s="368" t="s">
        <v>198</v>
      </c>
      <c r="C18" s="56"/>
      <c r="D18" s="57"/>
      <c r="E18" s="429" t="str">
        <f ca="1">VLOOKUP(CONCATENATE($B$4&amp;"-"&amp;INDIRECT(ADDRESS(ROW(),COLUMN()-3))),Language_Translations,MATCH(Language_Selected,Language_Options,0),FALSE)</f>
        <v>IUD.
PROBE: Women can have a loop or coil placed inside them by a doctor or a nurse which can prevent pregnancy for one or more years.</v>
      </c>
      <c r="F18" s="429"/>
      <c r="G18" s="429"/>
      <c r="H18" s="429"/>
      <c r="I18" s="429"/>
      <c r="J18" s="429"/>
      <c r="K18" s="429"/>
      <c r="L18" s="429"/>
      <c r="M18" s="429"/>
      <c r="N18" s="429"/>
      <c r="O18" s="429"/>
      <c r="P18" s="429"/>
      <c r="Q18" s="429"/>
      <c r="R18" s="429"/>
      <c r="S18" s="429"/>
      <c r="T18" s="429"/>
      <c r="U18" s="429"/>
      <c r="V18" s="429"/>
      <c r="W18" s="429"/>
      <c r="X18" s="429"/>
      <c r="Y18" s="56"/>
      <c r="Z18" s="57"/>
      <c r="AA18" s="37" t="s">
        <v>58</v>
      </c>
      <c r="AB18" s="37"/>
      <c r="AC18" s="51" t="s">
        <v>8</v>
      </c>
      <c r="AD18" s="51"/>
      <c r="AE18" s="51"/>
      <c r="AF18" s="51"/>
      <c r="AG18" s="51"/>
      <c r="AH18" s="51"/>
      <c r="AI18" s="51"/>
      <c r="AJ18" s="51"/>
      <c r="AK18" s="51"/>
      <c r="AL18" s="51"/>
      <c r="AM18" s="51"/>
      <c r="AN18" s="51"/>
      <c r="AO18" s="243" t="s">
        <v>91</v>
      </c>
      <c r="AP18" s="56"/>
    </row>
    <row r="19" spans="1:42" ht="11.25" customHeight="1" x14ac:dyDescent="0.2">
      <c r="A19" s="37"/>
      <c r="B19" s="368"/>
      <c r="C19" s="56"/>
      <c r="D19" s="57"/>
      <c r="E19" s="429"/>
      <c r="F19" s="429"/>
      <c r="G19" s="429"/>
      <c r="H19" s="429"/>
      <c r="I19" s="429"/>
      <c r="J19" s="429"/>
      <c r="K19" s="429"/>
      <c r="L19" s="429"/>
      <c r="M19" s="429"/>
      <c r="N19" s="429"/>
      <c r="O19" s="429"/>
      <c r="P19" s="429"/>
      <c r="Q19" s="429"/>
      <c r="R19" s="429"/>
      <c r="S19" s="429"/>
      <c r="T19" s="429"/>
      <c r="U19" s="429"/>
      <c r="V19" s="429"/>
      <c r="W19" s="429"/>
      <c r="X19" s="429"/>
      <c r="Y19" s="56"/>
      <c r="Z19" s="57"/>
      <c r="AA19" s="37" t="s">
        <v>59</v>
      </c>
      <c r="AB19" s="37"/>
      <c r="AC19" s="51" t="s">
        <v>8</v>
      </c>
      <c r="AD19" s="51"/>
      <c r="AE19" s="51"/>
      <c r="AF19" s="51"/>
      <c r="AG19" s="51"/>
      <c r="AH19" s="51"/>
      <c r="AI19" s="51"/>
      <c r="AJ19" s="51"/>
      <c r="AK19" s="51"/>
      <c r="AL19" s="51"/>
      <c r="AM19" s="51"/>
      <c r="AN19" s="51"/>
      <c r="AO19" s="243" t="s">
        <v>92</v>
      </c>
      <c r="AP19" s="56"/>
    </row>
    <row r="20" spans="1:42" x14ac:dyDescent="0.2">
      <c r="A20" s="37"/>
      <c r="B20" s="368"/>
      <c r="C20" s="56"/>
      <c r="D20" s="57"/>
      <c r="E20" s="429"/>
      <c r="F20" s="429"/>
      <c r="G20" s="429"/>
      <c r="H20" s="429"/>
      <c r="I20" s="429"/>
      <c r="J20" s="429"/>
      <c r="K20" s="429"/>
      <c r="L20" s="429"/>
      <c r="M20" s="429"/>
      <c r="N20" s="429"/>
      <c r="O20" s="429"/>
      <c r="P20" s="429"/>
      <c r="Q20" s="429"/>
      <c r="R20" s="429"/>
      <c r="S20" s="429"/>
      <c r="T20" s="429"/>
      <c r="U20" s="429"/>
      <c r="V20" s="429"/>
      <c r="W20" s="429"/>
      <c r="X20" s="429"/>
      <c r="Y20" s="56"/>
      <c r="Z20" s="57"/>
      <c r="AA20" s="37"/>
      <c r="AB20" s="37"/>
      <c r="AC20" s="51"/>
      <c r="AD20" s="51"/>
      <c r="AE20" s="51"/>
      <c r="AF20" s="51"/>
      <c r="AG20" s="51"/>
      <c r="AH20" s="51"/>
      <c r="AI20" s="51"/>
      <c r="AJ20" s="51"/>
      <c r="AK20" s="51"/>
      <c r="AL20" s="51"/>
      <c r="AM20" s="51"/>
      <c r="AN20" s="51"/>
      <c r="AO20" s="243"/>
      <c r="AP20" s="56"/>
    </row>
    <row r="21" spans="1:42" ht="6" customHeight="1" x14ac:dyDescent="0.2">
      <c r="A21" s="48"/>
      <c r="B21" s="152"/>
      <c r="C21" s="53"/>
      <c r="D21" s="52"/>
      <c r="E21" s="48"/>
      <c r="F21" s="48"/>
      <c r="G21" s="48"/>
      <c r="H21" s="48"/>
      <c r="I21" s="48"/>
      <c r="J21" s="48"/>
      <c r="K21" s="48"/>
      <c r="L21" s="48"/>
      <c r="M21" s="48"/>
      <c r="N21" s="48"/>
      <c r="O21" s="48"/>
      <c r="P21" s="48"/>
      <c r="Q21" s="48"/>
      <c r="R21" s="48"/>
      <c r="S21" s="48"/>
      <c r="T21" s="48"/>
      <c r="U21" s="48"/>
      <c r="V21" s="48"/>
      <c r="W21" s="48"/>
      <c r="X21" s="48"/>
      <c r="Y21" s="53"/>
      <c r="Z21" s="52"/>
      <c r="AA21" s="48"/>
      <c r="AB21" s="48"/>
      <c r="AC21" s="48"/>
      <c r="AD21" s="48"/>
      <c r="AE21" s="48"/>
      <c r="AF21" s="48"/>
      <c r="AG21" s="48"/>
      <c r="AH21" s="48"/>
      <c r="AI21" s="48"/>
      <c r="AJ21" s="48"/>
      <c r="AK21" s="48"/>
      <c r="AL21" s="48"/>
      <c r="AM21" s="48"/>
      <c r="AN21" s="48"/>
      <c r="AO21" s="153"/>
      <c r="AP21" s="53"/>
    </row>
    <row r="22" spans="1:42" ht="6" customHeight="1" x14ac:dyDescent="0.2">
      <c r="A22" s="61"/>
      <c r="B22" s="369"/>
      <c r="C22" s="50"/>
      <c r="D22" s="49"/>
      <c r="E22" s="61"/>
      <c r="F22" s="61"/>
      <c r="G22" s="61"/>
      <c r="H22" s="61"/>
      <c r="I22" s="61"/>
      <c r="J22" s="61"/>
      <c r="K22" s="61"/>
      <c r="L22" s="61"/>
      <c r="M22" s="61"/>
      <c r="N22" s="61"/>
      <c r="O22" s="61"/>
      <c r="P22" s="61"/>
      <c r="Q22" s="61"/>
      <c r="R22" s="61"/>
      <c r="S22" s="61"/>
      <c r="T22" s="61"/>
      <c r="U22" s="61"/>
      <c r="V22" s="61"/>
      <c r="W22" s="61"/>
      <c r="X22" s="61"/>
      <c r="Y22" s="50"/>
      <c r="Z22" s="49"/>
      <c r="AA22" s="61"/>
      <c r="AB22" s="61"/>
      <c r="AC22" s="61"/>
      <c r="AD22" s="61"/>
      <c r="AE22" s="61"/>
      <c r="AF22" s="61"/>
      <c r="AG22" s="61"/>
      <c r="AH22" s="61"/>
      <c r="AI22" s="61"/>
      <c r="AJ22" s="61"/>
      <c r="AK22" s="61"/>
      <c r="AL22" s="61"/>
      <c r="AM22" s="61"/>
      <c r="AN22" s="61"/>
      <c r="AO22" s="155"/>
      <c r="AP22" s="50"/>
    </row>
    <row r="23" spans="1:42" ht="11.25" customHeight="1" x14ac:dyDescent="0.2">
      <c r="A23" s="37"/>
      <c r="B23" s="368" t="s">
        <v>199</v>
      </c>
      <c r="C23" s="56"/>
      <c r="D23" s="57"/>
      <c r="E23" s="429" t="str">
        <f ca="1">VLOOKUP(CONCATENATE($B$4&amp;"-"&amp;INDIRECT(ADDRESS(ROW(),COLUMN()-3))),Language_Translations,MATCH(Language_Selected,Language_Options,0),FALSE)</f>
        <v>Injectables.
PROBE: Women can have an injection by a health provider that stops them from becoming pregnant for one or more months.</v>
      </c>
      <c r="F23" s="429"/>
      <c r="G23" s="429"/>
      <c r="H23" s="429"/>
      <c r="I23" s="429"/>
      <c r="J23" s="429"/>
      <c r="K23" s="429"/>
      <c r="L23" s="429"/>
      <c r="M23" s="429"/>
      <c r="N23" s="429"/>
      <c r="O23" s="429"/>
      <c r="P23" s="429"/>
      <c r="Q23" s="429"/>
      <c r="R23" s="429"/>
      <c r="S23" s="429"/>
      <c r="T23" s="429"/>
      <c r="U23" s="429"/>
      <c r="V23" s="429"/>
      <c r="W23" s="429"/>
      <c r="X23" s="429"/>
      <c r="Y23" s="56"/>
      <c r="Z23" s="57"/>
      <c r="AA23" s="37" t="s">
        <v>58</v>
      </c>
      <c r="AB23" s="37"/>
      <c r="AC23" s="51" t="s">
        <v>8</v>
      </c>
      <c r="AD23" s="51"/>
      <c r="AE23" s="51"/>
      <c r="AF23" s="51"/>
      <c r="AG23" s="51"/>
      <c r="AH23" s="51"/>
      <c r="AI23" s="51"/>
      <c r="AJ23" s="51"/>
      <c r="AK23" s="51"/>
      <c r="AL23" s="51"/>
      <c r="AM23" s="51"/>
      <c r="AN23" s="51"/>
      <c r="AO23" s="243" t="s">
        <v>91</v>
      </c>
      <c r="AP23" s="56"/>
    </row>
    <row r="24" spans="1:42" x14ac:dyDescent="0.2">
      <c r="A24" s="37"/>
      <c r="B24" s="225"/>
      <c r="C24" s="56"/>
      <c r="D24" s="57"/>
      <c r="E24" s="429"/>
      <c r="F24" s="429"/>
      <c r="G24" s="429"/>
      <c r="H24" s="429"/>
      <c r="I24" s="429"/>
      <c r="J24" s="429"/>
      <c r="K24" s="429"/>
      <c r="L24" s="429"/>
      <c r="M24" s="429"/>
      <c r="N24" s="429"/>
      <c r="O24" s="429"/>
      <c r="P24" s="429"/>
      <c r="Q24" s="429"/>
      <c r="R24" s="429"/>
      <c r="S24" s="429"/>
      <c r="T24" s="429"/>
      <c r="U24" s="429"/>
      <c r="V24" s="429"/>
      <c r="W24" s="429"/>
      <c r="X24" s="429"/>
      <c r="Y24" s="56"/>
      <c r="Z24" s="57"/>
      <c r="AA24" s="37" t="s">
        <v>59</v>
      </c>
      <c r="AB24" s="37"/>
      <c r="AC24" s="51" t="s">
        <v>8</v>
      </c>
      <c r="AD24" s="51"/>
      <c r="AE24" s="51"/>
      <c r="AF24" s="51"/>
      <c r="AG24" s="51"/>
      <c r="AH24" s="51"/>
      <c r="AI24" s="51"/>
      <c r="AJ24" s="51"/>
      <c r="AK24" s="51"/>
      <c r="AL24" s="51"/>
      <c r="AM24" s="51"/>
      <c r="AN24" s="51"/>
      <c r="AO24" s="243" t="s">
        <v>92</v>
      </c>
      <c r="AP24" s="56"/>
    </row>
    <row r="25" spans="1:42" x14ac:dyDescent="0.2">
      <c r="A25" s="37"/>
      <c r="B25" s="225"/>
      <c r="C25" s="56"/>
      <c r="D25" s="57"/>
      <c r="E25" s="429"/>
      <c r="F25" s="429"/>
      <c r="G25" s="429"/>
      <c r="H25" s="429"/>
      <c r="I25" s="429"/>
      <c r="J25" s="429"/>
      <c r="K25" s="429"/>
      <c r="L25" s="429"/>
      <c r="M25" s="429"/>
      <c r="N25" s="429"/>
      <c r="O25" s="429"/>
      <c r="P25" s="429"/>
      <c r="Q25" s="429"/>
      <c r="R25" s="429"/>
      <c r="S25" s="429"/>
      <c r="T25" s="429"/>
      <c r="U25" s="429"/>
      <c r="V25" s="429"/>
      <c r="W25" s="429"/>
      <c r="X25" s="429"/>
      <c r="Y25" s="56"/>
      <c r="Z25" s="57"/>
      <c r="AA25" s="37"/>
      <c r="AB25" s="37"/>
      <c r="AC25" s="37"/>
      <c r="AD25" s="37"/>
      <c r="AE25" s="37"/>
      <c r="AF25" s="37"/>
      <c r="AG25" s="37"/>
      <c r="AH25" s="37"/>
      <c r="AI25" s="37"/>
      <c r="AJ25" s="37"/>
      <c r="AK25" s="37"/>
      <c r="AL25" s="37"/>
      <c r="AM25" s="37"/>
      <c r="AN25" s="37"/>
      <c r="AO25" s="66"/>
      <c r="AP25" s="56"/>
    </row>
    <row r="26" spans="1:42" ht="6" customHeight="1" x14ac:dyDescent="0.2">
      <c r="A26" s="48"/>
      <c r="B26" s="152"/>
      <c r="C26" s="53"/>
      <c r="D26" s="52"/>
      <c r="E26" s="48"/>
      <c r="F26" s="48"/>
      <c r="G26" s="48"/>
      <c r="H26" s="48"/>
      <c r="I26" s="48"/>
      <c r="J26" s="48"/>
      <c r="K26" s="48"/>
      <c r="L26" s="48"/>
      <c r="M26" s="48"/>
      <c r="N26" s="48"/>
      <c r="O26" s="48"/>
      <c r="P26" s="48"/>
      <c r="Q26" s="48"/>
      <c r="R26" s="48"/>
      <c r="S26" s="48"/>
      <c r="T26" s="48"/>
      <c r="U26" s="48"/>
      <c r="V26" s="48"/>
      <c r="W26" s="48"/>
      <c r="X26" s="48"/>
      <c r="Y26" s="53"/>
      <c r="Z26" s="52"/>
      <c r="AA26" s="48"/>
      <c r="AB26" s="48"/>
      <c r="AC26" s="48"/>
      <c r="AD26" s="48"/>
      <c r="AE26" s="48"/>
      <c r="AF26" s="48"/>
      <c r="AG26" s="48"/>
      <c r="AH26" s="48"/>
      <c r="AI26" s="48"/>
      <c r="AJ26" s="48"/>
      <c r="AK26" s="48"/>
      <c r="AL26" s="48"/>
      <c r="AM26" s="48"/>
      <c r="AN26" s="48"/>
      <c r="AO26" s="153"/>
      <c r="AP26" s="53"/>
    </row>
    <row r="27" spans="1:42" ht="6" customHeight="1" x14ac:dyDescent="0.2">
      <c r="A27" s="61"/>
      <c r="B27" s="369"/>
      <c r="C27" s="50"/>
      <c r="D27" s="49"/>
      <c r="E27" s="61"/>
      <c r="F27" s="61"/>
      <c r="G27" s="61"/>
      <c r="H27" s="61"/>
      <c r="I27" s="61"/>
      <c r="J27" s="61"/>
      <c r="K27" s="61"/>
      <c r="L27" s="61"/>
      <c r="M27" s="61"/>
      <c r="N27" s="61"/>
      <c r="O27" s="61"/>
      <c r="P27" s="61"/>
      <c r="Q27" s="61"/>
      <c r="R27" s="61"/>
      <c r="S27" s="61"/>
      <c r="T27" s="61"/>
      <c r="U27" s="61"/>
      <c r="V27" s="61"/>
      <c r="W27" s="61"/>
      <c r="X27" s="61"/>
      <c r="Y27" s="50"/>
      <c r="Z27" s="49"/>
      <c r="AA27" s="61"/>
      <c r="AB27" s="61"/>
      <c r="AC27" s="61"/>
      <c r="AD27" s="61"/>
      <c r="AE27" s="61"/>
      <c r="AF27" s="61"/>
      <c r="AG27" s="61"/>
      <c r="AH27" s="61"/>
      <c r="AI27" s="61"/>
      <c r="AJ27" s="61"/>
      <c r="AK27" s="61"/>
      <c r="AL27" s="61"/>
      <c r="AM27" s="61"/>
      <c r="AN27" s="61"/>
      <c r="AO27" s="155"/>
      <c r="AP27" s="50"/>
    </row>
    <row r="28" spans="1:42" x14ac:dyDescent="0.2">
      <c r="A28" s="37"/>
      <c r="B28" s="368" t="s">
        <v>201</v>
      </c>
      <c r="C28" s="56"/>
      <c r="D28" s="57"/>
      <c r="E28" s="429" t="str">
        <f ca="1">VLOOKUP(CONCATENATE($B$4&amp;"-"&amp;INDIRECT(ADDRESS(ROW(),COLUMN()-3))),Language_Translations,MATCH(Language_Selected,Language_Options,0),FALSE)</f>
        <v>Implants.
PROBE: Women can have one or more small rods placed in their upper arm by a doctor or nurse which can prevent pregnancy for one or more years.</v>
      </c>
      <c r="F28" s="429"/>
      <c r="G28" s="429"/>
      <c r="H28" s="429"/>
      <c r="I28" s="429"/>
      <c r="J28" s="429"/>
      <c r="K28" s="429"/>
      <c r="L28" s="429"/>
      <c r="M28" s="429"/>
      <c r="N28" s="429"/>
      <c r="O28" s="429"/>
      <c r="P28" s="429"/>
      <c r="Q28" s="429"/>
      <c r="R28" s="429"/>
      <c r="S28" s="429"/>
      <c r="T28" s="429"/>
      <c r="U28" s="429"/>
      <c r="V28" s="429"/>
      <c r="W28" s="429"/>
      <c r="X28" s="429"/>
      <c r="Y28" s="56"/>
      <c r="Z28" s="57"/>
      <c r="AA28" s="37" t="s">
        <v>58</v>
      </c>
      <c r="AB28" s="37"/>
      <c r="AC28" s="51" t="s">
        <v>8</v>
      </c>
      <c r="AD28" s="51"/>
      <c r="AE28" s="51"/>
      <c r="AF28" s="51"/>
      <c r="AG28" s="51"/>
      <c r="AH28" s="51"/>
      <c r="AI28" s="51"/>
      <c r="AJ28" s="51"/>
      <c r="AK28" s="51"/>
      <c r="AL28" s="51"/>
      <c r="AM28" s="51"/>
      <c r="AN28" s="51"/>
      <c r="AO28" s="243" t="s">
        <v>91</v>
      </c>
      <c r="AP28" s="56"/>
    </row>
    <row r="29" spans="1:42" x14ac:dyDescent="0.2">
      <c r="A29" s="37"/>
      <c r="B29" s="225"/>
      <c r="C29" s="56"/>
      <c r="D29" s="57"/>
      <c r="E29" s="429"/>
      <c r="F29" s="429"/>
      <c r="G29" s="429"/>
      <c r="H29" s="429"/>
      <c r="I29" s="429"/>
      <c r="J29" s="429"/>
      <c r="K29" s="429"/>
      <c r="L29" s="429"/>
      <c r="M29" s="429"/>
      <c r="N29" s="429"/>
      <c r="O29" s="429"/>
      <c r="P29" s="429"/>
      <c r="Q29" s="429"/>
      <c r="R29" s="429"/>
      <c r="S29" s="429"/>
      <c r="T29" s="429"/>
      <c r="U29" s="429"/>
      <c r="V29" s="429"/>
      <c r="W29" s="429"/>
      <c r="X29" s="429"/>
      <c r="Y29" s="56"/>
      <c r="Z29" s="57"/>
      <c r="AA29" s="37" t="s">
        <v>59</v>
      </c>
      <c r="AB29" s="37"/>
      <c r="AC29" s="51" t="s">
        <v>8</v>
      </c>
      <c r="AD29" s="51"/>
      <c r="AE29" s="51"/>
      <c r="AF29" s="51"/>
      <c r="AG29" s="51"/>
      <c r="AH29" s="51"/>
      <c r="AI29" s="51"/>
      <c r="AJ29" s="51"/>
      <c r="AK29" s="51"/>
      <c r="AL29" s="51"/>
      <c r="AM29" s="51"/>
      <c r="AN29" s="51"/>
      <c r="AO29" s="243" t="s">
        <v>92</v>
      </c>
      <c r="AP29" s="56"/>
    </row>
    <row r="30" spans="1:42" x14ac:dyDescent="0.2">
      <c r="A30" s="37"/>
      <c r="B30" s="225"/>
      <c r="C30" s="56"/>
      <c r="D30" s="57"/>
      <c r="E30" s="429"/>
      <c r="F30" s="429"/>
      <c r="G30" s="429"/>
      <c r="H30" s="429"/>
      <c r="I30" s="429"/>
      <c r="J30" s="429"/>
      <c r="K30" s="429"/>
      <c r="L30" s="429"/>
      <c r="M30" s="429"/>
      <c r="N30" s="429"/>
      <c r="O30" s="429"/>
      <c r="P30" s="429"/>
      <c r="Q30" s="429"/>
      <c r="R30" s="429"/>
      <c r="S30" s="429"/>
      <c r="T30" s="429"/>
      <c r="U30" s="429"/>
      <c r="V30" s="429"/>
      <c r="W30" s="429"/>
      <c r="X30" s="429"/>
      <c r="Y30" s="56"/>
      <c r="Z30" s="57"/>
      <c r="AA30" s="37"/>
      <c r="AB30" s="37"/>
      <c r="AC30" s="51"/>
      <c r="AD30" s="51"/>
      <c r="AE30" s="51"/>
      <c r="AF30" s="51"/>
      <c r="AG30" s="51"/>
      <c r="AH30" s="51"/>
      <c r="AI30" s="51"/>
      <c r="AJ30" s="51"/>
      <c r="AK30" s="51"/>
      <c r="AL30" s="51"/>
      <c r="AM30" s="51"/>
      <c r="AN30" s="51"/>
      <c r="AO30" s="243"/>
      <c r="AP30" s="56"/>
    </row>
    <row r="31" spans="1:42" x14ac:dyDescent="0.2">
      <c r="A31" s="37"/>
      <c r="B31" s="368"/>
      <c r="C31" s="56"/>
      <c r="D31" s="57"/>
      <c r="E31" s="429"/>
      <c r="F31" s="429"/>
      <c r="G31" s="429"/>
      <c r="H31" s="429"/>
      <c r="I31" s="429"/>
      <c r="J31" s="429"/>
      <c r="K31" s="429"/>
      <c r="L31" s="429"/>
      <c r="M31" s="429"/>
      <c r="N31" s="429"/>
      <c r="O31" s="429"/>
      <c r="P31" s="429"/>
      <c r="Q31" s="429"/>
      <c r="R31" s="429"/>
      <c r="S31" s="429"/>
      <c r="T31" s="429"/>
      <c r="U31" s="429"/>
      <c r="V31" s="429"/>
      <c r="W31" s="429"/>
      <c r="X31" s="429"/>
      <c r="Y31" s="56"/>
      <c r="Z31" s="57"/>
      <c r="AA31" s="37"/>
      <c r="AB31" s="37"/>
      <c r="AC31" s="37"/>
      <c r="AD31" s="37"/>
      <c r="AE31" s="37"/>
      <c r="AF31" s="37"/>
      <c r="AG31" s="37"/>
      <c r="AH31" s="37"/>
      <c r="AI31" s="37"/>
      <c r="AJ31" s="37"/>
      <c r="AK31" s="37"/>
      <c r="AL31" s="37"/>
      <c r="AM31" s="37"/>
      <c r="AN31" s="37"/>
      <c r="AO31" s="66"/>
      <c r="AP31" s="56"/>
    </row>
    <row r="32" spans="1:42" ht="6" customHeight="1" x14ac:dyDescent="0.2">
      <c r="A32" s="48"/>
      <c r="B32" s="152"/>
      <c r="C32" s="53"/>
      <c r="D32" s="52"/>
      <c r="E32" s="48"/>
      <c r="F32" s="48"/>
      <c r="G32" s="48"/>
      <c r="H32" s="48"/>
      <c r="I32" s="48"/>
      <c r="J32" s="48"/>
      <c r="K32" s="48"/>
      <c r="L32" s="48"/>
      <c r="M32" s="48"/>
      <c r="N32" s="48"/>
      <c r="O32" s="48"/>
      <c r="P32" s="48"/>
      <c r="Q32" s="48"/>
      <c r="R32" s="48"/>
      <c r="S32" s="48"/>
      <c r="T32" s="48"/>
      <c r="U32" s="48"/>
      <c r="V32" s="48"/>
      <c r="W32" s="48"/>
      <c r="X32" s="48"/>
      <c r="Y32" s="53"/>
      <c r="Z32" s="52"/>
      <c r="AA32" s="48"/>
      <c r="AB32" s="48"/>
      <c r="AC32" s="48"/>
      <c r="AD32" s="48"/>
      <c r="AE32" s="48"/>
      <c r="AF32" s="48"/>
      <c r="AG32" s="48"/>
      <c r="AH32" s="48"/>
      <c r="AI32" s="48"/>
      <c r="AJ32" s="48"/>
      <c r="AK32" s="48"/>
      <c r="AL32" s="48"/>
      <c r="AM32" s="48"/>
      <c r="AN32" s="48"/>
      <c r="AO32" s="153"/>
      <c r="AP32" s="53"/>
    </row>
    <row r="33" spans="1:42" ht="6" customHeight="1" x14ac:dyDescent="0.2">
      <c r="A33" s="61"/>
      <c r="B33" s="369"/>
      <c r="C33" s="50"/>
      <c r="D33" s="49"/>
      <c r="E33" s="61"/>
      <c r="F33" s="61"/>
      <c r="G33" s="61"/>
      <c r="H33" s="61"/>
      <c r="I33" s="61"/>
      <c r="J33" s="61"/>
      <c r="K33" s="61"/>
      <c r="L33" s="61"/>
      <c r="M33" s="61"/>
      <c r="N33" s="61"/>
      <c r="O33" s="61"/>
      <c r="P33" s="61"/>
      <c r="Q33" s="61"/>
      <c r="R33" s="61"/>
      <c r="S33" s="61"/>
      <c r="T33" s="61"/>
      <c r="U33" s="61"/>
      <c r="V33" s="61"/>
      <c r="W33" s="61"/>
      <c r="X33" s="61"/>
      <c r="Y33" s="50"/>
      <c r="Z33" s="49"/>
      <c r="AA33" s="61"/>
      <c r="AB33" s="61"/>
      <c r="AC33" s="61"/>
      <c r="AD33" s="61"/>
      <c r="AE33" s="61"/>
      <c r="AF33" s="61"/>
      <c r="AG33" s="61"/>
      <c r="AH33" s="61"/>
      <c r="AI33" s="61"/>
      <c r="AJ33" s="61"/>
      <c r="AK33" s="61"/>
      <c r="AL33" s="61"/>
      <c r="AM33" s="61"/>
      <c r="AN33" s="61"/>
      <c r="AO33" s="155"/>
      <c r="AP33" s="50"/>
    </row>
    <row r="34" spans="1:42" ht="11.25" customHeight="1" x14ac:dyDescent="0.2">
      <c r="A34" s="37"/>
      <c r="B34" s="368" t="s">
        <v>203</v>
      </c>
      <c r="C34" s="56"/>
      <c r="D34" s="57"/>
      <c r="E34" s="429" t="str">
        <f ca="1">VLOOKUP(CONCATENATE($B$4&amp;"-"&amp;INDIRECT(ADDRESS(ROW(),COLUMN()-3))),Language_Translations,MATCH(Language_Selected,Language_Options,0),FALSE)</f>
        <v xml:space="preserve">Pill.
PROBE: Women can take a pill every day to avoid becoming pregnant. </v>
      </c>
      <c r="F34" s="429"/>
      <c r="G34" s="429"/>
      <c r="H34" s="429"/>
      <c r="I34" s="429"/>
      <c r="J34" s="429"/>
      <c r="K34" s="429"/>
      <c r="L34" s="429"/>
      <c r="M34" s="429"/>
      <c r="N34" s="429"/>
      <c r="O34" s="429"/>
      <c r="P34" s="429"/>
      <c r="Q34" s="429"/>
      <c r="R34" s="429"/>
      <c r="S34" s="429"/>
      <c r="T34" s="429"/>
      <c r="U34" s="429"/>
      <c r="V34" s="429"/>
      <c r="W34" s="429"/>
      <c r="X34" s="429"/>
      <c r="Y34" s="56"/>
      <c r="Z34" s="57"/>
      <c r="AA34" s="37" t="s">
        <v>58</v>
      </c>
      <c r="AB34" s="37"/>
      <c r="AC34" s="51" t="s">
        <v>8</v>
      </c>
      <c r="AD34" s="51"/>
      <c r="AE34" s="51"/>
      <c r="AF34" s="51"/>
      <c r="AG34" s="51"/>
      <c r="AH34" s="51"/>
      <c r="AI34" s="51"/>
      <c r="AJ34" s="51"/>
      <c r="AK34" s="51"/>
      <c r="AL34" s="51"/>
      <c r="AM34" s="51"/>
      <c r="AN34" s="51"/>
      <c r="AO34" s="243" t="s">
        <v>91</v>
      </c>
      <c r="AP34" s="56"/>
    </row>
    <row r="35" spans="1:42" x14ac:dyDescent="0.2">
      <c r="A35" s="37"/>
      <c r="B35" s="368"/>
      <c r="C35" s="56"/>
      <c r="D35" s="57"/>
      <c r="E35" s="429"/>
      <c r="F35" s="429"/>
      <c r="G35" s="429"/>
      <c r="H35" s="429"/>
      <c r="I35" s="429"/>
      <c r="J35" s="429"/>
      <c r="K35" s="429"/>
      <c r="L35" s="429"/>
      <c r="M35" s="429"/>
      <c r="N35" s="429"/>
      <c r="O35" s="429"/>
      <c r="P35" s="429"/>
      <c r="Q35" s="429"/>
      <c r="R35" s="429"/>
      <c r="S35" s="429"/>
      <c r="T35" s="429"/>
      <c r="U35" s="429"/>
      <c r="V35" s="429"/>
      <c r="W35" s="429"/>
      <c r="X35" s="429"/>
      <c r="Y35" s="56"/>
      <c r="Z35" s="57"/>
      <c r="AA35" s="37" t="s">
        <v>59</v>
      </c>
      <c r="AB35" s="37"/>
      <c r="AC35" s="51" t="s">
        <v>8</v>
      </c>
      <c r="AD35" s="51"/>
      <c r="AE35" s="51"/>
      <c r="AF35" s="51"/>
      <c r="AG35" s="51"/>
      <c r="AH35" s="51"/>
      <c r="AI35" s="51"/>
      <c r="AJ35" s="51"/>
      <c r="AK35" s="51"/>
      <c r="AL35" s="51"/>
      <c r="AM35" s="51"/>
      <c r="AN35" s="51"/>
      <c r="AO35" s="243" t="s">
        <v>92</v>
      </c>
      <c r="AP35" s="56"/>
    </row>
    <row r="36" spans="1:42" x14ac:dyDescent="0.2">
      <c r="A36" s="37"/>
      <c r="B36" s="225"/>
      <c r="C36" s="56"/>
      <c r="D36" s="57"/>
      <c r="E36" s="429"/>
      <c r="F36" s="429"/>
      <c r="G36" s="429"/>
      <c r="H36" s="429"/>
      <c r="I36" s="429"/>
      <c r="J36" s="429"/>
      <c r="K36" s="429"/>
      <c r="L36" s="429"/>
      <c r="M36" s="429"/>
      <c r="N36" s="429"/>
      <c r="O36" s="429"/>
      <c r="P36" s="429"/>
      <c r="Q36" s="429"/>
      <c r="R36" s="429"/>
      <c r="S36" s="429"/>
      <c r="T36" s="429"/>
      <c r="U36" s="429"/>
      <c r="V36" s="429"/>
      <c r="W36" s="429"/>
      <c r="X36" s="429"/>
      <c r="Y36" s="56"/>
      <c r="Z36" s="57"/>
      <c r="AP36" s="56"/>
    </row>
    <row r="37" spans="1:42" ht="6" customHeight="1" x14ac:dyDescent="0.2">
      <c r="A37" s="48"/>
      <c r="B37" s="152"/>
      <c r="C37" s="53"/>
      <c r="D37" s="52"/>
      <c r="E37" s="48"/>
      <c r="F37" s="48"/>
      <c r="G37" s="48"/>
      <c r="H37" s="48"/>
      <c r="I37" s="48"/>
      <c r="J37" s="48"/>
      <c r="K37" s="48"/>
      <c r="L37" s="48"/>
      <c r="M37" s="48"/>
      <c r="N37" s="48"/>
      <c r="O37" s="48"/>
      <c r="P37" s="48"/>
      <c r="Q37" s="48"/>
      <c r="R37" s="48"/>
      <c r="S37" s="48"/>
      <c r="T37" s="48"/>
      <c r="U37" s="48"/>
      <c r="V37" s="48"/>
      <c r="W37" s="48"/>
      <c r="X37" s="48"/>
      <c r="Y37" s="53"/>
      <c r="Z37" s="52"/>
      <c r="AA37" s="48"/>
      <c r="AB37" s="48"/>
      <c r="AC37" s="48"/>
      <c r="AD37" s="48"/>
      <c r="AE37" s="48"/>
      <c r="AF37" s="48"/>
      <c r="AG37" s="48"/>
      <c r="AH37" s="48"/>
      <c r="AI37" s="48"/>
      <c r="AJ37" s="48"/>
      <c r="AK37" s="48"/>
      <c r="AL37" s="48"/>
      <c r="AM37" s="48"/>
      <c r="AN37" s="48"/>
      <c r="AO37" s="153"/>
      <c r="AP37" s="53"/>
    </row>
    <row r="38" spans="1:42" ht="6" customHeight="1" x14ac:dyDescent="0.2">
      <c r="A38" s="61"/>
      <c r="B38" s="369"/>
      <c r="C38" s="50"/>
      <c r="D38" s="49"/>
      <c r="E38" s="61"/>
      <c r="F38" s="61"/>
      <c r="G38" s="61"/>
      <c r="H38" s="61"/>
      <c r="I38" s="61"/>
      <c r="J38" s="61"/>
      <c r="K38" s="61"/>
      <c r="L38" s="61"/>
      <c r="M38" s="61"/>
      <c r="N38" s="61"/>
      <c r="O38" s="61"/>
      <c r="P38" s="61"/>
      <c r="Q38" s="61"/>
      <c r="R38" s="61"/>
      <c r="S38" s="61"/>
      <c r="T38" s="61"/>
      <c r="U38" s="61"/>
      <c r="V38" s="61"/>
      <c r="W38" s="61"/>
      <c r="X38" s="61"/>
      <c r="Y38" s="50"/>
      <c r="Z38" s="49"/>
      <c r="AA38" s="61"/>
      <c r="AB38" s="61"/>
      <c r="AC38" s="61"/>
      <c r="AD38" s="61"/>
      <c r="AE38" s="61"/>
      <c r="AF38" s="61"/>
      <c r="AG38" s="61"/>
      <c r="AH38" s="61"/>
      <c r="AI38" s="61"/>
      <c r="AJ38" s="61"/>
      <c r="AK38" s="61"/>
      <c r="AL38" s="61"/>
      <c r="AM38" s="61"/>
      <c r="AN38" s="61"/>
      <c r="AO38" s="155"/>
      <c r="AP38" s="50"/>
    </row>
    <row r="39" spans="1:42" ht="11.25" customHeight="1" x14ac:dyDescent="0.2">
      <c r="A39" s="37"/>
      <c r="B39" s="368" t="s">
        <v>205</v>
      </c>
      <c r="C39" s="56"/>
      <c r="D39" s="57"/>
      <c r="E39" s="429" t="str">
        <f ca="1">VLOOKUP(CONCATENATE($B$4&amp;"-"&amp;INDIRECT(ADDRESS(ROW(),COLUMN()-3))),Language_Translations,MATCH(Language_Selected,Language_Options,0),FALSE)</f>
        <v>Condom.
PROBE: Men can put a rubber sheath on their penis before sexual intercourse.</v>
      </c>
      <c r="F39" s="429"/>
      <c r="G39" s="429"/>
      <c r="H39" s="429"/>
      <c r="I39" s="429"/>
      <c r="J39" s="429"/>
      <c r="K39" s="429"/>
      <c r="L39" s="429"/>
      <c r="M39" s="429"/>
      <c r="N39" s="429"/>
      <c r="O39" s="429"/>
      <c r="P39" s="429"/>
      <c r="Q39" s="429"/>
      <c r="R39" s="429"/>
      <c r="S39" s="429"/>
      <c r="T39" s="429"/>
      <c r="U39" s="429"/>
      <c r="V39" s="429"/>
      <c r="W39" s="429"/>
      <c r="X39" s="429"/>
      <c r="Y39" s="56"/>
      <c r="Z39" s="57"/>
      <c r="AA39" s="37" t="s">
        <v>58</v>
      </c>
      <c r="AB39" s="37"/>
      <c r="AC39" s="51" t="s">
        <v>8</v>
      </c>
      <c r="AD39" s="51"/>
      <c r="AE39" s="51"/>
      <c r="AF39" s="51"/>
      <c r="AG39" s="51"/>
      <c r="AH39" s="51"/>
      <c r="AI39" s="51"/>
      <c r="AJ39" s="51"/>
      <c r="AK39" s="51"/>
      <c r="AL39" s="51"/>
      <c r="AM39" s="51"/>
      <c r="AN39" s="51"/>
      <c r="AO39" s="243" t="s">
        <v>91</v>
      </c>
      <c r="AP39" s="56"/>
    </row>
    <row r="40" spans="1:42" x14ac:dyDescent="0.2">
      <c r="A40" s="37"/>
      <c r="B40" s="368"/>
      <c r="C40" s="56"/>
      <c r="D40" s="57"/>
      <c r="E40" s="429"/>
      <c r="F40" s="429"/>
      <c r="G40" s="429"/>
      <c r="H40" s="429"/>
      <c r="I40" s="429"/>
      <c r="J40" s="429"/>
      <c r="K40" s="429"/>
      <c r="L40" s="429"/>
      <c r="M40" s="429"/>
      <c r="N40" s="429"/>
      <c r="O40" s="429"/>
      <c r="P40" s="429"/>
      <c r="Q40" s="429"/>
      <c r="R40" s="429"/>
      <c r="S40" s="429"/>
      <c r="T40" s="429"/>
      <c r="U40" s="429"/>
      <c r="V40" s="429"/>
      <c r="W40" s="429"/>
      <c r="X40" s="429"/>
      <c r="Y40" s="56"/>
      <c r="Z40" s="57"/>
      <c r="AA40" s="37" t="s">
        <v>59</v>
      </c>
      <c r="AB40" s="37"/>
      <c r="AC40" s="51" t="s">
        <v>8</v>
      </c>
      <c r="AD40" s="51"/>
      <c r="AE40" s="51"/>
      <c r="AF40" s="51"/>
      <c r="AG40" s="51"/>
      <c r="AH40" s="51"/>
      <c r="AI40" s="51"/>
      <c r="AJ40" s="51"/>
      <c r="AK40" s="51"/>
      <c r="AL40" s="51"/>
      <c r="AM40" s="51"/>
      <c r="AN40" s="51"/>
      <c r="AO40" s="243" t="s">
        <v>92</v>
      </c>
      <c r="AP40" s="56"/>
    </row>
    <row r="41" spans="1:42" x14ac:dyDescent="0.2">
      <c r="A41" s="37"/>
      <c r="B41" s="225"/>
      <c r="C41" s="56"/>
      <c r="D41" s="57"/>
      <c r="E41" s="429"/>
      <c r="F41" s="429"/>
      <c r="G41" s="429"/>
      <c r="H41" s="429"/>
      <c r="I41" s="429"/>
      <c r="J41" s="429"/>
      <c r="K41" s="429"/>
      <c r="L41" s="429"/>
      <c r="M41" s="429"/>
      <c r="N41" s="429"/>
      <c r="O41" s="429"/>
      <c r="P41" s="429"/>
      <c r="Q41" s="429"/>
      <c r="R41" s="429"/>
      <c r="S41" s="429"/>
      <c r="T41" s="429"/>
      <c r="U41" s="429"/>
      <c r="V41" s="429"/>
      <c r="W41" s="429"/>
      <c r="X41" s="429"/>
      <c r="Y41" s="56"/>
      <c r="Z41" s="57"/>
      <c r="AP41" s="56"/>
    </row>
    <row r="42" spans="1:42" ht="6" customHeight="1" x14ac:dyDescent="0.2">
      <c r="A42" s="48"/>
      <c r="B42" s="152"/>
      <c r="C42" s="53"/>
      <c r="D42" s="52"/>
      <c r="E42" s="48"/>
      <c r="F42" s="48"/>
      <c r="G42" s="48"/>
      <c r="H42" s="48"/>
      <c r="I42" s="48"/>
      <c r="J42" s="48"/>
      <c r="K42" s="48"/>
      <c r="L42" s="48"/>
      <c r="M42" s="48"/>
      <c r="N42" s="48"/>
      <c r="O42" s="48"/>
      <c r="P42" s="48"/>
      <c r="Q42" s="48"/>
      <c r="R42" s="48"/>
      <c r="S42" s="48"/>
      <c r="T42" s="48"/>
      <c r="U42" s="48"/>
      <c r="V42" s="48"/>
      <c r="W42" s="48"/>
      <c r="X42" s="48"/>
      <c r="Y42" s="53"/>
      <c r="Z42" s="52"/>
      <c r="AA42" s="48"/>
      <c r="AB42" s="48"/>
      <c r="AC42" s="48"/>
      <c r="AD42" s="48"/>
      <c r="AE42" s="48"/>
      <c r="AF42" s="48"/>
      <c r="AG42" s="48"/>
      <c r="AH42" s="48"/>
      <c r="AI42" s="48"/>
      <c r="AJ42" s="48"/>
      <c r="AK42" s="48"/>
      <c r="AL42" s="48"/>
      <c r="AM42" s="48"/>
      <c r="AN42" s="48"/>
      <c r="AO42" s="153"/>
      <c r="AP42" s="53"/>
    </row>
    <row r="43" spans="1:42" ht="6" customHeight="1" x14ac:dyDescent="0.2">
      <c r="A43" s="61"/>
      <c r="B43" s="369"/>
      <c r="C43" s="50"/>
      <c r="D43" s="49"/>
      <c r="E43" s="61"/>
      <c r="F43" s="61"/>
      <c r="G43" s="61"/>
      <c r="H43" s="61"/>
      <c r="I43" s="61"/>
      <c r="J43" s="61"/>
      <c r="K43" s="61"/>
      <c r="L43" s="61"/>
      <c r="M43" s="61"/>
      <c r="N43" s="61"/>
      <c r="O43" s="61"/>
      <c r="P43" s="61"/>
      <c r="Q43" s="61"/>
      <c r="R43" s="61"/>
      <c r="S43" s="61"/>
      <c r="T43" s="61"/>
      <c r="U43" s="61"/>
      <c r="V43" s="61"/>
      <c r="W43" s="61"/>
      <c r="X43" s="61"/>
      <c r="Y43" s="50"/>
      <c r="Z43" s="49"/>
      <c r="AA43" s="61"/>
      <c r="AB43" s="61"/>
      <c r="AC43" s="61"/>
      <c r="AD43" s="61"/>
      <c r="AE43" s="61"/>
      <c r="AF43" s="61"/>
      <c r="AG43" s="61"/>
      <c r="AH43" s="61"/>
      <c r="AI43" s="61"/>
      <c r="AJ43" s="61"/>
      <c r="AK43" s="61"/>
      <c r="AL43" s="61"/>
      <c r="AM43" s="61"/>
      <c r="AN43" s="61"/>
      <c r="AO43" s="155"/>
      <c r="AP43" s="50"/>
    </row>
    <row r="44" spans="1:42" ht="11.25" customHeight="1" x14ac:dyDescent="0.2">
      <c r="A44" s="37"/>
      <c r="B44" s="368" t="s">
        <v>207</v>
      </c>
      <c r="C44" s="56"/>
      <c r="D44" s="57"/>
      <c r="E44" s="429" t="str">
        <f ca="1">VLOOKUP(CONCATENATE($B$4&amp;"-"&amp;INDIRECT(ADDRESS(ROW(),COLUMN()-3))),Language_Translations,MATCH(Language_Selected,Language_Options,0),FALSE)</f>
        <v>Female Condom.
PROBE: Women can place a sheath in their vagina before sexual intercourse.</v>
      </c>
      <c r="F44" s="429"/>
      <c r="G44" s="429"/>
      <c r="H44" s="429"/>
      <c r="I44" s="429"/>
      <c r="J44" s="429"/>
      <c r="K44" s="429"/>
      <c r="L44" s="429"/>
      <c r="M44" s="429"/>
      <c r="N44" s="429"/>
      <c r="O44" s="429"/>
      <c r="P44" s="429"/>
      <c r="Q44" s="429"/>
      <c r="R44" s="429"/>
      <c r="S44" s="429"/>
      <c r="T44" s="429"/>
      <c r="U44" s="429"/>
      <c r="V44" s="429"/>
      <c r="W44" s="429"/>
      <c r="X44" s="429"/>
      <c r="Y44" s="56"/>
      <c r="Z44" s="57"/>
      <c r="AA44" s="37" t="s">
        <v>58</v>
      </c>
      <c r="AB44" s="37"/>
      <c r="AC44" s="51" t="s">
        <v>8</v>
      </c>
      <c r="AD44" s="51"/>
      <c r="AE44" s="51"/>
      <c r="AF44" s="51"/>
      <c r="AG44" s="51"/>
      <c r="AH44" s="51"/>
      <c r="AI44" s="51"/>
      <c r="AJ44" s="51"/>
      <c r="AK44" s="51"/>
      <c r="AL44" s="51"/>
      <c r="AM44" s="51"/>
      <c r="AN44" s="51"/>
      <c r="AO44" s="243" t="s">
        <v>91</v>
      </c>
      <c r="AP44" s="56"/>
    </row>
    <row r="45" spans="1:42" x14ac:dyDescent="0.2">
      <c r="A45" s="37"/>
      <c r="B45" s="368"/>
      <c r="C45" s="56"/>
      <c r="D45" s="57"/>
      <c r="E45" s="429"/>
      <c r="F45" s="429"/>
      <c r="G45" s="429"/>
      <c r="H45" s="429"/>
      <c r="I45" s="429"/>
      <c r="J45" s="429"/>
      <c r="K45" s="429"/>
      <c r="L45" s="429"/>
      <c r="M45" s="429"/>
      <c r="N45" s="429"/>
      <c r="O45" s="429"/>
      <c r="P45" s="429"/>
      <c r="Q45" s="429"/>
      <c r="R45" s="429"/>
      <c r="S45" s="429"/>
      <c r="T45" s="429"/>
      <c r="U45" s="429"/>
      <c r="V45" s="429"/>
      <c r="W45" s="429"/>
      <c r="X45" s="429"/>
      <c r="Y45" s="56"/>
      <c r="Z45" s="57"/>
      <c r="AA45" s="37" t="s">
        <v>59</v>
      </c>
      <c r="AB45" s="37"/>
      <c r="AC45" s="51" t="s">
        <v>8</v>
      </c>
      <c r="AD45" s="51"/>
      <c r="AE45" s="51"/>
      <c r="AF45" s="51"/>
      <c r="AG45" s="51"/>
      <c r="AH45" s="51"/>
      <c r="AI45" s="51"/>
      <c r="AJ45" s="51"/>
      <c r="AK45" s="51"/>
      <c r="AL45" s="51"/>
      <c r="AM45" s="51"/>
      <c r="AN45" s="51"/>
      <c r="AO45" s="243" t="s">
        <v>92</v>
      </c>
      <c r="AP45" s="56"/>
    </row>
    <row r="46" spans="1:42" x14ac:dyDescent="0.2">
      <c r="A46" s="37"/>
      <c r="B46" s="225"/>
      <c r="C46" s="56"/>
      <c r="D46" s="57"/>
      <c r="E46" s="429"/>
      <c r="F46" s="429"/>
      <c r="G46" s="429"/>
      <c r="H46" s="429"/>
      <c r="I46" s="429"/>
      <c r="J46" s="429"/>
      <c r="K46" s="429"/>
      <c r="L46" s="429"/>
      <c r="M46" s="429"/>
      <c r="N46" s="429"/>
      <c r="O46" s="429"/>
      <c r="P46" s="429"/>
      <c r="Q46" s="429"/>
      <c r="R46" s="429"/>
      <c r="S46" s="429"/>
      <c r="T46" s="429"/>
      <c r="U46" s="429"/>
      <c r="V46" s="429"/>
      <c r="W46" s="429"/>
      <c r="X46" s="429"/>
      <c r="Y46" s="56"/>
      <c r="Z46" s="57"/>
      <c r="AP46" s="56"/>
    </row>
    <row r="47" spans="1:42" ht="6" customHeight="1" x14ac:dyDescent="0.2">
      <c r="A47" s="48"/>
      <c r="B47" s="152"/>
      <c r="C47" s="53"/>
      <c r="D47" s="52"/>
      <c r="E47" s="48"/>
      <c r="F47" s="48"/>
      <c r="G47" s="48"/>
      <c r="H47" s="48"/>
      <c r="I47" s="48"/>
      <c r="J47" s="48"/>
      <c r="K47" s="48"/>
      <c r="L47" s="48"/>
      <c r="M47" s="48"/>
      <c r="N47" s="48"/>
      <c r="O47" s="48"/>
      <c r="P47" s="48"/>
      <c r="Q47" s="48"/>
      <c r="R47" s="48"/>
      <c r="S47" s="48"/>
      <c r="T47" s="48"/>
      <c r="U47" s="48"/>
      <c r="V47" s="48"/>
      <c r="W47" s="48"/>
      <c r="X47" s="48"/>
      <c r="Y47" s="53"/>
      <c r="Z47" s="52"/>
      <c r="AA47" s="48"/>
      <c r="AB47" s="48"/>
      <c r="AC47" s="48"/>
      <c r="AD47" s="48"/>
      <c r="AE47" s="48"/>
      <c r="AF47" s="48"/>
      <c r="AG47" s="48"/>
      <c r="AH47" s="48"/>
      <c r="AI47" s="48"/>
      <c r="AJ47" s="48"/>
      <c r="AK47" s="48"/>
      <c r="AL47" s="48"/>
      <c r="AM47" s="48"/>
      <c r="AN47" s="48"/>
      <c r="AO47" s="153"/>
      <c r="AP47" s="53"/>
    </row>
    <row r="48" spans="1:42" ht="6" customHeight="1" x14ac:dyDescent="0.2">
      <c r="A48" s="61"/>
      <c r="B48" s="369"/>
      <c r="C48" s="50"/>
      <c r="D48" s="49"/>
      <c r="E48" s="61"/>
      <c r="F48" s="61"/>
      <c r="G48" s="61"/>
      <c r="H48" s="61"/>
      <c r="I48" s="61"/>
      <c r="J48" s="61"/>
      <c r="K48" s="61"/>
      <c r="L48" s="61"/>
      <c r="M48" s="61"/>
      <c r="N48" s="61"/>
      <c r="O48" s="61"/>
      <c r="P48" s="61"/>
      <c r="Q48" s="61"/>
      <c r="R48" s="61"/>
      <c r="S48" s="61"/>
      <c r="T48" s="61"/>
      <c r="U48" s="61"/>
      <c r="V48" s="61"/>
      <c r="W48" s="61"/>
      <c r="X48" s="61"/>
      <c r="Y48" s="50"/>
      <c r="Z48" s="49"/>
      <c r="AA48" s="61"/>
      <c r="AB48" s="61"/>
      <c r="AC48" s="61"/>
      <c r="AD48" s="61"/>
      <c r="AE48" s="61"/>
      <c r="AF48" s="61"/>
      <c r="AG48" s="61"/>
      <c r="AH48" s="61"/>
      <c r="AI48" s="61"/>
      <c r="AJ48" s="61"/>
      <c r="AK48" s="61"/>
      <c r="AL48" s="61"/>
      <c r="AM48" s="61"/>
      <c r="AN48" s="61"/>
      <c r="AO48" s="155"/>
      <c r="AP48" s="50"/>
    </row>
    <row r="49" spans="1:42" ht="11.25" customHeight="1" x14ac:dyDescent="0.2">
      <c r="A49" s="37"/>
      <c r="B49" s="118" t="s">
        <v>209</v>
      </c>
      <c r="C49" s="56"/>
      <c r="D49" s="57"/>
      <c r="E49" s="429" t="str">
        <f ca="1">VLOOKUP(CONCATENATE($B$4&amp;"-"&amp;INDIRECT(ADDRESS(ROW(),COLUMN()-3))),Language_Translations,MATCH(Language_Selected,Language_Options,0),FALSE)</f>
        <v>Emergency Contraception.
PROBE: As an emergency measure, within three days after they have unprotected sexual intercourse, women can take special pills to prevent pregnancy.</v>
      </c>
      <c r="F49" s="429"/>
      <c r="G49" s="429"/>
      <c r="H49" s="429"/>
      <c r="I49" s="429"/>
      <c r="J49" s="429"/>
      <c r="K49" s="429"/>
      <c r="L49" s="429"/>
      <c r="M49" s="429"/>
      <c r="N49" s="429"/>
      <c r="O49" s="429"/>
      <c r="P49" s="429"/>
      <c r="Q49" s="429"/>
      <c r="R49" s="429"/>
      <c r="S49" s="429"/>
      <c r="T49" s="429"/>
      <c r="U49" s="429"/>
      <c r="V49" s="429"/>
      <c r="W49" s="429"/>
      <c r="X49" s="429"/>
      <c r="Y49" s="56"/>
      <c r="Z49" s="57"/>
      <c r="AA49" s="37" t="s">
        <v>58</v>
      </c>
      <c r="AB49" s="37"/>
      <c r="AC49" s="51" t="s">
        <v>8</v>
      </c>
      <c r="AD49" s="51"/>
      <c r="AE49" s="51"/>
      <c r="AF49" s="51"/>
      <c r="AG49" s="51"/>
      <c r="AH49" s="51"/>
      <c r="AI49" s="51"/>
      <c r="AJ49" s="51"/>
      <c r="AK49" s="51"/>
      <c r="AL49" s="51"/>
      <c r="AM49" s="51"/>
      <c r="AN49" s="51"/>
      <c r="AO49" s="243" t="s">
        <v>91</v>
      </c>
      <c r="AP49" s="56"/>
    </row>
    <row r="50" spans="1:42" x14ac:dyDescent="0.2">
      <c r="A50" s="37"/>
      <c r="B50" s="118" t="s">
        <v>82</v>
      </c>
      <c r="C50" s="56"/>
      <c r="D50" s="57"/>
      <c r="E50" s="429"/>
      <c r="F50" s="429"/>
      <c r="G50" s="429"/>
      <c r="H50" s="429"/>
      <c r="I50" s="429"/>
      <c r="J50" s="429"/>
      <c r="K50" s="429"/>
      <c r="L50" s="429"/>
      <c r="M50" s="429"/>
      <c r="N50" s="429"/>
      <c r="O50" s="429"/>
      <c r="P50" s="429"/>
      <c r="Q50" s="429"/>
      <c r="R50" s="429"/>
      <c r="S50" s="429"/>
      <c r="T50" s="429"/>
      <c r="U50" s="429"/>
      <c r="V50" s="429"/>
      <c r="W50" s="429"/>
      <c r="X50" s="429"/>
      <c r="Y50" s="56"/>
      <c r="Z50" s="57"/>
      <c r="AA50" s="37" t="s">
        <v>59</v>
      </c>
      <c r="AB50" s="37"/>
      <c r="AC50" s="51" t="s">
        <v>8</v>
      </c>
      <c r="AD50" s="51"/>
      <c r="AE50" s="51"/>
      <c r="AF50" s="51"/>
      <c r="AG50" s="51"/>
      <c r="AH50" s="51"/>
      <c r="AI50" s="51"/>
      <c r="AJ50" s="51"/>
      <c r="AK50" s="51"/>
      <c r="AL50" s="51"/>
      <c r="AM50" s="51"/>
      <c r="AN50" s="51"/>
      <c r="AO50" s="243" t="s">
        <v>92</v>
      </c>
      <c r="AP50" s="56"/>
    </row>
    <row r="51" spans="1:42" x14ac:dyDescent="0.2">
      <c r="A51" s="37"/>
      <c r="B51" s="118"/>
      <c r="C51" s="56"/>
      <c r="D51" s="57"/>
      <c r="E51" s="429"/>
      <c r="F51" s="429"/>
      <c r="G51" s="429"/>
      <c r="H51" s="429"/>
      <c r="I51" s="429"/>
      <c r="J51" s="429"/>
      <c r="K51" s="429"/>
      <c r="L51" s="429"/>
      <c r="M51" s="429"/>
      <c r="N51" s="429"/>
      <c r="O51" s="429"/>
      <c r="P51" s="429"/>
      <c r="Q51" s="429"/>
      <c r="R51" s="429"/>
      <c r="S51" s="429"/>
      <c r="T51" s="429"/>
      <c r="U51" s="429"/>
      <c r="V51" s="429"/>
      <c r="W51" s="429"/>
      <c r="X51" s="429"/>
      <c r="Y51" s="56"/>
      <c r="Z51" s="57"/>
      <c r="AA51" s="37"/>
      <c r="AB51" s="37"/>
      <c r="AC51" s="51"/>
      <c r="AD51" s="51"/>
      <c r="AE51" s="51"/>
      <c r="AF51" s="51"/>
      <c r="AG51" s="51"/>
      <c r="AH51" s="51"/>
      <c r="AI51" s="51"/>
      <c r="AJ51" s="51"/>
      <c r="AK51" s="51"/>
      <c r="AL51" s="51"/>
      <c r="AM51" s="51"/>
      <c r="AN51" s="51"/>
      <c r="AO51" s="243"/>
      <c r="AP51" s="56"/>
    </row>
    <row r="52" spans="1:42" ht="11.25" customHeight="1" x14ac:dyDescent="0.2">
      <c r="A52" s="37"/>
      <c r="B52" s="368"/>
      <c r="C52" s="56"/>
      <c r="D52" s="57"/>
      <c r="E52" s="429"/>
      <c r="F52" s="429"/>
      <c r="G52" s="429"/>
      <c r="H52" s="429"/>
      <c r="I52" s="429"/>
      <c r="J52" s="429"/>
      <c r="K52" s="429"/>
      <c r="L52" s="429"/>
      <c r="M52" s="429"/>
      <c r="N52" s="429"/>
      <c r="O52" s="429"/>
      <c r="P52" s="429"/>
      <c r="Q52" s="429"/>
      <c r="R52" s="429"/>
      <c r="S52" s="429"/>
      <c r="T52" s="429"/>
      <c r="U52" s="429"/>
      <c r="V52" s="429"/>
      <c r="W52" s="429"/>
      <c r="X52" s="429"/>
      <c r="Y52" s="56"/>
      <c r="Z52" s="57"/>
      <c r="AA52" s="38"/>
      <c r="AB52" s="38"/>
      <c r="AC52" s="38"/>
      <c r="AD52" s="38"/>
      <c r="AE52" s="38"/>
      <c r="AF52" s="38"/>
      <c r="AG52" s="38"/>
      <c r="AH52" s="38"/>
      <c r="AI52" s="38"/>
      <c r="AJ52" s="38"/>
      <c r="AK52" s="38"/>
      <c r="AL52" s="38"/>
      <c r="AM52" s="38"/>
      <c r="AN52" s="38"/>
      <c r="AO52" s="107"/>
      <c r="AP52" s="56"/>
    </row>
    <row r="53" spans="1:42" ht="6" customHeight="1" x14ac:dyDescent="0.2">
      <c r="A53" s="48"/>
      <c r="B53" s="152"/>
      <c r="C53" s="53"/>
      <c r="D53" s="52"/>
      <c r="E53" s="48"/>
      <c r="F53" s="48"/>
      <c r="G53" s="48"/>
      <c r="H53" s="48"/>
      <c r="I53" s="48"/>
      <c r="J53" s="48"/>
      <c r="K53" s="48"/>
      <c r="L53" s="48"/>
      <c r="M53" s="48"/>
      <c r="N53" s="48"/>
      <c r="O53" s="48"/>
      <c r="P53" s="48"/>
      <c r="Q53" s="48"/>
      <c r="R53" s="48"/>
      <c r="S53" s="48"/>
      <c r="T53" s="48"/>
      <c r="U53" s="48"/>
      <c r="V53" s="48"/>
      <c r="W53" s="48"/>
      <c r="X53" s="48"/>
      <c r="Y53" s="53"/>
      <c r="Z53" s="52"/>
      <c r="AA53" s="48"/>
      <c r="AB53" s="48"/>
      <c r="AC53" s="48"/>
      <c r="AD53" s="48"/>
      <c r="AE53" s="48"/>
      <c r="AF53" s="48"/>
      <c r="AG53" s="48"/>
      <c r="AH53" s="48"/>
      <c r="AI53" s="48"/>
      <c r="AJ53" s="48"/>
      <c r="AK53" s="48"/>
      <c r="AL53" s="48"/>
      <c r="AM53" s="48"/>
      <c r="AN53" s="48"/>
      <c r="AO53" s="153"/>
      <c r="AP53" s="53"/>
    </row>
    <row r="54" spans="1:42" ht="6" customHeight="1" x14ac:dyDescent="0.2">
      <c r="A54" s="267"/>
      <c r="B54" s="268"/>
      <c r="C54" s="269"/>
      <c r="D54" s="49"/>
      <c r="E54" s="61"/>
      <c r="F54" s="61"/>
      <c r="G54" s="61"/>
      <c r="H54" s="61"/>
      <c r="I54" s="61"/>
      <c r="J54" s="61"/>
      <c r="K54" s="61"/>
      <c r="L54" s="61"/>
      <c r="M54" s="61"/>
      <c r="N54" s="61"/>
      <c r="O54" s="61"/>
      <c r="P54" s="61"/>
      <c r="Q54" s="61"/>
      <c r="R54" s="61"/>
      <c r="S54" s="61"/>
      <c r="T54" s="61"/>
      <c r="U54" s="61"/>
      <c r="V54" s="61"/>
      <c r="W54" s="61"/>
      <c r="X54" s="61"/>
      <c r="Y54" s="50"/>
      <c r="Z54" s="49"/>
      <c r="AA54" s="61"/>
      <c r="AB54" s="61"/>
      <c r="AC54" s="61"/>
      <c r="AD54" s="61"/>
      <c r="AE54" s="61"/>
      <c r="AF54" s="61"/>
      <c r="AG54" s="61"/>
      <c r="AH54" s="61"/>
      <c r="AI54" s="61"/>
      <c r="AJ54" s="61"/>
      <c r="AK54" s="61"/>
      <c r="AL54" s="61"/>
      <c r="AM54" s="61"/>
      <c r="AN54" s="61"/>
      <c r="AO54" s="155"/>
      <c r="AP54" s="50"/>
    </row>
    <row r="55" spans="1:42" ht="11.25" customHeight="1" x14ac:dyDescent="0.2">
      <c r="A55" s="270"/>
      <c r="B55" s="309" t="s">
        <v>210</v>
      </c>
      <c r="C55" s="257"/>
      <c r="D55" s="57"/>
      <c r="E55" s="429" t="str">
        <f ca="1">VLOOKUP(CONCATENATE($B$4&amp;"-"&amp;INDIRECT(ADDRESS(ROW(),COLUMN()-3))),Language_Translations,MATCH(Language_Selected,Language_Options,0),FALSE)</f>
        <v>Standard Days Method.
PROBE: A woman uses a string of colored beads to know the days she can get pregnant. On the days she can get pregnant, she uses a condom or does not have sexual intercourse.</v>
      </c>
      <c r="F55" s="429"/>
      <c r="G55" s="429"/>
      <c r="H55" s="429"/>
      <c r="I55" s="429"/>
      <c r="J55" s="429"/>
      <c r="K55" s="429"/>
      <c r="L55" s="429"/>
      <c r="M55" s="429"/>
      <c r="N55" s="429"/>
      <c r="O55" s="429"/>
      <c r="P55" s="429"/>
      <c r="Q55" s="429"/>
      <c r="R55" s="429"/>
      <c r="S55" s="429"/>
      <c r="T55" s="429"/>
      <c r="U55" s="429"/>
      <c r="V55" s="429"/>
      <c r="W55" s="429"/>
      <c r="X55" s="429"/>
      <c r="Y55" s="56"/>
      <c r="Z55" s="57"/>
      <c r="AA55" s="37" t="s">
        <v>58</v>
      </c>
      <c r="AB55" s="37"/>
      <c r="AC55" s="51" t="s">
        <v>8</v>
      </c>
      <c r="AD55" s="51"/>
      <c r="AE55" s="51"/>
      <c r="AF55" s="51"/>
      <c r="AG55" s="51"/>
      <c r="AH55" s="51"/>
      <c r="AI55" s="51"/>
      <c r="AJ55" s="51"/>
      <c r="AK55" s="51"/>
      <c r="AL55" s="51"/>
      <c r="AM55" s="51"/>
      <c r="AN55" s="51"/>
      <c r="AO55" s="243" t="s">
        <v>91</v>
      </c>
      <c r="AP55" s="56"/>
    </row>
    <row r="56" spans="1:42" x14ac:dyDescent="0.2">
      <c r="A56" s="270"/>
      <c r="B56" s="309" t="s">
        <v>83</v>
      </c>
      <c r="C56" s="257"/>
      <c r="D56" s="57"/>
      <c r="E56" s="429"/>
      <c r="F56" s="429"/>
      <c r="G56" s="429"/>
      <c r="H56" s="429"/>
      <c r="I56" s="429"/>
      <c r="J56" s="429"/>
      <c r="K56" s="429"/>
      <c r="L56" s="429"/>
      <c r="M56" s="429"/>
      <c r="N56" s="429"/>
      <c r="O56" s="429"/>
      <c r="P56" s="429"/>
      <c r="Q56" s="429"/>
      <c r="R56" s="429"/>
      <c r="S56" s="429"/>
      <c r="T56" s="429"/>
      <c r="U56" s="429"/>
      <c r="V56" s="429"/>
      <c r="W56" s="429"/>
      <c r="X56" s="429"/>
      <c r="Y56" s="56"/>
      <c r="Z56" s="57"/>
      <c r="AA56" s="37" t="s">
        <v>59</v>
      </c>
      <c r="AB56" s="37"/>
      <c r="AC56" s="51" t="s">
        <v>8</v>
      </c>
      <c r="AD56" s="51"/>
      <c r="AE56" s="51"/>
      <c r="AF56" s="51"/>
      <c r="AG56" s="51"/>
      <c r="AH56" s="51"/>
      <c r="AI56" s="51"/>
      <c r="AJ56" s="51"/>
      <c r="AK56" s="51"/>
      <c r="AL56" s="51"/>
      <c r="AM56" s="51"/>
      <c r="AN56" s="51"/>
      <c r="AO56" s="243" t="s">
        <v>92</v>
      </c>
      <c r="AP56" s="56"/>
    </row>
    <row r="57" spans="1:42" ht="11.25" customHeight="1" x14ac:dyDescent="0.2">
      <c r="A57" s="270"/>
      <c r="B57" s="256"/>
      <c r="C57" s="257"/>
      <c r="D57" s="57"/>
      <c r="E57" s="429"/>
      <c r="F57" s="429"/>
      <c r="G57" s="429"/>
      <c r="H57" s="429"/>
      <c r="I57" s="429"/>
      <c r="J57" s="429"/>
      <c r="K57" s="429"/>
      <c r="L57" s="429"/>
      <c r="M57" s="429"/>
      <c r="N57" s="429"/>
      <c r="O57" s="429"/>
      <c r="P57" s="429"/>
      <c r="Q57" s="429"/>
      <c r="R57" s="429"/>
      <c r="S57" s="429"/>
      <c r="T57" s="429"/>
      <c r="U57" s="429"/>
      <c r="V57" s="429"/>
      <c r="W57" s="429"/>
      <c r="X57" s="429"/>
      <c r="Y57" s="56"/>
      <c r="Z57" s="57"/>
      <c r="AA57" s="37"/>
      <c r="AB57" s="37"/>
      <c r="AC57" s="51"/>
      <c r="AD57" s="51"/>
      <c r="AE57" s="51"/>
      <c r="AF57" s="51"/>
      <c r="AG57" s="51"/>
      <c r="AH57" s="51"/>
      <c r="AI57" s="51"/>
      <c r="AJ57" s="51"/>
      <c r="AK57" s="51"/>
      <c r="AL57" s="51"/>
      <c r="AM57" s="51"/>
      <c r="AN57" s="51"/>
      <c r="AO57" s="243"/>
      <c r="AP57" s="56"/>
    </row>
    <row r="58" spans="1:42" ht="11.25" customHeight="1" x14ac:dyDescent="0.2">
      <c r="A58" s="270"/>
      <c r="B58" s="256"/>
      <c r="C58" s="257"/>
      <c r="D58" s="57"/>
      <c r="E58" s="429"/>
      <c r="F58" s="429"/>
      <c r="G58" s="429"/>
      <c r="H58" s="429"/>
      <c r="I58" s="429"/>
      <c r="J58" s="429"/>
      <c r="K58" s="429"/>
      <c r="L58" s="429"/>
      <c r="M58" s="429"/>
      <c r="N58" s="429"/>
      <c r="O58" s="429"/>
      <c r="P58" s="429"/>
      <c r="Q58" s="429"/>
      <c r="R58" s="429"/>
      <c r="S58" s="429"/>
      <c r="T58" s="429"/>
      <c r="U58" s="429"/>
      <c r="V58" s="429"/>
      <c r="W58" s="429"/>
      <c r="X58" s="429"/>
      <c r="Y58" s="56"/>
      <c r="Z58" s="57"/>
      <c r="AA58" s="38"/>
      <c r="AB58" s="38"/>
      <c r="AC58" s="38"/>
      <c r="AD58" s="38"/>
      <c r="AE58" s="38"/>
      <c r="AF58" s="38"/>
      <c r="AG58" s="38"/>
      <c r="AH58" s="38"/>
      <c r="AI58" s="38"/>
      <c r="AJ58" s="38"/>
      <c r="AK58" s="38"/>
      <c r="AL58" s="38"/>
      <c r="AM58" s="38"/>
      <c r="AN58" s="38"/>
      <c r="AO58" s="107"/>
      <c r="AP58" s="56"/>
    </row>
    <row r="59" spans="1:42" ht="6" customHeight="1" x14ac:dyDescent="0.2">
      <c r="A59" s="270"/>
      <c r="B59" s="309"/>
      <c r="C59" s="257"/>
      <c r="D59" s="52"/>
      <c r="E59" s="48"/>
      <c r="F59" s="48"/>
      <c r="G59" s="48"/>
      <c r="H59" s="48"/>
      <c r="I59" s="48"/>
      <c r="J59" s="48"/>
      <c r="K59" s="48"/>
      <c r="L59" s="48"/>
      <c r="M59" s="48"/>
      <c r="N59" s="48"/>
      <c r="O59" s="48"/>
      <c r="P59" s="48"/>
      <c r="Q59" s="48"/>
      <c r="R59" s="48"/>
      <c r="S59" s="48"/>
      <c r="T59" s="48"/>
      <c r="U59" s="48"/>
      <c r="V59" s="48"/>
      <c r="W59" s="48"/>
      <c r="X59" s="48"/>
      <c r="Y59" s="53"/>
      <c r="Z59" s="52"/>
      <c r="AA59" s="48"/>
      <c r="AB59" s="48"/>
      <c r="AC59" s="48"/>
      <c r="AD59" s="48"/>
      <c r="AE59" s="48"/>
      <c r="AF59" s="48"/>
      <c r="AG59" s="48"/>
      <c r="AH59" s="48"/>
      <c r="AI59" s="48"/>
      <c r="AJ59" s="48"/>
      <c r="AK59" s="48"/>
      <c r="AL59" s="48"/>
      <c r="AM59" s="48"/>
      <c r="AN59" s="48"/>
      <c r="AO59" s="153"/>
      <c r="AP59" s="53"/>
    </row>
    <row r="60" spans="1:42" ht="6" customHeight="1" x14ac:dyDescent="0.2">
      <c r="A60" s="267"/>
      <c r="B60" s="268"/>
      <c r="C60" s="269"/>
      <c r="D60" s="49"/>
      <c r="E60" s="61"/>
      <c r="F60" s="61"/>
      <c r="G60" s="61"/>
      <c r="H60" s="61"/>
      <c r="I60" s="61"/>
      <c r="J60" s="61"/>
      <c r="K60" s="61"/>
      <c r="L60" s="61"/>
      <c r="M60" s="61"/>
      <c r="N60" s="61"/>
      <c r="O60" s="61"/>
      <c r="P60" s="61"/>
      <c r="Q60" s="61"/>
      <c r="R60" s="61"/>
      <c r="S60" s="61"/>
      <c r="T60" s="61"/>
      <c r="U60" s="61"/>
      <c r="V60" s="61"/>
      <c r="W60" s="61"/>
      <c r="X60" s="61"/>
      <c r="Y60" s="50"/>
      <c r="Z60" s="49"/>
      <c r="AA60" s="61"/>
      <c r="AB60" s="61"/>
      <c r="AC60" s="61"/>
      <c r="AD60" s="61"/>
      <c r="AE60" s="61"/>
      <c r="AF60" s="61"/>
      <c r="AG60" s="61"/>
      <c r="AH60" s="61"/>
      <c r="AI60" s="61"/>
      <c r="AJ60" s="61"/>
      <c r="AK60" s="61"/>
      <c r="AL60" s="61"/>
      <c r="AM60" s="61"/>
      <c r="AN60" s="61"/>
      <c r="AO60" s="155"/>
      <c r="AP60" s="50"/>
    </row>
    <row r="61" spans="1:42" ht="11.25" customHeight="1" x14ac:dyDescent="0.2">
      <c r="A61" s="270"/>
      <c r="B61" s="309" t="s">
        <v>212</v>
      </c>
      <c r="C61" s="257"/>
      <c r="D61" s="57"/>
      <c r="E61" s="429" t="str">
        <f ca="1">VLOOKUP(CONCATENATE($B$4&amp;"-"&amp;INDIRECT(ADDRESS(ROW(),COLUMN()-3))),Language_Translations,MATCH(Language_Selected,Language_Options,0),FALSE)</f>
        <v>Lactational Amenorrhea Method (LAM).
PROBE: Up to six months after childbirth, before the menstrual period has returned, women use a method requiring frequent breastfeeding day and night.</v>
      </c>
      <c r="F61" s="429"/>
      <c r="G61" s="429"/>
      <c r="H61" s="429"/>
      <c r="I61" s="429"/>
      <c r="J61" s="429"/>
      <c r="K61" s="429"/>
      <c r="L61" s="429"/>
      <c r="M61" s="429"/>
      <c r="N61" s="429"/>
      <c r="O61" s="429"/>
      <c r="P61" s="429"/>
      <c r="Q61" s="429"/>
      <c r="R61" s="429"/>
      <c r="S61" s="429"/>
      <c r="T61" s="429"/>
      <c r="U61" s="429"/>
      <c r="V61" s="429"/>
      <c r="W61" s="429"/>
      <c r="X61" s="429"/>
      <c r="Y61" s="56"/>
      <c r="Z61" s="57"/>
      <c r="AP61" s="56"/>
    </row>
    <row r="62" spans="1:42" ht="11.25" customHeight="1" x14ac:dyDescent="0.2">
      <c r="A62" s="270"/>
      <c r="B62" s="309" t="s">
        <v>77</v>
      </c>
      <c r="C62" s="257"/>
      <c r="D62" s="57"/>
      <c r="E62" s="429"/>
      <c r="F62" s="429"/>
      <c r="G62" s="429"/>
      <c r="H62" s="429"/>
      <c r="I62" s="429"/>
      <c r="J62" s="429"/>
      <c r="K62" s="429"/>
      <c r="L62" s="429"/>
      <c r="M62" s="429"/>
      <c r="N62" s="429"/>
      <c r="O62" s="429"/>
      <c r="P62" s="429"/>
      <c r="Q62" s="429"/>
      <c r="R62" s="429"/>
      <c r="S62" s="429"/>
      <c r="T62" s="429"/>
      <c r="U62" s="429"/>
      <c r="V62" s="429"/>
      <c r="W62" s="429"/>
      <c r="X62" s="429"/>
      <c r="Y62" s="56"/>
      <c r="Z62" s="57"/>
      <c r="AA62" s="37" t="s">
        <v>58</v>
      </c>
      <c r="AB62" s="37"/>
      <c r="AC62" s="51" t="s">
        <v>8</v>
      </c>
      <c r="AD62" s="51"/>
      <c r="AE62" s="51"/>
      <c r="AF62" s="51"/>
      <c r="AG62" s="51"/>
      <c r="AH62" s="51"/>
      <c r="AI62" s="51"/>
      <c r="AJ62" s="51"/>
      <c r="AK62" s="51"/>
      <c r="AL62" s="51"/>
      <c r="AM62" s="51"/>
      <c r="AN62" s="51"/>
      <c r="AO62" s="243" t="s">
        <v>91</v>
      </c>
      <c r="AP62" s="56"/>
    </row>
    <row r="63" spans="1:42" ht="11.25" customHeight="1" x14ac:dyDescent="0.2">
      <c r="A63" s="270"/>
      <c r="B63" s="309"/>
      <c r="C63" s="257"/>
      <c r="D63" s="57"/>
      <c r="E63" s="429"/>
      <c r="F63" s="429"/>
      <c r="G63" s="429"/>
      <c r="H63" s="429"/>
      <c r="I63" s="429"/>
      <c r="J63" s="429"/>
      <c r="K63" s="429"/>
      <c r="L63" s="429"/>
      <c r="M63" s="429"/>
      <c r="N63" s="429"/>
      <c r="O63" s="429"/>
      <c r="P63" s="429"/>
      <c r="Q63" s="429"/>
      <c r="R63" s="429"/>
      <c r="S63" s="429"/>
      <c r="T63" s="429"/>
      <c r="U63" s="429"/>
      <c r="V63" s="429"/>
      <c r="W63" s="429"/>
      <c r="X63" s="429"/>
      <c r="Y63" s="56"/>
      <c r="Z63" s="57"/>
      <c r="AA63" s="37" t="s">
        <v>59</v>
      </c>
      <c r="AB63" s="37"/>
      <c r="AC63" s="51" t="s">
        <v>8</v>
      </c>
      <c r="AD63" s="51"/>
      <c r="AE63" s="51"/>
      <c r="AF63" s="51"/>
      <c r="AG63" s="51"/>
      <c r="AH63" s="51"/>
      <c r="AI63" s="51"/>
      <c r="AJ63" s="51"/>
      <c r="AK63" s="51"/>
      <c r="AL63" s="51"/>
      <c r="AM63" s="51"/>
      <c r="AN63" s="51"/>
      <c r="AO63" s="243" t="s">
        <v>92</v>
      </c>
      <c r="AP63" s="56"/>
    </row>
    <row r="64" spans="1:42" ht="11.25" customHeight="1" x14ac:dyDescent="0.2">
      <c r="A64" s="270"/>
      <c r="B64" s="309"/>
      <c r="C64" s="257"/>
      <c r="D64" s="57"/>
      <c r="E64" s="429"/>
      <c r="F64" s="429"/>
      <c r="G64" s="429"/>
      <c r="H64" s="429"/>
      <c r="I64" s="429"/>
      <c r="J64" s="429"/>
      <c r="K64" s="429"/>
      <c r="L64" s="429"/>
      <c r="M64" s="429"/>
      <c r="N64" s="429"/>
      <c r="O64" s="429"/>
      <c r="P64" s="429"/>
      <c r="Q64" s="429"/>
      <c r="R64" s="429"/>
      <c r="S64" s="429"/>
      <c r="T64" s="429"/>
      <c r="U64" s="429"/>
      <c r="V64" s="429"/>
      <c r="W64" s="429"/>
      <c r="X64" s="429"/>
      <c r="Y64" s="56"/>
      <c r="Z64" s="57"/>
      <c r="AA64" s="37"/>
      <c r="AB64" s="37"/>
      <c r="AC64" s="51"/>
      <c r="AD64" s="51"/>
      <c r="AE64" s="51"/>
      <c r="AF64" s="51"/>
      <c r="AG64" s="51"/>
      <c r="AH64" s="51"/>
      <c r="AI64" s="51"/>
      <c r="AJ64" s="51"/>
      <c r="AK64" s="51"/>
      <c r="AL64" s="51"/>
      <c r="AM64" s="51"/>
      <c r="AN64" s="51"/>
      <c r="AO64" s="243"/>
      <c r="AP64" s="56"/>
    </row>
    <row r="65" spans="1:42" ht="6" customHeight="1" x14ac:dyDescent="0.2">
      <c r="A65" s="271"/>
      <c r="B65" s="272"/>
      <c r="C65" s="273"/>
      <c r="D65" s="52"/>
      <c r="E65" s="48"/>
      <c r="F65" s="48"/>
      <c r="G65" s="48"/>
      <c r="H65" s="48"/>
      <c r="I65" s="48"/>
      <c r="J65" s="48"/>
      <c r="K65" s="48"/>
      <c r="L65" s="48"/>
      <c r="M65" s="48"/>
      <c r="N65" s="48"/>
      <c r="O65" s="48"/>
      <c r="P65" s="48"/>
      <c r="Q65" s="48"/>
      <c r="R65" s="48"/>
      <c r="S65" s="48"/>
      <c r="T65" s="48"/>
      <c r="U65" s="48"/>
      <c r="V65" s="48"/>
      <c r="W65" s="48"/>
      <c r="X65" s="48"/>
      <c r="Y65" s="53"/>
      <c r="Z65" s="52"/>
      <c r="AA65" s="48"/>
      <c r="AB65" s="48"/>
      <c r="AC65" s="48"/>
      <c r="AD65" s="48"/>
      <c r="AE65" s="48"/>
      <c r="AF65" s="48"/>
      <c r="AG65" s="48"/>
      <c r="AH65" s="48"/>
      <c r="AI65" s="48"/>
      <c r="AJ65" s="48"/>
      <c r="AK65" s="48"/>
      <c r="AL65" s="48"/>
      <c r="AM65" s="48"/>
      <c r="AN65" s="48"/>
      <c r="AO65" s="153"/>
      <c r="AP65" s="53"/>
    </row>
    <row r="66" spans="1:42" ht="6" customHeight="1" x14ac:dyDescent="0.2">
      <c r="A66" s="61"/>
      <c r="B66" s="369"/>
      <c r="C66" s="50"/>
      <c r="D66" s="49"/>
      <c r="E66" s="61"/>
      <c r="F66" s="61"/>
      <c r="G66" s="61"/>
      <c r="H66" s="61"/>
      <c r="I66" s="61"/>
      <c r="J66" s="61"/>
      <c r="K66" s="61"/>
      <c r="L66" s="61"/>
      <c r="M66" s="61"/>
      <c r="N66" s="61"/>
      <c r="O66" s="61"/>
      <c r="P66" s="61"/>
      <c r="Q66" s="61"/>
      <c r="R66" s="61"/>
      <c r="S66" s="61"/>
      <c r="T66" s="61"/>
      <c r="U66" s="61"/>
      <c r="V66" s="61"/>
      <c r="W66" s="61"/>
      <c r="X66" s="61"/>
      <c r="Y66" s="50"/>
      <c r="Z66" s="49"/>
      <c r="AA66" s="61"/>
      <c r="AB66" s="61"/>
      <c r="AC66" s="61"/>
      <c r="AD66" s="61"/>
      <c r="AE66" s="61"/>
      <c r="AF66" s="61"/>
      <c r="AG66" s="61"/>
      <c r="AH66" s="61"/>
      <c r="AI66" s="61"/>
      <c r="AJ66" s="61"/>
      <c r="AK66" s="61"/>
      <c r="AL66" s="61"/>
      <c r="AM66" s="61"/>
      <c r="AN66" s="61"/>
      <c r="AO66" s="155"/>
      <c r="AP66" s="50"/>
    </row>
    <row r="67" spans="1:42" ht="11.25" customHeight="1" x14ac:dyDescent="0.2">
      <c r="A67" s="37"/>
      <c r="B67" s="225" t="s">
        <v>214</v>
      </c>
      <c r="C67" s="56"/>
      <c r="D67" s="57"/>
      <c r="E67" s="429" t="str">
        <f ca="1">VLOOKUP(CONCATENATE($B$4&amp;"-"&amp;INDIRECT(ADDRESS(ROW(),COLUMN()-3))),Language_Translations,MATCH(Language_Selected,Language_Options,0),FALSE)</f>
        <v>Rhythm Method.
PROBE: To avoid pregnancy, women do not have sexual intercourse on the days of the month they think they can get pregnant.</v>
      </c>
      <c r="F67" s="429"/>
      <c r="G67" s="429"/>
      <c r="H67" s="429"/>
      <c r="I67" s="429"/>
      <c r="J67" s="429"/>
      <c r="K67" s="429"/>
      <c r="L67" s="429"/>
      <c r="M67" s="429"/>
      <c r="N67" s="429"/>
      <c r="O67" s="429"/>
      <c r="P67" s="429"/>
      <c r="Q67" s="429"/>
      <c r="R67" s="429"/>
      <c r="S67" s="429"/>
      <c r="T67" s="429"/>
      <c r="U67" s="429"/>
      <c r="V67" s="429"/>
      <c r="W67" s="429"/>
      <c r="X67" s="429"/>
      <c r="Y67" s="56"/>
      <c r="Z67" s="57"/>
      <c r="AA67" s="37" t="s">
        <v>58</v>
      </c>
      <c r="AB67" s="37"/>
      <c r="AC67" s="51" t="s">
        <v>8</v>
      </c>
      <c r="AD67" s="51"/>
      <c r="AE67" s="51"/>
      <c r="AF67" s="51"/>
      <c r="AG67" s="51"/>
      <c r="AH67" s="51"/>
      <c r="AI67" s="51"/>
      <c r="AJ67" s="51"/>
      <c r="AK67" s="51"/>
      <c r="AL67" s="51"/>
      <c r="AM67" s="51"/>
      <c r="AN67" s="51"/>
      <c r="AO67" s="243" t="s">
        <v>91</v>
      </c>
      <c r="AP67" s="56"/>
    </row>
    <row r="68" spans="1:42" x14ac:dyDescent="0.2">
      <c r="A68" s="37"/>
      <c r="B68" s="225"/>
      <c r="C68" s="56"/>
      <c r="D68" s="57"/>
      <c r="E68" s="429"/>
      <c r="F68" s="429"/>
      <c r="G68" s="429"/>
      <c r="H68" s="429"/>
      <c r="I68" s="429"/>
      <c r="J68" s="429"/>
      <c r="K68" s="429"/>
      <c r="L68" s="429"/>
      <c r="M68" s="429"/>
      <c r="N68" s="429"/>
      <c r="O68" s="429"/>
      <c r="P68" s="429"/>
      <c r="Q68" s="429"/>
      <c r="R68" s="429"/>
      <c r="S68" s="429"/>
      <c r="T68" s="429"/>
      <c r="U68" s="429"/>
      <c r="V68" s="429"/>
      <c r="W68" s="429"/>
      <c r="X68" s="429"/>
      <c r="Y68" s="56"/>
      <c r="Z68" s="57"/>
      <c r="AA68" s="37" t="s">
        <v>59</v>
      </c>
      <c r="AB68" s="37"/>
      <c r="AC68" s="51" t="s">
        <v>8</v>
      </c>
      <c r="AD68" s="51"/>
      <c r="AE68" s="51"/>
      <c r="AF68" s="51"/>
      <c r="AG68" s="51"/>
      <c r="AH68" s="51"/>
      <c r="AI68" s="51"/>
      <c r="AJ68" s="51"/>
      <c r="AK68" s="51"/>
      <c r="AL68" s="51"/>
      <c r="AM68" s="51"/>
      <c r="AN68" s="51"/>
      <c r="AO68" s="243" t="s">
        <v>92</v>
      </c>
      <c r="AP68" s="56"/>
    </row>
    <row r="69" spans="1:42" ht="11.25" customHeight="1" x14ac:dyDescent="0.2">
      <c r="A69" s="37"/>
      <c r="B69" s="368"/>
      <c r="C69" s="56"/>
      <c r="D69" s="57"/>
      <c r="E69" s="429"/>
      <c r="F69" s="429"/>
      <c r="G69" s="429"/>
      <c r="H69" s="429"/>
      <c r="I69" s="429"/>
      <c r="J69" s="429"/>
      <c r="K69" s="429"/>
      <c r="L69" s="429"/>
      <c r="M69" s="429"/>
      <c r="N69" s="429"/>
      <c r="O69" s="429"/>
      <c r="P69" s="429"/>
      <c r="Q69" s="429"/>
      <c r="R69" s="429"/>
      <c r="S69" s="429"/>
      <c r="T69" s="429"/>
      <c r="U69" s="429"/>
      <c r="V69" s="429"/>
      <c r="W69" s="429"/>
      <c r="X69" s="429"/>
      <c r="Y69" s="56"/>
      <c r="Z69" s="57"/>
      <c r="AA69" s="38"/>
      <c r="AB69" s="38"/>
      <c r="AC69" s="38"/>
      <c r="AD69" s="38"/>
      <c r="AE69" s="38"/>
      <c r="AF69" s="38"/>
      <c r="AG69" s="38"/>
      <c r="AH69" s="38"/>
      <c r="AI69" s="38"/>
      <c r="AJ69" s="38"/>
      <c r="AK69" s="38"/>
      <c r="AL69" s="38"/>
      <c r="AM69" s="38"/>
      <c r="AN69" s="38"/>
      <c r="AO69" s="107"/>
      <c r="AP69" s="56"/>
    </row>
    <row r="70" spans="1:42" ht="6" customHeight="1" x14ac:dyDescent="0.2">
      <c r="A70" s="48"/>
      <c r="B70" s="152"/>
      <c r="C70" s="53"/>
      <c r="D70" s="52"/>
      <c r="E70" s="48"/>
      <c r="F70" s="48"/>
      <c r="G70" s="48"/>
      <c r="H70" s="48"/>
      <c r="I70" s="48"/>
      <c r="J70" s="48"/>
      <c r="K70" s="48"/>
      <c r="L70" s="48"/>
      <c r="M70" s="48"/>
      <c r="N70" s="48"/>
      <c r="O70" s="48"/>
      <c r="P70" s="48"/>
      <c r="Q70" s="48"/>
      <c r="R70" s="48"/>
      <c r="S70" s="48"/>
      <c r="T70" s="48"/>
      <c r="U70" s="48"/>
      <c r="V70" s="48"/>
      <c r="W70" s="48"/>
      <c r="X70" s="48"/>
      <c r="Y70" s="53"/>
      <c r="Z70" s="52"/>
      <c r="AA70" s="48"/>
      <c r="AB70" s="48"/>
      <c r="AC70" s="48"/>
      <c r="AD70" s="48"/>
      <c r="AE70" s="48"/>
      <c r="AF70" s="48"/>
      <c r="AG70" s="48"/>
      <c r="AH70" s="48"/>
      <c r="AI70" s="48"/>
      <c r="AJ70" s="48"/>
      <c r="AK70" s="48"/>
      <c r="AL70" s="48"/>
      <c r="AM70" s="48"/>
      <c r="AN70" s="48"/>
      <c r="AO70" s="153"/>
      <c r="AP70" s="53"/>
    </row>
    <row r="71" spans="1:42" ht="6" customHeight="1" x14ac:dyDescent="0.2">
      <c r="A71" s="61"/>
      <c r="B71" s="369"/>
      <c r="C71" s="50"/>
      <c r="D71" s="49"/>
      <c r="E71" s="61"/>
      <c r="F71" s="61"/>
      <c r="G71" s="61"/>
      <c r="H71" s="61"/>
      <c r="I71" s="61"/>
      <c r="J71" s="61"/>
      <c r="K71" s="61"/>
      <c r="L71" s="61"/>
      <c r="M71" s="61"/>
      <c r="N71" s="61"/>
      <c r="O71" s="61"/>
      <c r="P71" s="61"/>
      <c r="Q71" s="61"/>
      <c r="R71" s="61"/>
      <c r="S71" s="61"/>
      <c r="T71" s="61"/>
      <c r="U71" s="61"/>
      <c r="V71" s="61"/>
      <c r="W71" s="61"/>
      <c r="X71" s="61"/>
      <c r="Y71" s="50"/>
      <c r="Z71" s="49"/>
      <c r="AA71" s="61"/>
      <c r="AB71" s="61"/>
      <c r="AC71" s="61"/>
      <c r="AD71" s="61"/>
      <c r="AE71" s="61"/>
      <c r="AF71" s="61"/>
      <c r="AG71" s="61"/>
      <c r="AH71" s="61"/>
      <c r="AI71" s="61"/>
      <c r="AJ71" s="61"/>
      <c r="AK71" s="61"/>
      <c r="AL71" s="61"/>
      <c r="AM71" s="61"/>
      <c r="AN71" s="61"/>
      <c r="AO71" s="155"/>
      <c r="AP71" s="50"/>
    </row>
    <row r="72" spans="1:42" x14ac:dyDescent="0.2">
      <c r="A72" s="37"/>
      <c r="B72" s="225" t="s">
        <v>216</v>
      </c>
      <c r="C72" s="56"/>
      <c r="D72" s="57"/>
      <c r="E72" s="429" t="str">
        <f ca="1">VLOOKUP(CONCATENATE($B$4&amp;"-"&amp;INDIRECT(ADDRESS(ROW(),COLUMN()-3))),Language_Translations,MATCH(Language_Selected,Language_Options,0),FALSE)</f>
        <v>Withdrawal.
PROBE: Men can be careful and pull out before climax.</v>
      </c>
      <c r="F72" s="429"/>
      <c r="G72" s="429"/>
      <c r="H72" s="429"/>
      <c r="I72" s="429"/>
      <c r="J72" s="429"/>
      <c r="K72" s="429"/>
      <c r="L72" s="429"/>
      <c r="M72" s="429"/>
      <c r="N72" s="429"/>
      <c r="O72" s="429"/>
      <c r="P72" s="429"/>
      <c r="Q72" s="429"/>
      <c r="R72" s="429"/>
      <c r="S72" s="429"/>
      <c r="T72" s="429"/>
      <c r="U72" s="429"/>
      <c r="V72" s="429"/>
      <c r="W72" s="429"/>
      <c r="X72" s="429"/>
      <c r="Y72" s="56"/>
      <c r="Z72" s="57"/>
      <c r="AA72" s="37" t="s">
        <v>58</v>
      </c>
      <c r="AB72" s="37"/>
      <c r="AC72" s="51" t="s">
        <v>8</v>
      </c>
      <c r="AD72" s="51"/>
      <c r="AE72" s="51"/>
      <c r="AF72" s="51"/>
      <c r="AG72" s="51"/>
      <c r="AH72" s="51"/>
      <c r="AI72" s="51"/>
      <c r="AJ72" s="51"/>
      <c r="AK72" s="51"/>
      <c r="AL72" s="51"/>
      <c r="AM72" s="51"/>
      <c r="AN72" s="51"/>
      <c r="AO72" s="243" t="s">
        <v>91</v>
      </c>
      <c r="AP72" s="56"/>
    </row>
    <row r="73" spans="1:42" x14ac:dyDescent="0.2">
      <c r="A73" s="37"/>
      <c r="B73" s="225"/>
      <c r="C73" s="56"/>
      <c r="D73" s="57"/>
      <c r="E73" s="429"/>
      <c r="F73" s="429"/>
      <c r="G73" s="429"/>
      <c r="H73" s="429"/>
      <c r="I73" s="429"/>
      <c r="J73" s="429"/>
      <c r="K73" s="429"/>
      <c r="L73" s="429"/>
      <c r="M73" s="429"/>
      <c r="N73" s="429"/>
      <c r="O73" s="429"/>
      <c r="P73" s="429"/>
      <c r="Q73" s="429"/>
      <c r="R73" s="429"/>
      <c r="S73" s="429"/>
      <c r="T73" s="429"/>
      <c r="U73" s="429"/>
      <c r="V73" s="429"/>
      <c r="W73" s="429"/>
      <c r="X73" s="429"/>
      <c r="Y73" s="56"/>
      <c r="Z73" s="57"/>
      <c r="AA73" s="37" t="s">
        <v>59</v>
      </c>
      <c r="AB73" s="37"/>
      <c r="AC73" s="51" t="s">
        <v>8</v>
      </c>
      <c r="AD73" s="51"/>
      <c r="AE73" s="51"/>
      <c r="AF73" s="51"/>
      <c r="AG73" s="51"/>
      <c r="AH73" s="51"/>
      <c r="AI73" s="51"/>
      <c r="AJ73" s="51"/>
      <c r="AK73" s="51"/>
      <c r="AL73" s="51"/>
      <c r="AM73" s="51"/>
      <c r="AN73" s="51"/>
      <c r="AO73" s="243" t="s">
        <v>92</v>
      </c>
      <c r="AP73" s="56"/>
    </row>
    <row r="74" spans="1:42" ht="6" customHeight="1" x14ac:dyDescent="0.2">
      <c r="A74" s="48"/>
      <c r="B74" s="152"/>
      <c r="C74" s="53"/>
      <c r="D74" s="52"/>
      <c r="E74" s="48"/>
      <c r="F74" s="48"/>
      <c r="G74" s="48"/>
      <c r="H74" s="48"/>
      <c r="I74" s="48"/>
      <c r="J74" s="48"/>
      <c r="K74" s="48"/>
      <c r="L74" s="48"/>
      <c r="M74" s="48"/>
      <c r="N74" s="48"/>
      <c r="O74" s="48"/>
      <c r="P74" s="48"/>
      <c r="Q74" s="48"/>
      <c r="R74" s="48"/>
      <c r="S74" s="48"/>
      <c r="T74" s="48"/>
      <c r="U74" s="48"/>
      <c r="V74" s="48"/>
      <c r="W74" s="48"/>
      <c r="X74" s="48"/>
      <c r="Y74" s="53"/>
      <c r="Z74" s="52"/>
      <c r="AA74" s="48"/>
      <c r="AB74" s="48"/>
      <c r="AC74" s="48"/>
      <c r="AD74" s="48"/>
      <c r="AE74" s="48"/>
      <c r="AF74" s="48"/>
      <c r="AG74" s="48"/>
      <c r="AH74" s="48"/>
      <c r="AI74" s="48"/>
      <c r="AJ74" s="48"/>
      <c r="AK74" s="48"/>
      <c r="AL74" s="48"/>
      <c r="AM74" s="48"/>
      <c r="AN74" s="48"/>
      <c r="AO74" s="153"/>
      <c r="AP74" s="53"/>
    </row>
    <row r="75" spans="1:42" ht="6" customHeight="1" x14ac:dyDescent="0.2">
      <c r="A75" s="61"/>
      <c r="B75" s="369"/>
      <c r="C75" s="50"/>
      <c r="D75" s="49"/>
      <c r="E75" s="61"/>
      <c r="F75" s="61"/>
      <c r="G75" s="61"/>
      <c r="H75" s="61"/>
      <c r="I75" s="61"/>
      <c r="J75" s="61"/>
      <c r="K75" s="61"/>
      <c r="L75" s="61"/>
      <c r="M75" s="61"/>
      <c r="N75" s="61"/>
      <c r="O75" s="61"/>
      <c r="P75" s="61"/>
      <c r="Q75" s="61"/>
      <c r="R75" s="61"/>
      <c r="S75" s="61"/>
      <c r="T75" s="61"/>
      <c r="U75" s="61"/>
      <c r="V75" s="61"/>
      <c r="W75" s="61"/>
      <c r="X75" s="61"/>
      <c r="Y75" s="50"/>
      <c r="Z75" s="49"/>
      <c r="AA75" s="61"/>
      <c r="AB75" s="61"/>
      <c r="AC75" s="61"/>
      <c r="AD75" s="61"/>
      <c r="AE75" s="61"/>
      <c r="AF75" s="61"/>
      <c r="AG75" s="61"/>
      <c r="AH75" s="61"/>
      <c r="AI75" s="61"/>
      <c r="AJ75" s="61"/>
      <c r="AK75" s="61"/>
      <c r="AL75" s="61"/>
      <c r="AM75" s="61"/>
      <c r="AN75" s="61"/>
      <c r="AO75" s="155"/>
      <c r="AP75" s="50"/>
    </row>
    <row r="76" spans="1:42" x14ac:dyDescent="0.2">
      <c r="A76" s="37"/>
      <c r="B76" s="225" t="s">
        <v>356</v>
      </c>
      <c r="C76" s="56"/>
      <c r="D76" s="57"/>
      <c r="E76" s="429" t="str">
        <f ca="1">VLOOKUP(CONCATENATE($B$4&amp;"-"&amp;INDIRECT(ADDRESS(ROW(),COLUMN()-3))),Language_Translations,MATCH(Language_Selected,Language_Options,0),FALSE)</f>
        <v>Have you heard of any other ways or methods that women or men can use to avoid pregnancy?</v>
      </c>
      <c r="F76" s="429"/>
      <c r="G76" s="429"/>
      <c r="H76" s="429"/>
      <c r="I76" s="429"/>
      <c r="J76" s="429"/>
      <c r="K76" s="429"/>
      <c r="L76" s="429"/>
      <c r="M76" s="429"/>
      <c r="N76" s="429"/>
      <c r="O76" s="429"/>
      <c r="P76" s="429"/>
      <c r="Q76" s="429"/>
      <c r="R76" s="429"/>
      <c r="S76" s="429"/>
      <c r="T76" s="429"/>
      <c r="U76" s="429"/>
      <c r="V76" s="429"/>
      <c r="W76" s="429"/>
      <c r="X76" s="429"/>
      <c r="Y76" s="56"/>
      <c r="Z76" s="57"/>
      <c r="AA76" s="37" t="s">
        <v>455</v>
      </c>
      <c r="AB76" s="37"/>
      <c r="AC76" s="37"/>
      <c r="AD76" s="37"/>
      <c r="AE76" s="37"/>
      <c r="AF76" s="37"/>
      <c r="AG76" s="37"/>
      <c r="AH76" s="37"/>
      <c r="AI76" s="37"/>
      <c r="AJ76" s="37"/>
      <c r="AK76" s="37"/>
      <c r="AL76" s="37"/>
      <c r="AM76" s="37"/>
      <c r="AN76" s="37"/>
      <c r="AP76" s="56"/>
    </row>
    <row r="77" spans="1:42" x14ac:dyDescent="0.2">
      <c r="A77" s="37"/>
      <c r="B77" s="225"/>
      <c r="C77" s="56"/>
      <c r="D77" s="57"/>
      <c r="E77" s="429"/>
      <c r="F77" s="429"/>
      <c r="G77" s="429"/>
      <c r="H77" s="429"/>
      <c r="I77" s="429"/>
      <c r="J77" s="429"/>
      <c r="K77" s="429"/>
      <c r="L77" s="429"/>
      <c r="M77" s="429"/>
      <c r="N77" s="429"/>
      <c r="O77" s="429"/>
      <c r="P77" s="429"/>
      <c r="Q77" s="429"/>
      <c r="R77" s="429"/>
      <c r="S77" s="429"/>
      <c r="T77" s="429"/>
      <c r="U77" s="429"/>
      <c r="V77" s="429"/>
      <c r="W77" s="429"/>
      <c r="X77" s="429"/>
      <c r="Y77" s="56"/>
      <c r="Z77" s="57"/>
      <c r="AA77" s="37"/>
      <c r="AB77" s="37"/>
      <c r="AC77" s="37"/>
      <c r="AD77" s="37"/>
      <c r="AE77" s="37"/>
      <c r="AF77" s="37"/>
      <c r="AG77" s="37"/>
      <c r="AH77" s="37"/>
      <c r="AI77" s="37"/>
      <c r="AJ77" s="37"/>
      <c r="AK77" s="37"/>
      <c r="AL77" s="37"/>
      <c r="AM77" s="37"/>
      <c r="AN77" s="37"/>
      <c r="AP77" s="56"/>
    </row>
    <row r="78" spans="1:42" x14ac:dyDescent="0.2">
      <c r="A78" s="37"/>
      <c r="B78" s="368"/>
      <c r="C78" s="56"/>
      <c r="D78" s="57"/>
      <c r="E78" s="429"/>
      <c r="F78" s="429"/>
      <c r="G78" s="429"/>
      <c r="H78" s="429"/>
      <c r="I78" s="429"/>
      <c r="J78" s="429"/>
      <c r="K78" s="429"/>
      <c r="L78" s="429"/>
      <c r="M78" s="429"/>
      <c r="N78" s="429"/>
      <c r="O78" s="429"/>
      <c r="P78" s="429"/>
      <c r="Q78" s="429"/>
      <c r="R78" s="429"/>
      <c r="S78" s="429"/>
      <c r="T78" s="429"/>
      <c r="U78" s="429"/>
      <c r="V78" s="429"/>
      <c r="W78" s="429"/>
      <c r="X78" s="429"/>
      <c r="Y78" s="56"/>
      <c r="Z78" s="57"/>
      <c r="AA78" s="37"/>
      <c r="AC78" s="37"/>
      <c r="AD78" s="37"/>
      <c r="AE78" s="37"/>
      <c r="AF78" s="37"/>
      <c r="AG78" s="37"/>
      <c r="AH78" s="37"/>
      <c r="AI78" s="37"/>
      <c r="AJ78" s="37"/>
      <c r="AK78" s="37"/>
      <c r="AL78" s="37"/>
      <c r="AM78" s="37"/>
      <c r="AN78" s="37"/>
      <c r="AO78" s="243" t="s">
        <v>109</v>
      </c>
      <c r="AP78" s="56"/>
    </row>
    <row r="79" spans="1:42" x14ac:dyDescent="0.2">
      <c r="A79" s="37"/>
      <c r="B79" s="368"/>
      <c r="C79" s="56"/>
      <c r="D79" s="57"/>
      <c r="E79" s="429"/>
      <c r="F79" s="429"/>
      <c r="G79" s="429"/>
      <c r="H79" s="429"/>
      <c r="I79" s="429"/>
      <c r="J79" s="429"/>
      <c r="K79" s="429"/>
      <c r="L79" s="429"/>
      <c r="M79" s="429"/>
      <c r="N79" s="429"/>
      <c r="O79" s="429"/>
      <c r="P79" s="429"/>
      <c r="Q79" s="429"/>
      <c r="R79" s="429"/>
      <c r="S79" s="429"/>
      <c r="T79" s="429"/>
      <c r="U79" s="429"/>
      <c r="V79" s="429"/>
      <c r="W79" s="429"/>
      <c r="X79" s="429"/>
      <c r="Y79" s="56"/>
      <c r="Z79" s="57"/>
      <c r="AA79" s="37"/>
      <c r="AB79" s="416" t="s">
        <v>98</v>
      </c>
      <c r="AC79" s="416"/>
      <c r="AD79" s="416"/>
      <c r="AE79" s="416"/>
      <c r="AF79" s="416"/>
      <c r="AG79" s="416"/>
      <c r="AH79" s="416"/>
      <c r="AI79" s="416"/>
      <c r="AJ79" s="416"/>
      <c r="AK79" s="416"/>
      <c r="AL79" s="416"/>
      <c r="AM79" s="416"/>
      <c r="AN79" s="416"/>
      <c r="AO79" s="66"/>
      <c r="AP79" s="56"/>
    </row>
    <row r="80" spans="1:42" x14ac:dyDescent="0.2">
      <c r="A80" s="37"/>
      <c r="B80" s="368"/>
      <c r="C80" s="56"/>
      <c r="D80" s="57"/>
      <c r="E80" s="429"/>
      <c r="F80" s="429"/>
      <c r="G80" s="429"/>
      <c r="H80" s="429"/>
      <c r="I80" s="429"/>
      <c r="J80" s="429"/>
      <c r="K80" s="429"/>
      <c r="L80" s="429"/>
      <c r="M80" s="429"/>
      <c r="N80" s="429"/>
      <c r="O80" s="429"/>
      <c r="P80" s="429"/>
      <c r="Q80" s="429"/>
      <c r="R80" s="429"/>
      <c r="S80" s="429"/>
      <c r="T80" s="429"/>
      <c r="U80" s="429"/>
      <c r="V80" s="429"/>
      <c r="W80" s="429"/>
      <c r="X80" s="429"/>
      <c r="Y80" s="56"/>
      <c r="Z80" s="57"/>
      <c r="AA80" s="37" t="s">
        <v>456</v>
      </c>
      <c r="AB80" s="37"/>
      <c r="AC80" s="37"/>
      <c r="AD80" s="37"/>
      <c r="AE80" s="37"/>
      <c r="AF80" s="37"/>
      <c r="AG80" s="37"/>
      <c r="AH80" s="37"/>
      <c r="AI80" s="37"/>
      <c r="AJ80" s="37"/>
      <c r="AK80" s="37"/>
      <c r="AL80" s="37"/>
      <c r="AM80" s="37"/>
      <c r="AN80" s="37"/>
      <c r="AP80" s="56"/>
    </row>
    <row r="81" spans="1:42" x14ac:dyDescent="0.2">
      <c r="A81" s="37"/>
      <c r="B81" s="368"/>
      <c r="C81" s="56"/>
      <c r="D81" s="57"/>
      <c r="E81" s="429"/>
      <c r="F81" s="429"/>
      <c r="G81" s="429"/>
      <c r="H81" s="429"/>
      <c r="I81" s="429"/>
      <c r="J81" s="429"/>
      <c r="K81" s="429"/>
      <c r="L81" s="429"/>
      <c r="M81" s="429"/>
      <c r="N81" s="429"/>
      <c r="O81" s="429"/>
      <c r="P81" s="429"/>
      <c r="Q81" s="429"/>
      <c r="R81" s="429"/>
      <c r="S81" s="429"/>
      <c r="T81" s="429"/>
      <c r="U81" s="429"/>
      <c r="V81" s="429"/>
      <c r="W81" s="429"/>
      <c r="X81" s="429"/>
      <c r="Y81" s="56"/>
      <c r="Z81" s="57"/>
      <c r="AA81" s="37"/>
      <c r="AB81" s="37"/>
      <c r="AC81" s="37"/>
      <c r="AD81" s="37"/>
      <c r="AE81" s="37"/>
      <c r="AF81" s="37"/>
      <c r="AG81" s="37"/>
      <c r="AH81" s="37"/>
      <c r="AI81" s="37"/>
      <c r="AJ81" s="37"/>
      <c r="AK81" s="37"/>
      <c r="AL81" s="37"/>
      <c r="AM81" s="37"/>
      <c r="AN81" s="37"/>
      <c r="AP81" s="56"/>
    </row>
    <row r="82" spans="1:42" x14ac:dyDescent="0.2">
      <c r="A82" s="37"/>
      <c r="B82" s="368"/>
      <c r="C82" s="56"/>
      <c r="D82" s="57"/>
      <c r="E82" s="429"/>
      <c r="F82" s="429"/>
      <c r="G82" s="429"/>
      <c r="H82" s="429"/>
      <c r="I82" s="429"/>
      <c r="J82" s="429"/>
      <c r="K82" s="429"/>
      <c r="L82" s="429"/>
      <c r="M82" s="429"/>
      <c r="N82" s="429"/>
      <c r="O82" s="429"/>
      <c r="P82" s="429"/>
      <c r="Q82" s="429"/>
      <c r="R82" s="429"/>
      <c r="S82" s="429"/>
      <c r="T82" s="429"/>
      <c r="U82" s="429"/>
      <c r="V82" s="429"/>
      <c r="W82" s="429"/>
      <c r="X82" s="429"/>
      <c r="Y82" s="56"/>
      <c r="Z82" s="57"/>
      <c r="AA82" s="37"/>
      <c r="AC82" s="37"/>
      <c r="AD82" s="37"/>
      <c r="AE82" s="37"/>
      <c r="AF82" s="37"/>
      <c r="AG82" s="37"/>
      <c r="AH82" s="37"/>
      <c r="AI82" s="37"/>
      <c r="AJ82" s="37"/>
      <c r="AK82" s="37"/>
      <c r="AL82" s="37"/>
      <c r="AM82" s="37"/>
      <c r="AN82" s="37"/>
      <c r="AO82" s="243" t="s">
        <v>106</v>
      </c>
      <c r="AP82" s="56"/>
    </row>
    <row r="83" spans="1:42" x14ac:dyDescent="0.2">
      <c r="A83" s="37"/>
      <c r="B83" s="368"/>
      <c r="C83" s="56"/>
      <c r="D83" s="57"/>
      <c r="E83" s="429"/>
      <c r="F83" s="429"/>
      <c r="G83" s="429"/>
      <c r="H83" s="429"/>
      <c r="I83" s="429"/>
      <c r="J83" s="429"/>
      <c r="K83" s="429"/>
      <c r="L83" s="429"/>
      <c r="M83" s="429"/>
      <c r="N83" s="429"/>
      <c r="O83" s="429"/>
      <c r="P83" s="429"/>
      <c r="Q83" s="429"/>
      <c r="R83" s="429"/>
      <c r="S83" s="429"/>
      <c r="T83" s="429"/>
      <c r="U83" s="429"/>
      <c r="V83" s="429"/>
      <c r="W83" s="429"/>
      <c r="X83" s="429"/>
      <c r="Y83" s="56"/>
      <c r="Z83" s="57"/>
      <c r="AA83" s="37"/>
      <c r="AB83" s="416" t="s">
        <v>98</v>
      </c>
      <c r="AC83" s="416"/>
      <c r="AD83" s="416"/>
      <c r="AE83" s="416"/>
      <c r="AF83" s="416"/>
      <c r="AG83" s="416"/>
      <c r="AH83" s="416"/>
      <c r="AI83" s="416"/>
      <c r="AJ83" s="416"/>
      <c r="AK83" s="416"/>
      <c r="AL83" s="416"/>
      <c r="AM83" s="416"/>
      <c r="AN83" s="416"/>
      <c r="AO83" s="66"/>
      <c r="AP83" s="56"/>
    </row>
    <row r="84" spans="1:42" x14ac:dyDescent="0.2">
      <c r="A84" s="37"/>
      <c r="B84" s="368"/>
      <c r="C84" s="56"/>
      <c r="D84" s="57"/>
      <c r="E84" s="429"/>
      <c r="F84" s="429"/>
      <c r="G84" s="429"/>
      <c r="H84" s="429"/>
      <c r="I84" s="429"/>
      <c r="J84" s="429"/>
      <c r="K84" s="429"/>
      <c r="L84" s="429"/>
      <c r="M84" s="429"/>
      <c r="N84" s="429"/>
      <c r="O84" s="429"/>
      <c r="P84" s="429"/>
      <c r="Q84" s="429"/>
      <c r="R84" s="429"/>
      <c r="S84" s="429"/>
      <c r="T84" s="429"/>
      <c r="U84" s="429"/>
      <c r="V84" s="429"/>
      <c r="W84" s="429"/>
      <c r="X84" s="429"/>
      <c r="Y84" s="56"/>
      <c r="Z84" s="57"/>
      <c r="AA84" s="37" t="s">
        <v>59</v>
      </c>
      <c r="AB84" s="37"/>
      <c r="AC84" s="51" t="s">
        <v>8</v>
      </c>
      <c r="AD84" s="51"/>
      <c r="AE84" s="51"/>
      <c r="AF84" s="51"/>
      <c r="AG84" s="51"/>
      <c r="AH84" s="51"/>
      <c r="AI84" s="51"/>
      <c r="AJ84" s="51"/>
      <c r="AK84" s="51"/>
      <c r="AL84" s="51"/>
      <c r="AM84" s="51"/>
      <c r="AN84" s="51"/>
      <c r="AO84" s="213" t="s">
        <v>398</v>
      </c>
      <c r="AP84" s="56"/>
    </row>
    <row r="85" spans="1:42" ht="6" customHeight="1" x14ac:dyDescent="0.2">
      <c r="A85" s="48"/>
      <c r="B85" s="152"/>
      <c r="C85" s="53"/>
      <c r="D85" s="52"/>
      <c r="E85" s="48"/>
      <c r="F85" s="48"/>
      <c r="G85" s="48"/>
      <c r="H85" s="48"/>
      <c r="I85" s="48"/>
      <c r="J85" s="48"/>
      <c r="K85" s="48"/>
      <c r="L85" s="48"/>
      <c r="M85" s="48"/>
      <c r="N85" s="48"/>
      <c r="O85" s="48"/>
      <c r="P85" s="48"/>
      <c r="Q85" s="48"/>
      <c r="R85" s="48"/>
      <c r="S85" s="48"/>
      <c r="T85" s="48"/>
      <c r="U85" s="48"/>
      <c r="V85" s="48"/>
      <c r="W85" s="48"/>
      <c r="X85" s="48"/>
      <c r="Y85" s="53"/>
      <c r="Z85" s="52"/>
      <c r="AA85" s="48"/>
      <c r="AB85" s="48"/>
      <c r="AC85" s="48"/>
      <c r="AD85" s="48"/>
      <c r="AE85" s="48"/>
      <c r="AF85" s="48"/>
      <c r="AG85" s="48"/>
      <c r="AH85" s="48"/>
      <c r="AI85" s="48"/>
      <c r="AJ85" s="48"/>
      <c r="AK85" s="48"/>
      <c r="AL85" s="48"/>
      <c r="AM85" s="48"/>
      <c r="AN85" s="48"/>
      <c r="AO85" s="153"/>
      <c r="AP85" s="53"/>
    </row>
    <row r="86" spans="1:42" ht="6" customHeight="1" x14ac:dyDescent="0.2">
      <c r="A86" s="319"/>
      <c r="B86" s="38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20"/>
      <c r="AP86" s="319"/>
    </row>
  </sheetData>
  <sheetProtection formatCells="0" formatRows="0" insertRows="0" deleteRows="0"/>
  <mergeCells count="18">
    <mergeCell ref="E39:X41"/>
    <mergeCell ref="E44:X46"/>
    <mergeCell ref="E49:X52"/>
    <mergeCell ref="E55:X58"/>
    <mergeCell ref="E61:X64"/>
    <mergeCell ref="E67:X69"/>
    <mergeCell ref="E72:X73"/>
    <mergeCell ref="E76:X84"/>
    <mergeCell ref="AB79:AN79"/>
    <mergeCell ref="AB83:AN83"/>
    <mergeCell ref="E23:X25"/>
    <mergeCell ref="E28:X31"/>
    <mergeCell ref="E34:X36"/>
    <mergeCell ref="A1:AP1"/>
    <mergeCell ref="E4:AO5"/>
    <mergeCell ref="E8:X10"/>
    <mergeCell ref="E13:X15"/>
    <mergeCell ref="E18:X20"/>
  </mergeCells>
  <printOptions horizontalCentered="1"/>
  <pageMargins left="0.5" right="0.5" top="0.5" bottom="0.5" header="0.3" footer="0.3"/>
  <pageSetup paperSize="9" orientation="portrait" r:id="rId1"/>
  <headerFooter>
    <oddFooter>&amp;CM-&amp;P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AQ58"/>
  <sheetViews>
    <sheetView view="pageBreakPreview" zoomScaleNormal="100" zoomScaleSheetLayoutView="100" workbookViewId="0">
      <selection activeCell="B8" sqref="B8"/>
    </sheetView>
  </sheetViews>
  <sheetFormatPr defaultColWidth="2.83203125" defaultRowHeight="11.25" x14ac:dyDescent="0.2"/>
  <cols>
    <col min="1" max="1" width="1.83203125" style="167" customWidth="1"/>
    <col min="2" max="2" width="4.83203125" style="384" customWidth="1"/>
    <col min="3" max="4" width="1.83203125" style="167" customWidth="1"/>
    <col min="5" max="20" width="2.83203125" style="167"/>
    <col min="21" max="22" width="1.83203125" style="167" customWidth="1"/>
    <col min="23" max="32" width="2.83203125" style="167"/>
    <col min="33" max="33" width="2.83203125" style="167" customWidth="1"/>
    <col min="34" max="34" width="2.83203125" style="167"/>
    <col min="35" max="35" width="2.83203125" style="167" customWidth="1"/>
    <col min="36" max="37" width="2.83203125" style="167"/>
    <col min="38" max="38" width="2.83203125" style="206" customWidth="1"/>
    <col min="39" max="41" width="1.83203125" style="167" customWidth="1"/>
    <col min="42" max="42" width="4.83203125" style="167" customWidth="1"/>
    <col min="43" max="43" width="1.83203125" style="167" customWidth="1"/>
    <col min="44" max="16384" width="2.83203125" style="167"/>
  </cols>
  <sheetData>
    <row r="1" spans="1:43" x14ac:dyDescent="0.2">
      <c r="A1" s="441" t="s">
        <v>194</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row>
    <row r="2" spans="1:43" ht="6" customHeight="1" x14ac:dyDescent="0.2">
      <c r="A2" s="318"/>
      <c r="B2" s="375"/>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row>
    <row r="3" spans="1:43" s="204" customFormat="1" ht="11.25" customHeight="1" thickBot="1" x14ac:dyDescent="0.25">
      <c r="A3" s="108"/>
      <c r="B3" s="370" t="s">
        <v>44</v>
      </c>
      <c r="C3" s="110"/>
      <c r="D3" s="111"/>
      <c r="E3" s="431" t="s">
        <v>45</v>
      </c>
      <c r="F3" s="431"/>
      <c r="G3" s="431"/>
      <c r="H3" s="431"/>
      <c r="I3" s="431"/>
      <c r="J3" s="431"/>
      <c r="K3" s="431"/>
      <c r="L3" s="431"/>
      <c r="M3" s="431"/>
      <c r="N3" s="431"/>
      <c r="O3" s="431"/>
      <c r="P3" s="431"/>
      <c r="Q3" s="431"/>
      <c r="R3" s="431"/>
      <c r="S3" s="431"/>
      <c r="T3" s="431"/>
      <c r="U3" s="110"/>
      <c r="V3" s="111"/>
      <c r="W3" s="431" t="s">
        <v>46</v>
      </c>
      <c r="X3" s="431"/>
      <c r="Y3" s="431"/>
      <c r="Z3" s="431"/>
      <c r="AA3" s="431"/>
      <c r="AB3" s="431"/>
      <c r="AC3" s="431"/>
      <c r="AD3" s="431"/>
      <c r="AE3" s="431"/>
      <c r="AF3" s="431"/>
      <c r="AG3" s="431"/>
      <c r="AH3" s="431"/>
      <c r="AI3" s="431"/>
      <c r="AJ3" s="431"/>
      <c r="AK3" s="431"/>
      <c r="AL3" s="431"/>
      <c r="AM3" s="110"/>
      <c r="AN3" s="111"/>
      <c r="AO3" s="431" t="s">
        <v>47</v>
      </c>
      <c r="AP3" s="431"/>
      <c r="AQ3" s="108"/>
    </row>
    <row r="4" spans="1:43" ht="6" customHeight="1" x14ac:dyDescent="0.2">
      <c r="A4" s="37"/>
      <c r="B4" s="368"/>
      <c r="C4" s="56"/>
      <c r="D4" s="57"/>
      <c r="E4" s="37"/>
      <c r="F4" s="37"/>
      <c r="G4" s="37"/>
      <c r="H4" s="37"/>
      <c r="I4" s="37"/>
      <c r="J4" s="37"/>
      <c r="K4" s="37"/>
      <c r="L4" s="37"/>
      <c r="M4" s="37"/>
      <c r="N4" s="37"/>
      <c r="O4" s="37"/>
      <c r="P4" s="37"/>
      <c r="Q4" s="37"/>
      <c r="R4" s="37"/>
      <c r="S4" s="37"/>
      <c r="T4" s="37"/>
      <c r="U4" s="56"/>
      <c r="V4" s="57"/>
      <c r="W4" s="37"/>
      <c r="X4" s="37"/>
      <c r="Y4" s="37"/>
      <c r="Z4" s="37"/>
      <c r="AA4" s="37"/>
      <c r="AB4" s="37"/>
      <c r="AC4" s="37"/>
      <c r="AD4" s="37"/>
      <c r="AE4" s="37"/>
      <c r="AF4" s="37"/>
      <c r="AG4" s="37"/>
      <c r="AH4" s="37"/>
      <c r="AI4" s="37"/>
      <c r="AJ4" s="37"/>
      <c r="AK4" s="37"/>
      <c r="AL4" s="66"/>
      <c r="AM4" s="56"/>
      <c r="AN4" s="115"/>
      <c r="AO4" s="116"/>
      <c r="AP4" s="116"/>
      <c r="AQ4" s="116"/>
    </row>
    <row r="5" spans="1:43" ht="11.25" customHeight="1" x14ac:dyDescent="0.2">
      <c r="A5" s="37"/>
      <c r="B5" s="183">
        <v>302</v>
      </c>
      <c r="C5" s="56"/>
      <c r="D5" s="57"/>
      <c r="E5" s="424" t="str">
        <f ca="1">VLOOKUP(INDIRECT(ADDRESS(ROW(),COLUMN()-3)),Language_Translations,MATCH(Language_Selected,Language_Options,0),FALSE)</f>
        <v>In the last few months have you:</v>
      </c>
      <c r="F5" s="424"/>
      <c r="G5" s="424"/>
      <c r="H5" s="424"/>
      <c r="I5" s="424"/>
      <c r="J5" s="424"/>
      <c r="K5" s="424"/>
      <c r="L5" s="424"/>
      <c r="M5" s="424"/>
      <c r="N5" s="424"/>
      <c r="O5" s="424"/>
      <c r="P5" s="424"/>
      <c r="Q5" s="424"/>
      <c r="R5" s="424"/>
      <c r="S5" s="424"/>
      <c r="T5" s="424"/>
      <c r="U5" s="56"/>
      <c r="V5" s="57"/>
      <c r="W5" s="38"/>
      <c r="X5" s="38"/>
      <c r="Y5" s="38"/>
      <c r="Z5" s="38"/>
      <c r="AA5" s="38"/>
      <c r="AB5" s="38"/>
      <c r="AC5" s="38"/>
      <c r="AD5" s="38"/>
      <c r="AE5" s="38"/>
      <c r="AF5" s="38"/>
      <c r="AG5" s="38"/>
      <c r="AH5" s="38"/>
      <c r="AI5" s="106" t="s">
        <v>58</v>
      </c>
      <c r="AJ5" s="38"/>
      <c r="AK5" s="38"/>
      <c r="AL5" s="106" t="s">
        <v>59</v>
      </c>
      <c r="AM5" s="56"/>
      <c r="AN5" s="115"/>
      <c r="AO5" s="116"/>
      <c r="AP5" s="116"/>
      <c r="AQ5" s="116"/>
    </row>
    <row r="6" spans="1:43" ht="6" customHeight="1" x14ac:dyDescent="0.2">
      <c r="A6" s="37"/>
      <c r="B6" s="383"/>
      <c r="C6" s="56"/>
      <c r="D6" s="57"/>
      <c r="E6" s="38"/>
      <c r="F6" s="38"/>
      <c r="G6" s="38"/>
      <c r="H6" s="38"/>
      <c r="I6" s="38"/>
      <c r="J6" s="38"/>
      <c r="K6" s="38"/>
      <c r="L6" s="38"/>
      <c r="M6" s="38"/>
      <c r="N6" s="38"/>
      <c r="O6" s="38"/>
      <c r="P6" s="38"/>
      <c r="Q6" s="38"/>
      <c r="R6" s="38"/>
      <c r="S6" s="38"/>
      <c r="T6" s="38"/>
      <c r="U6" s="56"/>
      <c r="V6" s="57"/>
      <c r="W6" s="38"/>
      <c r="X6" s="38"/>
      <c r="Y6" s="38"/>
      <c r="Z6" s="38"/>
      <c r="AA6" s="38"/>
      <c r="AB6" s="38"/>
      <c r="AC6" s="38"/>
      <c r="AD6" s="38"/>
      <c r="AE6" s="38"/>
      <c r="AF6" s="38"/>
      <c r="AG6" s="38"/>
      <c r="AH6" s="38"/>
      <c r="AI6" s="106"/>
      <c r="AJ6" s="38"/>
      <c r="AK6" s="38"/>
      <c r="AL6" s="107"/>
      <c r="AM6" s="56"/>
      <c r="AN6" s="115"/>
      <c r="AO6" s="116"/>
      <c r="AP6" s="116"/>
      <c r="AQ6" s="116"/>
    </row>
    <row r="7" spans="1:43" ht="11.25" customHeight="1" x14ac:dyDescent="0.2">
      <c r="A7" s="37"/>
      <c r="B7" s="383"/>
      <c r="C7" s="56"/>
      <c r="D7" s="57"/>
      <c r="E7" s="38" t="s">
        <v>138</v>
      </c>
      <c r="F7" s="424" t="str">
        <f ca="1">VLOOKUP(CONCATENATE($B$5&amp;INDIRECT(ADDRESS(ROW(),COLUMN()-1))),Language_Translations,MATCH(Language_Selected,Language_Options,0),FALSE)</f>
        <v>Heard about family planning on the radio?</v>
      </c>
      <c r="G7" s="424"/>
      <c r="H7" s="424"/>
      <c r="I7" s="424"/>
      <c r="J7" s="424"/>
      <c r="K7" s="424"/>
      <c r="L7" s="424"/>
      <c r="M7" s="424"/>
      <c r="N7" s="424"/>
      <c r="O7" s="424"/>
      <c r="P7" s="424"/>
      <c r="Q7" s="424"/>
      <c r="R7" s="424"/>
      <c r="S7" s="424"/>
      <c r="T7" s="424"/>
      <c r="U7" s="56"/>
      <c r="V7" s="57"/>
      <c r="W7" s="38" t="s">
        <v>138</v>
      </c>
      <c r="X7" s="38" t="s">
        <v>462</v>
      </c>
      <c r="Y7" s="38"/>
      <c r="Z7" s="38"/>
      <c r="AA7" s="150" t="s">
        <v>8</v>
      </c>
      <c r="AB7" s="150"/>
      <c r="AC7" s="150"/>
      <c r="AD7" s="150"/>
      <c r="AE7" s="150"/>
      <c r="AF7" s="150"/>
      <c r="AG7" s="150"/>
      <c r="AH7" s="150"/>
      <c r="AI7" s="183" t="s">
        <v>91</v>
      </c>
      <c r="AJ7" s="38"/>
      <c r="AK7" s="38"/>
      <c r="AL7" s="146" t="s">
        <v>92</v>
      </c>
      <c r="AM7" s="56"/>
      <c r="AN7" s="115"/>
      <c r="AO7" s="116"/>
      <c r="AP7" s="116"/>
      <c r="AQ7" s="116"/>
    </row>
    <row r="8" spans="1:43" ht="11.25" customHeight="1" x14ac:dyDescent="0.2">
      <c r="A8" s="37"/>
      <c r="B8" s="383"/>
      <c r="C8" s="56"/>
      <c r="D8" s="57"/>
      <c r="E8" s="38"/>
      <c r="F8" s="424"/>
      <c r="G8" s="424"/>
      <c r="H8" s="424"/>
      <c r="I8" s="424"/>
      <c r="J8" s="424"/>
      <c r="K8" s="424"/>
      <c r="L8" s="424"/>
      <c r="M8" s="424"/>
      <c r="N8" s="424"/>
      <c r="O8" s="424"/>
      <c r="P8" s="424"/>
      <c r="Q8" s="424"/>
      <c r="R8" s="424"/>
      <c r="S8" s="424"/>
      <c r="T8" s="424"/>
      <c r="U8" s="56"/>
      <c r="V8" s="57"/>
      <c r="W8" s="38"/>
      <c r="X8" s="38"/>
      <c r="Y8" s="38"/>
      <c r="Z8" s="38"/>
      <c r="AA8" s="150"/>
      <c r="AB8" s="150"/>
      <c r="AC8" s="150"/>
      <c r="AD8" s="150"/>
      <c r="AE8" s="150"/>
      <c r="AF8" s="150"/>
      <c r="AG8" s="150"/>
      <c r="AH8" s="150"/>
      <c r="AI8" s="183"/>
      <c r="AJ8" s="38"/>
      <c r="AK8" s="38"/>
      <c r="AL8" s="146"/>
      <c r="AM8" s="56"/>
      <c r="AN8" s="115"/>
      <c r="AO8" s="116"/>
      <c r="AP8" s="116"/>
      <c r="AQ8" s="116"/>
    </row>
    <row r="9" spans="1:43" ht="11.25" customHeight="1" x14ac:dyDescent="0.2">
      <c r="A9" s="37"/>
      <c r="B9" s="383"/>
      <c r="C9" s="56"/>
      <c r="D9" s="57"/>
      <c r="E9" s="38" t="s">
        <v>139</v>
      </c>
      <c r="F9" s="424" t="str">
        <f ca="1">VLOOKUP(CONCATENATE($B$5&amp;INDIRECT(ADDRESS(ROW(),COLUMN()-1))),Language_Translations,MATCH(Language_Selected,Language_Options,0),FALSE)</f>
        <v>Seen anything about family planning on the television?</v>
      </c>
      <c r="G9" s="424"/>
      <c r="H9" s="424"/>
      <c r="I9" s="424"/>
      <c r="J9" s="424"/>
      <c r="K9" s="424"/>
      <c r="L9" s="424"/>
      <c r="M9" s="424"/>
      <c r="N9" s="424"/>
      <c r="O9" s="424"/>
      <c r="P9" s="424"/>
      <c r="Q9" s="424"/>
      <c r="R9" s="424"/>
      <c r="S9" s="424"/>
      <c r="T9" s="424"/>
      <c r="U9" s="56"/>
      <c r="V9" s="57"/>
      <c r="W9" s="38" t="s">
        <v>139</v>
      </c>
      <c r="X9" s="38" t="s">
        <v>464</v>
      </c>
      <c r="Y9" s="38"/>
      <c r="Z9" s="38"/>
      <c r="AA9" s="38"/>
      <c r="AB9" s="150" t="s">
        <v>8</v>
      </c>
      <c r="AC9" s="150"/>
      <c r="AD9" s="169"/>
      <c r="AE9" s="150"/>
      <c r="AF9" s="150"/>
      <c r="AG9" s="150"/>
      <c r="AH9" s="150"/>
      <c r="AI9" s="183" t="s">
        <v>91</v>
      </c>
      <c r="AJ9" s="38"/>
      <c r="AK9" s="38"/>
      <c r="AL9" s="146" t="s">
        <v>92</v>
      </c>
      <c r="AM9" s="56"/>
      <c r="AN9" s="115"/>
      <c r="AO9" s="116"/>
      <c r="AP9" s="116"/>
      <c r="AQ9" s="116"/>
    </row>
    <row r="10" spans="1:43" ht="11.25" customHeight="1" x14ac:dyDescent="0.2">
      <c r="A10" s="37"/>
      <c r="B10" s="383"/>
      <c r="C10" s="56"/>
      <c r="D10" s="57"/>
      <c r="E10" s="38"/>
      <c r="F10" s="424"/>
      <c r="G10" s="424"/>
      <c r="H10" s="424"/>
      <c r="I10" s="424"/>
      <c r="J10" s="424"/>
      <c r="K10" s="424"/>
      <c r="L10" s="424"/>
      <c r="M10" s="424"/>
      <c r="N10" s="424"/>
      <c r="O10" s="424"/>
      <c r="P10" s="424"/>
      <c r="Q10" s="424"/>
      <c r="R10" s="424"/>
      <c r="S10" s="424"/>
      <c r="T10" s="424"/>
      <c r="U10" s="56"/>
      <c r="V10" s="57"/>
      <c r="AI10" s="183"/>
      <c r="AJ10" s="38"/>
      <c r="AK10" s="38"/>
      <c r="AL10" s="146"/>
      <c r="AM10" s="56"/>
      <c r="AN10" s="115"/>
      <c r="AO10" s="116"/>
      <c r="AP10" s="116"/>
      <c r="AQ10" s="116"/>
    </row>
    <row r="11" spans="1:43" ht="11.25" customHeight="1" x14ac:dyDescent="0.2">
      <c r="A11" s="37"/>
      <c r="B11" s="383"/>
      <c r="C11" s="56"/>
      <c r="D11" s="57"/>
      <c r="E11" s="38" t="s">
        <v>448</v>
      </c>
      <c r="F11" s="424" t="str">
        <f ca="1">VLOOKUP(CONCATENATE($B$5&amp;INDIRECT(ADDRESS(ROW(),COLUMN()-1))),Language_Translations,MATCH(Language_Selected,Language_Options,0),FALSE)</f>
        <v>Read about family planning in a newspaper or magazine?</v>
      </c>
      <c r="G11" s="424"/>
      <c r="H11" s="424"/>
      <c r="I11" s="424"/>
      <c r="J11" s="424"/>
      <c r="K11" s="424"/>
      <c r="L11" s="424"/>
      <c r="M11" s="424"/>
      <c r="N11" s="424"/>
      <c r="O11" s="424"/>
      <c r="P11" s="424"/>
      <c r="Q11" s="424"/>
      <c r="R11" s="424"/>
      <c r="S11" s="424"/>
      <c r="T11" s="424"/>
      <c r="U11" s="56"/>
      <c r="V11" s="57"/>
      <c r="W11" s="38" t="s">
        <v>448</v>
      </c>
      <c r="X11" s="38" t="s">
        <v>466</v>
      </c>
      <c r="Y11" s="38"/>
      <c r="Z11" s="38"/>
      <c r="AA11" s="38"/>
      <c r="AB11" s="38"/>
      <c r="AC11" s="38"/>
      <c r="AD11" s="38"/>
      <c r="AE11" s="38"/>
      <c r="AF11" s="38"/>
      <c r="AG11" s="150" t="s">
        <v>8</v>
      </c>
      <c r="AH11" s="150"/>
      <c r="AI11" s="183" t="s">
        <v>91</v>
      </c>
      <c r="AJ11" s="38"/>
      <c r="AK11" s="38"/>
      <c r="AL11" s="146" t="s">
        <v>92</v>
      </c>
      <c r="AM11" s="56"/>
      <c r="AN11" s="115"/>
      <c r="AO11" s="116"/>
      <c r="AP11" s="116"/>
      <c r="AQ11" s="116"/>
    </row>
    <row r="12" spans="1:43" ht="11.25" customHeight="1" x14ac:dyDescent="0.2">
      <c r="A12" s="37"/>
      <c r="B12" s="383"/>
      <c r="C12" s="56"/>
      <c r="D12" s="57"/>
      <c r="E12" s="38"/>
      <c r="F12" s="424"/>
      <c r="G12" s="424"/>
      <c r="H12" s="424"/>
      <c r="I12" s="424"/>
      <c r="J12" s="424"/>
      <c r="K12" s="424"/>
      <c r="L12" s="424"/>
      <c r="M12" s="424"/>
      <c r="N12" s="424"/>
      <c r="O12" s="424"/>
      <c r="P12" s="424"/>
      <c r="Q12" s="424"/>
      <c r="R12" s="424"/>
      <c r="S12" s="424"/>
      <c r="T12" s="424"/>
      <c r="U12" s="56"/>
      <c r="V12" s="57"/>
      <c r="W12" s="38"/>
      <c r="X12" s="38"/>
      <c r="Y12" s="38"/>
      <c r="Z12" s="38"/>
      <c r="AA12" s="38"/>
      <c r="AB12" s="38"/>
      <c r="AC12" s="38"/>
      <c r="AD12" s="38"/>
      <c r="AE12" s="38"/>
      <c r="AF12" s="38"/>
      <c r="AG12" s="38"/>
      <c r="AH12" s="38"/>
      <c r="AI12" s="183"/>
      <c r="AJ12" s="38"/>
      <c r="AK12" s="38"/>
      <c r="AL12" s="146"/>
      <c r="AM12" s="56"/>
      <c r="AN12" s="115"/>
      <c r="AO12" s="116"/>
      <c r="AP12" s="116"/>
      <c r="AQ12" s="116"/>
    </row>
    <row r="13" spans="1:43" ht="11.25" customHeight="1" x14ac:dyDescent="0.2">
      <c r="A13" s="37"/>
      <c r="B13" s="383"/>
      <c r="C13" s="56"/>
      <c r="D13" s="57"/>
      <c r="E13" s="38" t="s">
        <v>449</v>
      </c>
      <c r="F13" s="424" t="str">
        <f ca="1">VLOOKUP(CONCATENATE($B$5&amp;INDIRECT(ADDRESS(ROW(),COLUMN()-1))),Language_Translations,MATCH(Language_Selected,Language_Options,0),FALSE)</f>
        <v>Received a voice or text message about family planning on a mobile phone?</v>
      </c>
      <c r="G13" s="424"/>
      <c r="H13" s="424"/>
      <c r="I13" s="424"/>
      <c r="J13" s="424"/>
      <c r="K13" s="424"/>
      <c r="L13" s="424"/>
      <c r="M13" s="424"/>
      <c r="N13" s="424"/>
      <c r="O13" s="424"/>
      <c r="P13" s="424"/>
      <c r="Q13" s="424"/>
      <c r="R13" s="424"/>
      <c r="S13" s="424"/>
      <c r="T13" s="424"/>
      <c r="U13" s="56"/>
      <c r="V13" s="57"/>
      <c r="W13" s="38" t="s">
        <v>449</v>
      </c>
      <c r="X13" s="38" t="s">
        <v>480</v>
      </c>
      <c r="Y13" s="38"/>
      <c r="Z13" s="38"/>
      <c r="AA13" s="38"/>
      <c r="AB13" s="38"/>
      <c r="AC13" s="150" t="s">
        <v>8</v>
      </c>
      <c r="AD13" s="150"/>
      <c r="AE13" s="150"/>
      <c r="AF13" s="150"/>
      <c r="AG13" s="150"/>
      <c r="AH13" s="150"/>
      <c r="AI13" s="183" t="s">
        <v>91</v>
      </c>
      <c r="AJ13" s="38"/>
      <c r="AK13" s="38"/>
      <c r="AL13" s="146" t="s">
        <v>92</v>
      </c>
      <c r="AM13" s="56"/>
      <c r="AN13" s="115"/>
      <c r="AO13" s="116"/>
      <c r="AP13" s="116"/>
      <c r="AQ13" s="116"/>
    </row>
    <row r="14" spans="1:43" ht="11.25" customHeight="1" x14ac:dyDescent="0.2">
      <c r="A14" s="37"/>
      <c r="B14" s="383"/>
      <c r="C14" s="56"/>
      <c r="D14" s="57"/>
      <c r="E14" s="38"/>
      <c r="F14" s="424"/>
      <c r="G14" s="424"/>
      <c r="H14" s="424"/>
      <c r="I14" s="424"/>
      <c r="J14" s="424"/>
      <c r="K14" s="424"/>
      <c r="L14" s="424"/>
      <c r="M14" s="424"/>
      <c r="N14" s="424"/>
      <c r="O14" s="424"/>
      <c r="P14" s="424"/>
      <c r="Q14" s="424"/>
      <c r="R14" s="424"/>
      <c r="S14" s="424"/>
      <c r="T14" s="424"/>
      <c r="U14" s="56"/>
      <c r="V14" s="57"/>
      <c r="AM14" s="56"/>
      <c r="AN14" s="115"/>
      <c r="AO14" s="116"/>
      <c r="AP14" s="116"/>
      <c r="AQ14" s="116"/>
    </row>
    <row r="15" spans="1:43" ht="6" customHeight="1" x14ac:dyDescent="0.2">
      <c r="A15" s="48"/>
      <c r="B15" s="152"/>
      <c r="C15" s="53"/>
      <c r="D15" s="52"/>
      <c r="E15" s="48"/>
      <c r="F15" s="48"/>
      <c r="G15" s="48"/>
      <c r="H15" s="48"/>
      <c r="I15" s="48"/>
      <c r="J15" s="48"/>
      <c r="K15" s="48"/>
      <c r="L15" s="48"/>
      <c r="M15" s="48"/>
      <c r="N15" s="48"/>
      <c r="O15" s="48"/>
      <c r="P15" s="48"/>
      <c r="Q15" s="48"/>
      <c r="R15" s="48"/>
      <c r="S15" s="48"/>
      <c r="T15" s="48"/>
      <c r="U15" s="53"/>
      <c r="V15" s="52"/>
      <c r="W15" s="48"/>
      <c r="X15" s="48"/>
      <c r="Y15" s="48"/>
      <c r="Z15" s="48"/>
      <c r="AA15" s="48"/>
      <c r="AB15" s="48"/>
      <c r="AC15" s="48"/>
      <c r="AD15" s="48"/>
      <c r="AE15" s="48"/>
      <c r="AF15" s="48"/>
      <c r="AG15" s="48"/>
      <c r="AH15" s="48"/>
      <c r="AI15" s="48"/>
      <c r="AJ15" s="48"/>
      <c r="AK15" s="48"/>
      <c r="AL15" s="153"/>
      <c r="AM15" s="53"/>
      <c r="AN15" s="124"/>
      <c r="AO15" s="123"/>
      <c r="AP15" s="123"/>
      <c r="AQ15" s="123"/>
    </row>
    <row r="16" spans="1:43" ht="6" customHeight="1" x14ac:dyDescent="0.2">
      <c r="A16" s="61"/>
      <c r="B16" s="369"/>
      <c r="C16" s="50"/>
      <c r="D16" s="49"/>
      <c r="E16" s="61"/>
      <c r="F16" s="61"/>
      <c r="G16" s="61"/>
      <c r="H16" s="61"/>
      <c r="I16" s="61"/>
      <c r="J16" s="61"/>
      <c r="K16" s="61"/>
      <c r="L16" s="61"/>
      <c r="M16" s="61"/>
      <c r="N16" s="61"/>
      <c r="O16" s="61"/>
      <c r="P16" s="61"/>
      <c r="Q16" s="61"/>
      <c r="R16" s="61"/>
      <c r="S16" s="61"/>
      <c r="T16" s="61"/>
      <c r="U16" s="50"/>
      <c r="V16" s="49"/>
      <c r="W16" s="61"/>
      <c r="X16" s="61"/>
      <c r="Y16" s="61"/>
      <c r="Z16" s="61"/>
      <c r="AA16" s="61"/>
      <c r="AB16" s="61"/>
      <c r="AC16" s="61"/>
      <c r="AD16" s="61"/>
      <c r="AE16" s="61"/>
      <c r="AF16" s="61"/>
      <c r="AG16" s="61"/>
      <c r="AH16" s="61"/>
      <c r="AI16" s="61"/>
      <c r="AJ16" s="61"/>
      <c r="AK16" s="61"/>
      <c r="AL16" s="155"/>
      <c r="AM16" s="50"/>
      <c r="AN16" s="129"/>
      <c r="AO16" s="128"/>
      <c r="AP16" s="128"/>
      <c r="AQ16" s="128"/>
    </row>
    <row r="17" spans="1:43" ht="11.25" customHeight="1" x14ac:dyDescent="0.2">
      <c r="A17" s="37"/>
      <c r="B17" s="183">
        <v>303</v>
      </c>
      <c r="C17" s="56"/>
      <c r="D17" s="57"/>
      <c r="E17" s="424" t="str">
        <f ca="1">VLOOKUP(INDIRECT(ADDRESS(ROW(),COLUMN()-3)),Language_Translations,MATCH(Language_Selected,Language_Options,0),FALSE)</f>
        <v>In the last few months, have you discussed family planning with a health worker or health professional?</v>
      </c>
      <c r="F17" s="424"/>
      <c r="G17" s="424"/>
      <c r="H17" s="424"/>
      <c r="I17" s="424"/>
      <c r="J17" s="424"/>
      <c r="K17" s="424"/>
      <c r="L17" s="424"/>
      <c r="M17" s="424"/>
      <c r="N17" s="424"/>
      <c r="O17" s="424"/>
      <c r="P17" s="424"/>
      <c r="Q17" s="424"/>
      <c r="R17" s="424"/>
      <c r="S17" s="424"/>
      <c r="T17" s="424"/>
      <c r="U17" s="56"/>
      <c r="V17" s="57"/>
      <c r="W17" s="37" t="s">
        <v>58</v>
      </c>
      <c r="X17" s="37"/>
      <c r="Y17" s="51" t="s">
        <v>8</v>
      </c>
      <c r="Z17" s="51"/>
      <c r="AA17" s="51"/>
      <c r="AB17" s="51"/>
      <c r="AC17" s="51"/>
      <c r="AD17" s="51"/>
      <c r="AE17" s="51"/>
      <c r="AF17" s="51"/>
      <c r="AG17" s="51"/>
      <c r="AH17" s="51"/>
      <c r="AI17" s="51"/>
      <c r="AJ17" s="51"/>
      <c r="AK17" s="51"/>
      <c r="AL17" s="243" t="s">
        <v>91</v>
      </c>
      <c r="AM17" s="56"/>
      <c r="AN17" s="115"/>
      <c r="AO17" s="116"/>
      <c r="AP17" s="116"/>
      <c r="AQ17" s="116"/>
    </row>
    <row r="18" spans="1:43" x14ac:dyDescent="0.2">
      <c r="A18" s="37"/>
      <c r="B18" s="383"/>
      <c r="C18" s="56"/>
      <c r="D18" s="57"/>
      <c r="E18" s="424"/>
      <c r="F18" s="424"/>
      <c r="G18" s="424"/>
      <c r="H18" s="424"/>
      <c r="I18" s="424"/>
      <c r="J18" s="424"/>
      <c r="K18" s="424"/>
      <c r="L18" s="424"/>
      <c r="M18" s="424"/>
      <c r="N18" s="424"/>
      <c r="O18" s="424"/>
      <c r="P18" s="424"/>
      <c r="Q18" s="424"/>
      <c r="R18" s="424"/>
      <c r="S18" s="424"/>
      <c r="T18" s="424"/>
      <c r="U18" s="56"/>
      <c r="V18" s="57"/>
      <c r="W18" s="37" t="s">
        <v>59</v>
      </c>
      <c r="X18" s="37"/>
      <c r="Y18" s="51" t="s">
        <v>8</v>
      </c>
      <c r="Z18" s="51"/>
      <c r="AA18" s="51"/>
      <c r="AB18" s="51"/>
      <c r="AC18" s="51"/>
      <c r="AD18" s="51"/>
      <c r="AE18" s="51"/>
      <c r="AF18" s="51"/>
      <c r="AG18" s="51"/>
      <c r="AH18" s="51"/>
      <c r="AI18" s="51"/>
      <c r="AJ18" s="51"/>
      <c r="AK18" s="51"/>
      <c r="AL18" s="243" t="s">
        <v>92</v>
      </c>
      <c r="AM18" s="56"/>
      <c r="AN18" s="115"/>
      <c r="AO18" s="116"/>
      <c r="AP18" s="116"/>
      <c r="AQ18" s="116"/>
    </row>
    <row r="19" spans="1:43" ht="6" customHeight="1" x14ac:dyDescent="0.2">
      <c r="A19" s="48"/>
      <c r="B19" s="152"/>
      <c r="C19" s="53"/>
      <c r="D19" s="52"/>
      <c r="E19" s="48"/>
      <c r="F19" s="48"/>
      <c r="G19" s="48"/>
      <c r="H19" s="48"/>
      <c r="I19" s="48"/>
      <c r="J19" s="48"/>
      <c r="K19" s="48"/>
      <c r="L19" s="48"/>
      <c r="M19" s="48"/>
      <c r="N19" s="48"/>
      <c r="O19" s="48"/>
      <c r="P19" s="48"/>
      <c r="Q19" s="48"/>
      <c r="R19" s="48"/>
      <c r="S19" s="48"/>
      <c r="T19" s="48"/>
      <c r="U19" s="53"/>
      <c r="V19" s="52"/>
      <c r="W19" s="48"/>
      <c r="X19" s="48"/>
      <c r="Y19" s="48"/>
      <c r="Z19" s="48"/>
      <c r="AA19" s="48"/>
      <c r="AB19" s="48"/>
      <c r="AC19" s="48"/>
      <c r="AD19" s="48"/>
      <c r="AE19" s="48"/>
      <c r="AF19" s="48"/>
      <c r="AG19" s="48"/>
      <c r="AH19" s="48"/>
      <c r="AI19" s="48"/>
      <c r="AJ19" s="48"/>
      <c r="AK19" s="48"/>
      <c r="AL19" s="153"/>
      <c r="AM19" s="53"/>
      <c r="AN19" s="124"/>
      <c r="AO19" s="123"/>
      <c r="AP19" s="123"/>
      <c r="AQ19" s="123"/>
    </row>
    <row r="20" spans="1:43" ht="6" customHeight="1" x14ac:dyDescent="0.2">
      <c r="A20" s="61"/>
      <c r="B20" s="369"/>
      <c r="C20" s="50"/>
      <c r="D20" s="49"/>
      <c r="E20" s="61"/>
      <c r="F20" s="61"/>
      <c r="G20" s="61"/>
      <c r="H20" s="61"/>
      <c r="I20" s="61"/>
      <c r="J20" s="61"/>
      <c r="K20" s="61"/>
      <c r="L20" s="61"/>
      <c r="M20" s="61"/>
      <c r="N20" s="61"/>
      <c r="O20" s="61"/>
      <c r="P20" s="61"/>
      <c r="Q20" s="61"/>
      <c r="R20" s="61"/>
      <c r="S20" s="61"/>
      <c r="T20" s="61"/>
      <c r="U20" s="50"/>
      <c r="V20" s="49"/>
      <c r="W20" s="61"/>
      <c r="X20" s="61"/>
      <c r="Y20" s="61"/>
      <c r="Z20" s="61"/>
      <c r="AA20" s="61"/>
      <c r="AB20" s="61"/>
      <c r="AC20" s="61"/>
      <c r="AD20" s="61"/>
      <c r="AE20" s="61"/>
      <c r="AF20" s="61"/>
      <c r="AG20" s="61"/>
      <c r="AH20" s="61"/>
      <c r="AI20" s="61"/>
      <c r="AJ20" s="61"/>
      <c r="AK20" s="61"/>
      <c r="AL20" s="155"/>
      <c r="AM20" s="50"/>
      <c r="AN20" s="129"/>
      <c r="AO20" s="128"/>
      <c r="AP20" s="128"/>
      <c r="AQ20" s="128"/>
    </row>
    <row r="21" spans="1:43" ht="11.25" customHeight="1" x14ac:dyDescent="0.2">
      <c r="A21" s="37"/>
      <c r="B21" s="225">
        <v>304</v>
      </c>
      <c r="C21" s="56"/>
      <c r="D21" s="57"/>
      <c r="E21" s="429" t="str">
        <f ca="1">VLOOKUP(INDIRECT(ADDRESS(ROW(),COLUMN()-3)),Language_Translations,MATCH(Language_Selected,Language_Options,0),FALSE)</f>
        <v>Now I would like to ask you about a woman's risk of pregnancy. From one menstrual period to the next, are there certain days when a woman is more likely to become pregnant when she has sexual relations?</v>
      </c>
      <c r="F21" s="429"/>
      <c r="G21" s="429"/>
      <c r="H21" s="429"/>
      <c r="I21" s="429"/>
      <c r="J21" s="429"/>
      <c r="K21" s="429"/>
      <c r="L21" s="429"/>
      <c r="M21" s="429"/>
      <c r="N21" s="429"/>
      <c r="O21" s="429"/>
      <c r="P21" s="429"/>
      <c r="Q21" s="429"/>
      <c r="R21" s="429"/>
      <c r="S21" s="429"/>
      <c r="T21" s="429"/>
      <c r="U21" s="56"/>
      <c r="V21" s="57"/>
      <c r="W21" s="37"/>
      <c r="X21" s="37"/>
      <c r="Y21" s="37"/>
      <c r="Z21" s="37"/>
      <c r="AA21" s="37"/>
      <c r="AB21" s="37"/>
      <c r="AC21" s="37"/>
      <c r="AD21" s="37"/>
      <c r="AE21" s="37"/>
      <c r="AF21" s="116"/>
      <c r="AG21" s="116"/>
      <c r="AH21" s="116"/>
      <c r="AI21" s="116"/>
      <c r="AJ21" s="116"/>
      <c r="AK21" s="116"/>
      <c r="AL21" s="117"/>
      <c r="AM21" s="56"/>
      <c r="AN21" s="115"/>
      <c r="AO21" s="116"/>
      <c r="AP21" s="116"/>
      <c r="AQ21" s="116"/>
    </row>
    <row r="22" spans="1:43" x14ac:dyDescent="0.2">
      <c r="A22" s="37"/>
      <c r="B22" s="368"/>
      <c r="C22" s="56"/>
      <c r="D22" s="57"/>
      <c r="E22" s="429"/>
      <c r="F22" s="429"/>
      <c r="G22" s="429"/>
      <c r="H22" s="429"/>
      <c r="I22" s="429"/>
      <c r="J22" s="429"/>
      <c r="K22" s="429"/>
      <c r="L22" s="429"/>
      <c r="M22" s="429"/>
      <c r="N22" s="429"/>
      <c r="O22" s="429"/>
      <c r="P22" s="429"/>
      <c r="Q22" s="429"/>
      <c r="R22" s="429"/>
      <c r="S22" s="429"/>
      <c r="T22" s="429"/>
      <c r="U22" s="56"/>
      <c r="V22" s="57"/>
      <c r="W22" s="37" t="s">
        <v>58</v>
      </c>
      <c r="X22" s="37"/>
      <c r="Y22" s="51" t="s">
        <v>8</v>
      </c>
      <c r="Z22" s="51"/>
      <c r="AA22" s="51"/>
      <c r="AB22" s="51"/>
      <c r="AC22" s="51"/>
      <c r="AD22" s="51"/>
      <c r="AE22" s="51"/>
      <c r="AF22" s="51"/>
      <c r="AG22" s="51"/>
      <c r="AH22" s="51"/>
      <c r="AI22" s="51"/>
      <c r="AJ22" s="51"/>
      <c r="AK22" s="51"/>
      <c r="AL22" s="243" t="s">
        <v>91</v>
      </c>
      <c r="AM22" s="56"/>
      <c r="AN22" s="115"/>
      <c r="AO22" s="116"/>
      <c r="AP22" s="116"/>
      <c r="AQ22" s="116"/>
    </row>
    <row r="23" spans="1:43" ht="11.25" customHeight="1" x14ac:dyDescent="0.2">
      <c r="A23" s="37"/>
      <c r="B23" s="368"/>
      <c r="C23" s="56"/>
      <c r="D23" s="57"/>
      <c r="E23" s="429"/>
      <c r="F23" s="429"/>
      <c r="G23" s="429"/>
      <c r="H23" s="429"/>
      <c r="I23" s="429"/>
      <c r="J23" s="429"/>
      <c r="K23" s="429"/>
      <c r="L23" s="429"/>
      <c r="M23" s="429"/>
      <c r="N23" s="429"/>
      <c r="O23" s="429"/>
      <c r="P23" s="429"/>
      <c r="Q23" s="429"/>
      <c r="R23" s="429"/>
      <c r="S23" s="429"/>
      <c r="T23" s="429"/>
      <c r="U23" s="56"/>
      <c r="V23" s="57"/>
      <c r="W23" s="37" t="s">
        <v>59</v>
      </c>
      <c r="X23" s="37"/>
      <c r="Y23" s="51" t="s">
        <v>8</v>
      </c>
      <c r="Z23" s="51"/>
      <c r="AA23" s="51"/>
      <c r="AB23" s="51"/>
      <c r="AC23" s="51"/>
      <c r="AD23" s="51"/>
      <c r="AE23" s="51"/>
      <c r="AF23" s="51"/>
      <c r="AG23" s="51"/>
      <c r="AH23" s="51"/>
      <c r="AI23" s="51"/>
      <c r="AJ23" s="51"/>
      <c r="AK23" s="51"/>
      <c r="AL23" s="243" t="s">
        <v>92</v>
      </c>
      <c r="AM23" s="56"/>
      <c r="AN23" s="115"/>
      <c r="AO23" s="116"/>
      <c r="AP23" s="436">
        <v>306</v>
      </c>
      <c r="AQ23" s="116"/>
    </row>
    <row r="24" spans="1:43" x14ac:dyDescent="0.2">
      <c r="A24" s="37"/>
      <c r="B24" s="368"/>
      <c r="C24" s="56"/>
      <c r="D24" s="57"/>
      <c r="E24" s="429"/>
      <c r="F24" s="429"/>
      <c r="G24" s="429"/>
      <c r="H24" s="429"/>
      <c r="I24" s="429"/>
      <c r="J24" s="429"/>
      <c r="K24" s="429"/>
      <c r="L24" s="429"/>
      <c r="M24" s="429"/>
      <c r="N24" s="429"/>
      <c r="O24" s="429"/>
      <c r="P24" s="429"/>
      <c r="Q24" s="429"/>
      <c r="R24" s="429"/>
      <c r="S24" s="429"/>
      <c r="T24" s="429"/>
      <c r="U24" s="56"/>
      <c r="V24" s="57"/>
      <c r="W24" s="37" t="s">
        <v>117</v>
      </c>
      <c r="X24" s="37"/>
      <c r="Y24" s="37"/>
      <c r="Z24" s="37"/>
      <c r="AA24" s="37"/>
      <c r="AB24" s="51" t="s">
        <v>8</v>
      </c>
      <c r="AC24" s="51"/>
      <c r="AD24" s="51"/>
      <c r="AE24" s="51"/>
      <c r="AF24" s="51"/>
      <c r="AG24" s="51"/>
      <c r="AH24" s="51"/>
      <c r="AI24" s="51"/>
      <c r="AJ24" s="51"/>
      <c r="AK24" s="51"/>
      <c r="AL24" s="243" t="s">
        <v>116</v>
      </c>
      <c r="AM24" s="56"/>
      <c r="AN24" s="115"/>
      <c r="AO24" s="116"/>
      <c r="AP24" s="436"/>
      <c r="AQ24" s="116"/>
    </row>
    <row r="25" spans="1:43" ht="6" customHeight="1" x14ac:dyDescent="0.2">
      <c r="A25" s="48"/>
      <c r="B25" s="152"/>
      <c r="C25" s="53"/>
      <c r="D25" s="52"/>
      <c r="E25" s="48"/>
      <c r="F25" s="48"/>
      <c r="G25" s="48"/>
      <c r="H25" s="48"/>
      <c r="I25" s="48"/>
      <c r="J25" s="48"/>
      <c r="K25" s="48"/>
      <c r="L25" s="48"/>
      <c r="M25" s="48"/>
      <c r="N25" s="48"/>
      <c r="O25" s="48"/>
      <c r="P25" s="48"/>
      <c r="Q25" s="48"/>
      <c r="R25" s="48"/>
      <c r="S25" s="48"/>
      <c r="T25" s="48"/>
      <c r="U25" s="53"/>
      <c r="V25" s="52"/>
      <c r="W25" s="48"/>
      <c r="X25" s="48"/>
      <c r="Y25" s="48"/>
      <c r="Z25" s="48"/>
      <c r="AA25" s="48"/>
      <c r="AB25" s="48"/>
      <c r="AC25" s="48"/>
      <c r="AD25" s="48"/>
      <c r="AE25" s="48"/>
      <c r="AF25" s="123"/>
      <c r="AG25" s="123"/>
      <c r="AH25" s="123"/>
      <c r="AI25" s="123"/>
      <c r="AJ25" s="123"/>
      <c r="AK25" s="123"/>
      <c r="AL25" s="125"/>
      <c r="AM25" s="53"/>
      <c r="AN25" s="124"/>
      <c r="AO25" s="123"/>
      <c r="AP25" s="123"/>
      <c r="AQ25" s="123"/>
    </row>
    <row r="26" spans="1:43" ht="6" customHeight="1" x14ac:dyDescent="0.2">
      <c r="A26" s="61"/>
      <c r="B26" s="369"/>
      <c r="C26" s="50"/>
      <c r="D26" s="49"/>
      <c r="E26" s="61"/>
      <c r="F26" s="61"/>
      <c r="G26" s="61"/>
      <c r="H26" s="61"/>
      <c r="I26" s="61"/>
      <c r="J26" s="61"/>
      <c r="K26" s="61"/>
      <c r="L26" s="61"/>
      <c r="M26" s="61"/>
      <c r="N26" s="61"/>
      <c r="O26" s="61"/>
      <c r="P26" s="61"/>
      <c r="Q26" s="61"/>
      <c r="R26" s="61"/>
      <c r="S26" s="61"/>
      <c r="T26" s="61"/>
      <c r="U26" s="50"/>
      <c r="V26" s="49"/>
      <c r="W26" s="61"/>
      <c r="X26" s="61"/>
      <c r="Y26" s="61"/>
      <c r="Z26" s="61"/>
      <c r="AA26" s="61"/>
      <c r="AB26" s="61"/>
      <c r="AC26" s="61"/>
      <c r="AD26" s="61"/>
      <c r="AE26" s="61"/>
      <c r="AF26" s="128"/>
      <c r="AG26" s="128"/>
      <c r="AH26" s="128"/>
      <c r="AI26" s="128"/>
      <c r="AJ26" s="128"/>
      <c r="AK26" s="128"/>
      <c r="AL26" s="130"/>
      <c r="AM26" s="50"/>
      <c r="AN26" s="129"/>
      <c r="AO26" s="128"/>
      <c r="AP26" s="128"/>
      <c r="AQ26" s="128"/>
    </row>
    <row r="27" spans="1:43" ht="11.25" customHeight="1" x14ac:dyDescent="0.2">
      <c r="A27" s="37"/>
      <c r="B27" s="225">
        <v>305</v>
      </c>
      <c r="C27" s="56"/>
      <c r="D27" s="57"/>
      <c r="E27" s="429" t="str">
        <f ca="1">VLOOKUP(INDIRECT(ADDRESS(ROW(),COLUMN()-3)),Language_Translations,MATCH(Language_Selected,Language_Options,0),FALSE)</f>
        <v>Is this time just before her period begins, during her period, right after her period has ended, or halfway between two periods?</v>
      </c>
      <c r="F27" s="429"/>
      <c r="G27" s="429"/>
      <c r="H27" s="429"/>
      <c r="I27" s="429"/>
      <c r="J27" s="429"/>
      <c r="K27" s="429"/>
      <c r="L27" s="429"/>
      <c r="M27" s="429"/>
      <c r="N27" s="429"/>
      <c r="O27" s="429"/>
      <c r="P27" s="429"/>
      <c r="Q27" s="429"/>
      <c r="R27" s="429"/>
      <c r="S27" s="429"/>
      <c r="T27" s="429"/>
      <c r="U27" s="56"/>
      <c r="V27" s="57"/>
      <c r="W27" s="37" t="s">
        <v>763</v>
      </c>
      <c r="X27" s="37"/>
      <c r="Y27" s="37"/>
      <c r="Z27" s="37"/>
      <c r="AA27" s="37"/>
      <c r="AB27" s="37"/>
      <c r="AC27" s="37"/>
      <c r="AD27" s="37"/>
      <c r="AE27" s="37"/>
      <c r="AF27" s="116"/>
      <c r="AG27" s="116"/>
      <c r="AH27" s="119" t="s">
        <v>8</v>
      </c>
      <c r="AI27" s="119"/>
      <c r="AJ27" s="119"/>
      <c r="AK27" s="119"/>
      <c r="AL27" s="243" t="s">
        <v>91</v>
      </c>
      <c r="AM27" s="56"/>
      <c r="AN27" s="115"/>
      <c r="AO27" s="116"/>
      <c r="AP27" s="116"/>
      <c r="AQ27" s="116"/>
    </row>
    <row r="28" spans="1:43" x14ac:dyDescent="0.2">
      <c r="A28" s="37"/>
      <c r="B28" s="368"/>
      <c r="C28" s="56"/>
      <c r="D28" s="57"/>
      <c r="E28" s="429"/>
      <c r="F28" s="429"/>
      <c r="G28" s="429"/>
      <c r="H28" s="429"/>
      <c r="I28" s="429"/>
      <c r="J28" s="429"/>
      <c r="K28" s="429"/>
      <c r="L28" s="429"/>
      <c r="M28" s="429"/>
      <c r="N28" s="429"/>
      <c r="O28" s="429"/>
      <c r="P28" s="429"/>
      <c r="Q28" s="429"/>
      <c r="R28" s="429"/>
      <c r="S28" s="429"/>
      <c r="T28" s="429"/>
      <c r="U28" s="56"/>
      <c r="V28" s="57"/>
      <c r="W28" s="37" t="s">
        <v>469</v>
      </c>
      <c r="X28" s="37"/>
      <c r="Y28" s="37"/>
      <c r="Z28" s="37"/>
      <c r="AA28" s="37"/>
      <c r="AB28" s="37"/>
      <c r="AC28" s="37"/>
      <c r="AD28" s="51" t="s">
        <v>8</v>
      </c>
      <c r="AE28" s="119"/>
      <c r="AF28" s="51"/>
      <c r="AG28" s="169"/>
      <c r="AH28" s="51"/>
      <c r="AI28" s="51"/>
      <c r="AJ28" s="51"/>
      <c r="AK28" s="51"/>
      <c r="AL28" s="243" t="s">
        <v>92</v>
      </c>
      <c r="AM28" s="56"/>
      <c r="AN28" s="115"/>
      <c r="AO28" s="116"/>
      <c r="AP28" s="116"/>
      <c r="AQ28" s="116"/>
    </row>
    <row r="29" spans="1:43" x14ac:dyDescent="0.2">
      <c r="A29" s="37"/>
      <c r="B29" s="368"/>
      <c r="C29" s="56"/>
      <c r="D29" s="57"/>
      <c r="E29" s="429"/>
      <c r="F29" s="429"/>
      <c r="G29" s="429"/>
      <c r="H29" s="429"/>
      <c r="I29" s="429"/>
      <c r="J29" s="429"/>
      <c r="K29" s="429"/>
      <c r="L29" s="429"/>
      <c r="M29" s="429"/>
      <c r="N29" s="429"/>
      <c r="O29" s="429"/>
      <c r="P29" s="429"/>
      <c r="Q29" s="429"/>
      <c r="R29" s="429"/>
      <c r="S29" s="429"/>
      <c r="T29" s="429"/>
      <c r="U29" s="56"/>
      <c r="V29" s="57"/>
      <c r="W29" s="37" t="s">
        <v>764</v>
      </c>
      <c r="X29" s="37"/>
      <c r="Y29" s="37"/>
      <c r="Z29" s="37"/>
      <c r="AA29" s="37"/>
      <c r="AB29" s="37"/>
      <c r="AC29" s="37"/>
      <c r="AD29" s="37"/>
      <c r="AE29" s="37"/>
      <c r="AF29" s="116"/>
      <c r="AG29" s="116"/>
      <c r="AH29" s="116"/>
      <c r="AI29" s="119" t="s">
        <v>8</v>
      </c>
      <c r="AJ29" s="119"/>
      <c r="AK29" s="119"/>
      <c r="AL29" s="219" t="s">
        <v>93</v>
      </c>
      <c r="AM29" s="56"/>
      <c r="AN29" s="115"/>
      <c r="AO29" s="116"/>
      <c r="AP29" s="116"/>
      <c r="AQ29" s="116"/>
    </row>
    <row r="30" spans="1:43" x14ac:dyDescent="0.2">
      <c r="A30" s="37"/>
      <c r="B30" s="368"/>
      <c r="C30" s="56"/>
      <c r="D30" s="57"/>
      <c r="E30" s="429"/>
      <c r="F30" s="429"/>
      <c r="G30" s="429"/>
      <c r="H30" s="429"/>
      <c r="I30" s="429"/>
      <c r="J30" s="429"/>
      <c r="K30" s="429"/>
      <c r="L30" s="429"/>
      <c r="M30" s="429"/>
      <c r="N30" s="429"/>
      <c r="O30" s="429"/>
      <c r="P30" s="429"/>
      <c r="Q30" s="429"/>
      <c r="R30" s="429"/>
      <c r="S30" s="429"/>
      <c r="T30" s="429"/>
      <c r="U30" s="56"/>
      <c r="V30" s="57"/>
      <c r="W30" s="37" t="s">
        <v>765</v>
      </c>
      <c r="X30" s="37"/>
      <c r="Y30" s="37"/>
      <c r="Z30" s="37"/>
      <c r="AA30" s="37"/>
      <c r="AB30" s="37"/>
      <c r="AC30" s="37"/>
      <c r="AD30" s="37"/>
      <c r="AE30" s="37"/>
      <c r="AF30" s="116"/>
      <c r="AG30" s="116"/>
      <c r="AH30" s="119" t="s">
        <v>8</v>
      </c>
      <c r="AI30" s="119"/>
      <c r="AJ30" s="119"/>
      <c r="AK30" s="119"/>
      <c r="AL30" s="219" t="s">
        <v>95</v>
      </c>
      <c r="AM30" s="56"/>
      <c r="AN30" s="115"/>
      <c r="AO30" s="116"/>
      <c r="AP30" s="116"/>
      <c r="AQ30" s="116"/>
    </row>
    <row r="31" spans="1:43" x14ac:dyDescent="0.2">
      <c r="A31" s="37"/>
      <c r="B31" s="368"/>
      <c r="C31" s="56"/>
      <c r="D31" s="57"/>
      <c r="E31" s="429"/>
      <c r="F31" s="429"/>
      <c r="G31" s="429"/>
      <c r="H31" s="429"/>
      <c r="I31" s="429"/>
      <c r="J31" s="429"/>
      <c r="K31" s="429"/>
      <c r="L31" s="429"/>
      <c r="M31" s="429"/>
      <c r="N31" s="429"/>
      <c r="O31" s="429"/>
      <c r="P31" s="429"/>
      <c r="Q31" s="429"/>
      <c r="R31" s="429"/>
      <c r="S31" s="429"/>
      <c r="T31" s="429"/>
      <c r="U31" s="56"/>
      <c r="V31" s="57"/>
      <c r="W31" s="37"/>
      <c r="X31" s="37"/>
      <c r="Y31" s="37"/>
      <c r="Z31" s="37"/>
      <c r="AA31" s="37"/>
      <c r="AB31" s="37"/>
      <c r="AC31" s="51"/>
      <c r="AD31" s="51"/>
      <c r="AE31" s="51"/>
      <c r="AF31" s="169"/>
      <c r="AG31" s="51"/>
      <c r="AH31" s="51"/>
      <c r="AI31" s="51"/>
      <c r="AJ31" s="51"/>
      <c r="AK31" s="51"/>
      <c r="AL31" s="219"/>
      <c r="AM31" s="56"/>
      <c r="AN31" s="115"/>
      <c r="AO31" s="116"/>
      <c r="AP31" s="116"/>
      <c r="AQ31" s="116"/>
    </row>
    <row r="32" spans="1:43" x14ac:dyDescent="0.2">
      <c r="A32" s="37"/>
      <c r="B32" s="368"/>
      <c r="C32" s="56"/>
      <c r="D32" s="57"/>
      <c r="E32" s="429"/>
      <c r="F32" s="429"/>
      <c r="G32" s="429"/>
      <c r="H32" s="429"/>
      <c r="I32" s="429"/>
      <c r="J32" s="429"/>
      <c r="K32" s="429"/>
      <c r="L32" s="429"/>
      <c r="M32" s="429"/>
      <c r="N32" s="429"/>
      <c r="O32" s="429"/>
      <c r="P32" s="429"/>
      <c r="Q32" s="429"/>
      <c r="R32" s="429"/>
      <c r="S32" s="429"/>
      <c r="T32" s="429"/>
      <c r="U32" s="56"/>
      <c r="V32" s="57"/>
      <c r="W32" s="116" t="s">
        <v>25</v>
      </c>
      <c r="X32" s="37"/>
      <c r="Y32" s="37"/>
      <c r="Z32" s="48"/>
      <c r="AA32" s="48"/>
      <c r="AB32" s="48"/>
      <c r="AC32" s="48"/>
      <c r="AD32" s="48"/>
      <c r="AE32" s="48"/>
      <c r="AF32" s="123"/>
      <c r="AG32" s="123"/>
      <c r="AH32" s="123"/>
      <c r="AI32" s="123"/>
      <c r="AJ32" s="123"/>
      <c r="AK32" s="123"/>
      <c r="AL32" s="219" t="s">
        <v>281</v>
      </c>
      <c r="AM32" s="56"/>
      <c r="AN32" s="115"/>
      <c r="AO32" s="116"/>
      <c r="AP32" s="116"/>
      <c r="AQ32" s="116"/>
    </row>
    <row r="33" spans="1:43" x14ac:dyDescent="0.2">
      <c r="A33" s="37"/>
      <c r="B33" s="368"/>
      <c r="C33" s="56"/>
      <c r="D33" s="57"/>
      <c r="E33" s="429"/>
      <c r="F33" s="429"/>
      <c r="G33" s="429"/>
      <c r="H33" s="429"/>
      <c r="I33" s="429"/>
      <c r="J33" s="429"/>
      <c r="K33" s="429"/>
      <c r="L33" s="429"/>
      <c r="M33" s="429"/>
      <c r="N33" s="429"/>
      <c r="O33" s="429"/>
      <c r="P33" s="429"/>
      <c r="Q33" s="429"/>
      <c r="R33" s="429"/>
      <c r="S33" s="429"/>
      <c r="T33" s="429"/>
      <c r="U33" s="56"/>
      <c r="V33" s="57"/>
      <c r="W33" s="37"/>
      <c r="X33" s="37"/>
      <c r="Y33" s="37"/>
      <c r="Z33" s="416" t="s">
        <v>98</v>
      </c>
      <c r="AA33" s="416"/>
      <c r="AB33" s="416"/>
      <c r="AC33" s="416"/>
      <c r="AD33" s="416"/>
      <c r="AE33" s="416"/>
      <c r="AF33" s="416"/>
      <c r="AG33" s="416"/>
      <c r="AH33" s="416"/>
      <c r="AI33" s="416"/>
      <c r="AJ33" s="416"/>
      <c r="AK33" s="416"/>
      <c r="AL33" s="117"/>
      <c r="AM33" s="56"/>
      <c r="AN33" s="115"/>
      <c r="AO33" s="116"/>
      <c r="AP33" s="116"/>
      <c r="AQ33" s="116"/>
    </row>
    <row r="34" spans="1:43" x14ac:dyDescent="0.2">
      <c r="A34" s="37"/>
      <c r="B34" s="368"/>
      <c r="C34" s="56"/>
      <c r="D34" s="57"/>
      <c r="E34" s="429"/>
      <c r="F34" s="429"/>
      <c r="G34" s="429"/>
      <c r="H34" s="429"/>
      <c r="I34" s="429"/>
      <c r="J34" s="429"/>
      <c r="K34" s="429"/>
      <c r="L34" s="429"/>
      <c r="M34" s="429"/>
      <c r="N34" s="429"/>
      <c r="O34" s="429"/>
      <c r="P34" s="429"/>
      <c r="Q34" s="429"/>
      <c r="R34" s="429"/>
      <c r="S34" s="429"/>
      <c r="T34" s="429"/>
      <c r="U34" s="56"/>
      <c r="V34" s="57"/>
      <c r="W34" s="116" t="s">
        <v>117</v>
      </c>
      <c r="X34" s="37"/>
      <c r="Y34" s="37"/>
      <c r="Z34" s="37"/>
      <c r="AA34" s="37"/>
      <c r="AB34" s="51" t="s">
        <v>8</v>
      </c>
      <c r="AC34" s="51"/>
      <c r="AD34" s="51"/>
      <c r="AE34" s="51"/>
      <c r="AF34" s="51"/>
      <c r="AG34" s="51"/>
      <c r="AH34" s="51"/>
      <c r="AI34" s="51"/>
      <c r="AJ34" s="51"/>
      <c r="AK34" s="51"/>
      <c r="AL34" s="243" t="s">
        <v>116</v>
      </c>
      <c r="AM34" s="56"/>
      <c r="AN34" s="115"/>
      <c r="AO34" s="116"/>
      <c r="AP34" s="116"/>
      <c r="AQ34" s="116"/>
    </row>
    <row r="35" spans="1:43" ht="6" customHeight="1" x14ac:dyDescent="0.2">
      <c r="A35" s="48"/>
      <c r="B35" s="152"/>
      <c r="C35" s="53"/>
      <c r="D35" s="52"/>
      <c r="E35" s="48"/>
      <c r="F35" s="48"/>
      <c r="G35" s="48"/>
      <c r="H35" s="48"/>
      <c r="I35" s="48"/>
      <c r="J35" s="48"/>
      <c r="K35" s="48"/>
      <c r="L35" s="48"/>
      <c r="M35" s="48"/>
      <c r="N35" s="48"/>
      <c r="O35" s="48"/>
      <c r="P35" s="48"/>
      <c r="Q35" s="48"/>
      <c r="R35" s="48"/>
      <c r="S35" s="48"/>
      <c r="T35" s="48"/>
      <c r="U35" s="53"/>
      <c r="V35" s="52"/>
      <c r="W35" s="48"/>
      <c r="X35" s="48"/>
      <c r="Y35" s="48"/>
      <c r="Z35" s="48"/>
      <c r="AA35" s="48"/>
      <c r="AB35" s="48"/>
      <c r="AC35" s="48"/>
      <c r="AD35" s="48"/>
      <c r="AE35" s="48"/>
      <c r="AF35" s="123"/>
      <c r="AG35" s="123"/>
      <c r="AH35" s="123"/>
      <c r="AI35" s="123"/>
      <c r="AJ35" s="123"/>
      <c r="AK35" s="123"/>
      <c r="AL35" s="125"/>
      <c r="AM35" s="53"/>
      <c r="AN35" s="124"/>
      <c r="AO35" s="123"/>
      <c r="AP35" s="123"/>
      <c r="AQ35" s="123"/>
    </row>
    <row r="36" spans="1:43" ht="6" customHeight="1" x14ac:dyDescent="0.2">
      <c r="A36" s="61"/>
      <c r="B36" s="369"/>
      <c r="C36" s="50"/>
      <c r="D36" s="49"/>
      <c r="E36" s="61"/>
      <c r="F36" s="61"/>
      <c r="G36" s="61"/>
      <c r="H36" s="61"/>
      <c r="I36" s="61"/>
      <c r="J36" s="61"/>
      <c r="K36" s="61"/>
      <c r="L36" s="61"/>
      <c r="M36" s="61"/>
      <c r="N36" s="61"/>
      <c r="O36" s="61"/>
      <c r="P36" s="61"/>
      <c r="Q36" s="61"/>
      <c r="R36" s="61"/>
      <c r="S36" s="61"/>
      <c r="T36" s="61"/>
      <c r="U36" s="50"/>
      <c r="V36" s="49"/>
      <c r="W36" s="61"/>
      <c r="X36" s="61"/>
      <c r="Y36" s="61"/>
      <c r="Z36" s="61"/>
      <c r="AA36" s="61"/>
      <c r="AB36" s="61"/>
      <c r="AC36" s="61"/>
      <c r="AD36" s="61"/>
      <c r="AE36" s="61"/>
      <c r="AF36" s="61"/>
      <c r="AG36" s="61"/>
      <c r="AH36" s="61"/>
      <c r="AI36" s="61"/>
      <c r="AJ36" s="61"/>
      <c r="AK36" s="61"/>
      <c r="AL36" s="155"/>
      <c r="AM36" s="50"/>
      <c r="AN36" s="129"/>
      <c r="AO36" s="128"/>
      <c r="AP36" s="128"/>
      <c r="AQ36" s="128"/>
    </row>
    <row r="37" spans="1:43" ht="11.25" customHeight="1" x14ac:dyDescent="0.2">
      <c r="A37" s="37"/>
      <c r="B37" s="225">
        <v>306</v>
      </c>
      <c r="C37" s="56"/>
      <c r="D37" s="57"/>
      <c r="E37" s="429" t="str">
        <f ca="1">VLOOKUP(INDIRECT(ADDRESS(ROW(),COLUMN()-3)),Language_Translations,MATCH(Language_Selected,Language_Options,0),FALSE)</f>
        <v>After the birth of a child, can a woman become pregnant before her menstrual period has returned?</v>
      </c>
      <c r="F37" s="429"/>
      <c r="G37" s="429"/>
      <c r="H37" s="429"/>
      <c r="I37" s="429"/>
      <c r="J37" s="429"/>
      <c r="K37" s="429"/>
      <c r="L37" s="429"/>
      <c r="M37" s="429"/>
      <c r="N37" s="429"/>
      <c r="O37" s="429"/>
      <c r="P37" s="429"/>
      <c r="Q37" s="429"/>
      <c r="R37" s="429"/>
      <c r="S37" s="429"/>
      <c r="T37" s="429"/>
      <c r="U37" s="56"/>
      <c r="V37" s="57"/>
      <c r="W37" s="37" t="s">
        <v>58</v>
      </c>
      <c r="X37" s="37"/>
      <c r="Y37" s="51" t="s">
        <v>8</v>
      </c>
      <c r="Z37" s="51"/>
      <c r="AA37" s="51"/>
      <c r="AB37" s="51"/>
      <c r="AC37" s="51"/>
      <c r="AD37" s="51"/>
      <c r="AE37" s="51"/>
      <c r="AF37" s="51"/>
      <c r="AG37" s="51"/>
      <c r="AH37" s="51"/>
      <c r="AI37" s="51"/>
      <c r="AJ37" s="51"/>
      <c r="AK37" s="51"/>
      <c r="AL37" s="243" t="s">
        <v>91</v>
      </c>
      <c r="AM37" s="56"/>
      <c r="AN37" s="115"/>
      <c r="AO37" s="116"/>
      <c r="AP37" s="116"/>
      <c r="AQ37" s="116"/>
    </row>
    <row r="38" spans="1:43" x14ac:dyDescent="0.2">
      <c r="A38" s="37"/>
      <c r="B38" s="368"/>
      <c r="C38" s="56"/>
      <c r="D38" s="57"/>
      <c r="E38" s="429"/>
      <c r="F38" s="429"/>
      <c r="G38" s="429"/>
      <c r="H38" s="429"/>
      <c r="I38" s="429"/>
      <c r="J38" s="429"/>
      <c r="K38" s="429"/>
      <c r="L38" s="429"/>
      <c r="M38" s="429"/>
      <c r="N38" s="429"/>
      <c r="O38" s="429"/>
      <c r="P38" s="429"/>
      <c r="Q38" s="429"/>
      <c r="R38" s="429"/>
      <c r="S38" s="429"/>
      <c r="T38" s="429"/>
      <c r="U38" s="56"/>
      <c r="V38" s="57"/>
      <c r="W38" s="37" t="s">
        <v>59</v>
      </c>
      <c r="X38" s="37"/>
      <c r="Y38" s="51" t="s">
        <v>8</v>
      </c>
      <c r="Z38" s="51"/>
      <c r="AA38" s="51"/>
      <c r="AB38" s="51"/>
      <c r="AC38" s="51"/>
      <c r="AD38" s="51"/>
      <c r="AE38" s="51"/>
      <c r="AF38" s="51"/>
      <c r="AG38" s="51"/>
      <c r="AH38" s="51"/>
      <c r="AI38" s="51"/>
      <c r="AJ38" s="51"/>
      <c r="AK38" s="51"/>
      <c r="AL38" s="243" t="s">
        <v>92</v>
      </c>
      <c r="AM38" s="56"/>
      <c r="AN38" s="115"/>
      <c r="AO38" s="112"/>
      <c r="AP38" s="112"/>
      <c r="AQ38" s="116"/>
    </row>
    <row r="39" spans="1:43" ht="11.25" customHeight="1" x14ac:dyDescent="0.2">
      <c r="A39" s="37"/>
      <c r="B39" s="368"/>
      <c r="C39" s="56"/>
      <c r="D39" s="57"/>
      <c r="E39" s="429"/>
      <c r="F39" s="429"/>
      <c r="G39" s="429"/>
      <c r="H39" s="429"/>
      <c r="I39" s="429"/>
      <c r="J39" s="429"/>
      <c r="K39" s="429"/>
      <c r="L39" s="429"/>
      <c r="M39" s="429"/>
      <c r="N39" s="429"/>
      <c r="O39" s="429"/>
      <c r="P39" s="429"/>
      <c r="Q39" s="429"/>
      <c r="R39" s="429"/>
      <c r="S39" s="429"/>
      <c r="T39" s="429"/>
      <c r="U39" s="56"/>
      <c r="V39" s="57"/>
      <c r="W39" s="37" t="s">
        <v>117</v>
      </c>
      <c r="X39" s="37"/>
      <c r="Y39" s="37"/>
      <c r="Z39" s="37"/>
      <c r="AA39" s="37"/>
      <c r="AB39" s="51" t="s">
        <v>8</v>
      </c>
      <c r="AC39" s="51"/>
      <c r="AD39" s="51"/>
      <c r="AE39" s="51"/>
      <c r="AF39" s="51"/>
      <c r="AG39" s="51"/>
      <c r="AH39" s="51"/>
      <c r="AI39" s="51"/>
      <c r="AJ39" s="51"/>
      <c r="AK39" s="51"/>
      <c r="AL39" s="243" t="s">
        <v>116</v>
      </c>
      <c r="AM39" s="56"/>
      <c r="AN39" s="115"/>
      <c r="AO39" s="116"/>
      <c r="AP39" s="116"/>
      <c r="AQ39" s="116"/>
    </row>
    <row r="40" spans="1:43" ht="6" customHeight="1" x14ac:dyDescent="0.2">
      <c r="A40" s="48"/>
      <c r="B40" s="152"/>
      <c r="C40" s="53"/>
      <c r="D40" s="52"/>
      <c r="E40" s="48"/>
      <c r="F40" s="48"/>
      <c r="G40" s="48"/>
      <c r="H40" s="48"/>
      <c r="I40" s="48"/>
      <c r="J40" s="48"/>
      <c r="K40" s="48"/>
      <c r="L40" s="48"/>
      <c r="M40" s="48"/>
      <c r="N40" s="48"/>
      <c r="O40" s="48"/>
      <c r="P40" s="48"/>
      <c r="Q40" s="48"/>
      <c r="R40" s="48"/>
      <c r="S40" s="48"/>
      <c r="T40" s="48"/>
      <c r="U40" s="53"/>
      <c r="V40" s="52"/>
      <c r="W40" s="48"/>
      <c r="X40" s="48"/>
      <c r="Y40" s="48"/>
      <c r="Z40" s="48"/>
      <c r="AA40" s="48"/>
      <c r="AB40" s="48"/>
      <c r="AC40" s="48"/>
      <c r="AD40" s="48"/>
      <c r="AE40" s="48"/>
      <c r="AF40" s="123"/>
      <c r="AG40" s="123"/>
      <c r="AH40" s="123"/>
      <c r="AI40" s="123"/>
      <c r="AJ40" s="123"/>
      <c r="AK40" s="123"/>
      <c r="AL40" s="125"/>
      <c r="AM40" s="53"/>
      <c r="AN40" s="124"/>
      <c r="AO40" s="123"/>
      <c r="AP40" s="123"/>
      <c r="AQ40" s="123"/>
    </row>
    <row r="41" spans="1:43" ht="6" customHeight="1" x14ac:dyDescent="0.2">
      <c r="A41" s="61"/>
      <c r="B41" s="369"/>
      <c r="C41" s="50"/>
      <c r="D41" s="49"/>
      <c r="E41" s="61"/>
      <c r="F41" s="61"/>
      <c r="G41" s="61"/>
      <c r="H41" s="61"/>
      <c r="I41" s="61"/>
      <c r="J41" s="61"/>
      <c r="K41" s="61"/>
      <c r="L41" s="61"/>
      <c r="M41" s="61"/>
      <c r="N41" s="61"/>
      <c r="O41" s="61"/>
      <c r="P41" s="61"/>
      <c r="Q41" s="61"/>
      <c r="R41" s="61"/>
      <c r="S41" s="61"/>
      <c r="T41" s="61"/>
      <c r="U41" s="50"/>
      <c r="V41" s="49"/>
      <c r="W41" s="61"/>
      <c r="X41" s="61"/>
      <c r="Y41" s="61"/>
      <c r="Z41" s="61"/>
      <c r="AA41" s="61"/>
      <c r="AB41" s="61"/>
      <c r="AC41" s="61"/>
      <c r="AD41" s="61"/>
      <c r="AE41" s="61"/>
      <c r="AF41" s="61"/>
      <c r="AG41" s="61"/>
      <c r="AH41" s="61"/>
      <c r="AI41" s="61"/>
      <c r="AJ41" s="61"/>
      <c r="AK41" s="61"/>
      <c r="AL41" s="155"/>
      <c r="AM41" s="50"/>
      <c r="AN41" s="129"/>
      <c r="AO41" s="128"/>
      <c r="AP41" s="128"/>
      <c r="AQ41" s="128"/>
    </row>
    <row r="42" spans="1:43" ht="11.25" customHeight="1" x14ac:dyDescent="0.2">
      <c r="A42" s="37"/>
      <c r="B42" s="225">
        <v>307</v>
      </c>
      <c r="C42" s="56"/>
      <c r="D42" s="57"/>
      <c r="E42" s="429" t="str">
        <f ca="1">VLOOKUP(INDIRECT(ADDRESS(ROW(),COLUMN()-3)),Language_Translations,MATCH(Language_Selected,Language_Options,0),FALSE)</f>
        <v>I will now read you some statements about contraception. Please tell me if you agree or disagree with each one.</v>
      </c>
      <c r="F42" s="429"/>
      <c r="G42" s="429"/>
      <c r="H42" s="429"/>
      <c r="I42" s="429"/>
      <c r="J42" s="429"/>
      <c r="K42" s="429"/>
      <c r="L42" s="429"/>
      <c r="M42" s="429"/>
      <c r="N42" s="429"/>
      <c r="O42" s="429"/>
      <c r="P42" s="429"/>
      <c r="Q42" s="429"/>
      <c r="R42" s="429"/>
      <c r="S42" s="429"/>
      <c r="T42" s="429"/>
      <c r="U42" s="56"/>
      <c r="V42" s="57"/>
      <c r="W42" s="37"/>
      <c r="X42" s="37"/>
      <c r="Y42" s="37"/>
      <c r="Z42" s="37"/>
      <c r="AA42" s="37"/>
      <c r="AB42" s="37"/>
      <c r="AC42" s="37"/>
      <c r="AD42" s="37"/>
      <c r="AE42" s="37"/>
      <c r="AF42" s="37"/>
      <c r="AG42" s="37"/>
      <c r="AJ42" s="37"/>
      <c r="AK42" s="38"/>
      <c r="AL42" s="66"/>
      <c r="AM42" s="56"/>
      <c r="AN42" s="115"/>
      <c r="AO42" s="116"/>
      <c r="AP42" s="116"/>
      <c r="AQ42" s="116"/>
    </row>
    <row r="43" spans="1:43" ht="11.25" customHeight="1" x14ac:dyDescent="0.2">
      <c r="A43" s="37"/>
      <c r="B43" s="225"/>
      <c r="C43" s="56"/>
      <c r="D43" s="57"/>
      <c r="E43" s="429"/>
      <c r="F43" s="429"/>
      <c r="G43" s="429"/>
      <c r="H43" s="429"/>
      <c r="I43" s="429"/>
      <c r="J43" s="429"/>
      <c r="K43" s="429"/>
      <c r="L43" s="429"/>
      <c r="M43" s="429"/>
      <c r="N43" s="429"/>
      <c r="O43" s="429"/>
      <c r="P43" s="429"/>
      <c r="Q43" s="429"/>
      <c r="R43" s="429"/>
      <c r="S43" s="429"/>
      <c r="T43" s="429"/>
      <c r="U43" s="56"/>
      <c r="V43" s="57"/>
      <c r="W43" s="37"/>
      <c r="X43" s="37"/>
      <c r="Y43" s="37"/>
      <c r="Z43" s="37"/>
      <c r="AA43" s="37"/>
      <c r="AB43" s="37"/>
      <c r="AC43" s="37"/>
      <c r="AD43" s="37"/>
      <c r="AE43" s="37"/>
      <c r="AF43" s="37"/>
      <c r="AG43" s="37"/>
      <c r="AI43" s="147" t="s">
        <v>471</v>
      </c>
      <c r="AJ43" s="37"/>
      <c r="AK43" s="38"/>
      <c r="AL43" s="66"/>
      <c r="AM43" s="56"/>
      <c r="AN43" s="115"/>
      <c r="AO43" s="116"/>
      <c r="AP43" s="116"/>
      <c r="AQ43" s="116"/>
    </row>
    <row r="44" spans="1:43" x14ac:dyDescent="0.2">
      <c r="A44" s="37"/>
      <c r="B44" s="368"/>
      <c r="C44" s="56"/>
      <c r="D44" s="57"/>
      <c r="E44" s="429"/>
      <c r="F44" s="429"/>
      <c r="G44" s="429"/>
      <c r="H44" s="429"/>
      <c r="I44" s="429"/>
      <c r="J44" s="429"/>
      <c r="K44" s="429"/>
      <c r="L44" s="429"/>
      <c r="M44" s="429"/>
      <c r="N44" s="429"/>
      <c r="O44" s="429"/>
      <c r="P44" s="429"/>
      <c r="Q44" s="429"/>
      <c r="R44" s="429"/>
      <c r="S44" s="429"/>
      <c r="T44" s="429"/>
      <c r="U44" s="56"/>
      <c r="V44" s="57"/>
      <c r="W44" s="37"/>
      <c r="X44" s="37"/>
      <c r="Y44" s="37"/>
      <c r="Z44" s="37"/>
      <c r="AA44" s="37"/>
      <c r="AB44" s="37"/>
      <c r="AC44" s="37"/>
      <c r="AD44" s="37"/>
      <c r="AF44" s="106" t="s">
        <v>472</v>
      </c>
      <c r="AI44" s="147" t="s">
        <v>472</v>
      </c>
      <c r="AJ44" s="37"/>
      <c r="AK44" s="38"/>
      <c r="AL44" s="147" t="s">
        <v>437</v>
      </c>
      <c r="AM44" s="56"/>
      <c r="AN44" s="115"/>
      <c r="AO44" s="116"/>
      <c r="AP44" s="116"/>
      <c r="AQ44" s="116"/>
    </row>
    <row r="45" spans="1:43" ht="6" customHeight="1" x14ac:dyDescent="0.2">
      <c r="A45" s="37"/>
      <c r="B45" s="368"/>
      <c r="C45" s="56"/>
      <c r="D45" s="57"/>
      <c r="E45" s="37"/>
      <c r="F45" s="37"/>
      <c r="G45" s="37"/>
      <c r="H45" s="37"/>
      <c r="I45" s="37"/>
      <c r="J45" s="37"/>
      <c r="K45" s="37"/>
      <c r="L45" s="37"/>
      <c r="M45" s="37"/>
      <c r="N45" s="37"/>
      <c r="O45" s="37"/>
      <c r="P45" s="37"/>
      <c r="Q45" s="37"/>
      <c r="R45" s="37"/>
      <c r="S45" s="37"/>
      <c r="T45" s="37"/>
      <c r="U45" s="56"/>
      <c r="V45" s="57"/>
      <c r="W45" s="37"/>
      <c r="X45" s="37"/>
      <c r="Y45" s="37"/>
      <c r="Z45" s="37"/>
      <c r="AA45" s="37"/>
      <c r="AB45" s="37"/>
      <c r="AC45" s="37"/>
      <c r="AD45" s="37"/>
      <c r="AE45" s="38"/>
      <c r="AF45" s="147"/>
      <c r="AH45" s="37"/>
      <c r="AI45" s="147"/>
      <c r="AJ45" s="37"/>
      <c r="AK45" s="37"/>
      <c r="AL45" s="147"/>
      <c r="AM45" s="56"/>
      <c r="AN45" s="115"/>
      <c r="AO45" s="116"/>
      <c r="AP45" s="116"/>
      <c r="AQ45" s="116"/>
    </row>
    <row r="46" spans="1:43" ht="11.25" customHeight="1" x14ac:dyDescent="0.2">
      <c r="A46" s="37"/>
      <c r="B46" s="368"/>
      <c r="C46" s="56"/>
      <c r="D46" s="57"/>
      <c r="E46" s="37" t="s">
        <v>138</v>
      </c>
      <c r="F46" s="424" t="str">
        <f ca="1">VLOOKUP(CONCATENATE($B$42&amp;INDIRECT(ADDRESS(ROW(),COLUMN()-1))),Language_Translations,MATCH(Language_Selected,Language_Options,0),FALSE)</f>
        <v>Contraception is a woman’s concern and a man should not have to worry about it.</v>
      </c>
      <c r="G46" s="424"/>
      <c r="H46" s="424"/>
      <c r="I46" s="424"/>
      <c r="J46" s="424"/>
      <c r="K46" s="424"/>
      <c r="L46" s="424"/>
      <c r="M46" s="424"/>
      <c r="N46" s="424"/>
      <c r="O46" s="424"/>
      <c r="P46" s="424"/>
      <c r="Q46" s="424"/>
      <c r="R46" s="424"/>
      <c r="S46" s="424"/>
      <c r="T46" s="424"/>
      <c r="U46" s="56"/>
      <c r="V46" s="57"/>
      <c r="W46" s="167" t="s">
        <v>138</v>
      </c>
      <c r="X46" s="37" t="s">
        <v>473</v>
      </c>
      <c r="Y46" s="37"/>
      <c r="Z46" s="37"/>
      <c r="AA46" s="37"/>
      <c r="AB46" s="37"/>
      <c r="AC46" s="37"/>
      <c r="AD46" s="37"/>
      <c r="AE46" s="38"/>
      <c r="AF46" s="106"/>
      <c r="AH46" s="38"/>
      <c r="AI46" s="106"/>
      <c r="AJ46" s="38"/>
      <c r="AK46" s="38"/>
      <c r="AL46" s="106"/>
      <c r="AM46" s="56"/>
      <c r="AN46" s="115"/>
      <c r="AO46" s="116"/>
      <c r="AP46" s="116"/>
      <c r="AQ46" s="116"/>
    </row>
    <row r="47" spans="1:43" x14ac:dyDescent="0.2">
      <c r="A47" s="37"/>
      <c r="B47" s="368"/>
      <c r="C47" s="56"/>
      <c r="D47" s="57"/>
      <c r="E47" s="37"/>
      <c r="F47" s="424"/>
      <c r="G47" s="424"/>
      <c r="H47" s="424"/>
      <c r="I47" s="424"/>
      <c r="J47" s="424"/>
      <c r="K47" s="424"/>
      <c r="L47" s="424"/>
      <c r="M47" s="424"/>
      <c r="N47" s="424"/>
      <c r="O47" s="424"/>
      <c r="P47" s="424"/>
      <c r="Q47" s="424"/>
      <c r="R47" s="424"/>
      <c r="S47" s="424"/>
      <c r="T47" s="424"/>
      <c r="U47" s="56"/>
      <c r="V47" s="57"/>
      <c r="Y47" s="37" t="s">
        <v>482</v>
      </c>
      <c r="Z47" s="37"/>
      <c r="AA47" s="37"/>
      <c r="AB47" s="37"/>
      <c r="AC47" s="37"/>
      <c r="AD47" s="37"/>
      <c r="AE47" s="38"/>
      <c r="AF47" s="183" t="s">
        <v>91</v>
      </c>
      <c r="AH47" s="37"/>
      <c r="AI47" s="225" t="s">
        <v>92</v>
      </c>
      <c r="AJ47" s="37"/>
      <c r="AK47" s="37"/>
      <c r="AL47" s="225" t="s">
        <v>116</v>
      </c>
      <c r="AM47" s="56"/>
      <c r="AN47" s="115"/>
      <c r="AO47" s="116"/>
      <c r="AP47" s="116"/>
      <c r="AQ47" s="116"/>
    </row>
    <row r="48" spans="1:43" ht="11.25" customHeight="1" x14ac:dyDescent="0.2">
      <c r="A48" s="37"/>
      <c r="B48" s="368"/>
      <c r="C48" s="56"/>
      <c r="D48" s="57"/>
      <c r="E48" s="116" t="s">
        <v>139</v>
      </c>
      <c r="F48" s="424" t="str">
        <f ca="1">VLOOKUP(CONCATENATE($B$42&amp;INDIRECT(ADDRESS(ROW(),COLUMN()-1))),Language_Translations,MATCH(Language_Selected,Language_Options,0),FALSE)</f>
        <v>Women who use contraception may become promiscuous.</v>
      </c>
      <c r="G48" s="424"/>
      <c r="H48" s="424"/>
      <c r="I48" s="424"/>
      <c r="J48" s="424"/>
      <c r="K48" s="424"/>
      <c r="L48" s="424"/>
      <c r="M48" s="424"/>
      <c r="N48" s="424"/>
      <c r="O48" s="424"/>
      <c r="P48" s="424"/>
      <c r="Q48" s="424"/>
      <c r="R48" s="424"/>
      <c r="S48" s="424"/>
      <c r="T48" s="424"/>
      <c r="U48" s="56"/>
      <c r="V48" s="57"/>
      <c r="W48" s="167" t="s">
        <v>139</v>
      </c>
      <c r="X48" s="116" t="s">
        <v>475</v>
      </c>
      <c r="Y48" s="37"/>
      <c r="Z48" s="37"/>
      <c r="AA48" s="37"/>
      <c r="AB48" s="37"/>
      <c r="AC48" s="37"/>
      <c r="AD48" s="37"/>
      <c r="AE48" s="38"/>
      <c r="AF48" s="106"/>
      <c r="AH48" s="38"/>
      <c r="AI48" s="106"/>
      <c r="AJ48" s="38"/>
      <c r="AK48" s="38"/>
      <c r="AL48" s="106"/>
      <c r="AM48" s="56"/>
      <c r="AN48" s="115"/>
      <c r="AO48" s="116"/>
      <c r="AP48" s="116"/>
      <c r="AQ48" s="116"/>
    </row>
    <row r="49" spans="1:43" x14ac:dyDescent="0.2">
      <c r="A49" s="37"/>
      <c r="B49" s="368"/>
      <c r="C49" s="56"/>
      <c r="D49" s="57"/>
      <c r="E49" s="116"/>
      <c r="F49" s="424"/>
      <c r="G49" s="424"/>
      <c r="H49" s="424"/>
      <c r="I49" s="424"/>
      <c r="J49" s="424"/>
      <c r="K49" s="424"/>
      <c r="L49" s="424"/>
      <c r="M49" s="424"/>
      <c r="N49" s="424"/>
      <c r="O49" s="424"/>
      <c r="P49" s="424"/>
      <c r="Q49" s="424"/>
      <c r="R49" s="424"/>
      <c r="S49" s="424"/>
      <c r="T49" s="424"/>
      <c r="U49" s="56"/>
      <c r="V49" s="57"/>
      <c r="Y49" s="116" t="s">
        <v>477</v>
      </c>
      <c r="Z49" s="37"/>
      <c r="AA49" s="37"/>
      <c r="AB49" s="37"/>
      <c r="AC49" s="37"/>
      <c r="AD49" s="37"/>
      <c r="AE49" s="38"/>
      <c r="AF49" s="183" t="s">
        <v>91</v>
      </c>
      <c r="AH49" s="37"/>
      <c r="AI49" s="225" t="s">
        <v>92</v>
      </c>
      <c r="AJ49" s="37"/>
      <c r="AK49" s="37"/>
      <c r="AL49" s="225" t="s">
        <v>116</v>
      </c>
      <c r="AM49" s="56"/>
      <c r="AN49" s="115"/>
      <c r="AO49" s="116"/>
      <c r="AP49" s="116"/>
      <c r="AQ49" s="116"/>
    </row>
    <row r="50" spans="1:43" ht="6" customHeight="1" x14ac:dyDescent="0.2">
      <c r="A50" s="48"/>
      <c r="B50" s="152"/>
      <c r="C50" s="53"/>
      <c r="D50" s="52"/>
      <c r="E50" s="123"/>
      <c r="F50" s="48"/>
      <c r="G50" s="48"/>
      <c r="H50" s="48"/>
      <c r="I50" s="48"/>
      <c r="J50" s="48"/>
      <c r="K50" s="48"/>
      <c r="L50" s="48"/>
      <c r="M50" s="48"/>
      <c r="N50" s="48"/>
      <c r="O50" s="48"/>
      <c r="P50" s="48"/>
      <c r="Q50" s="48"/>
      <c r="R50" s="48"/>
      <c r="S50" s="48"/>
      <c r="T50" s="48"/>
      <c r="U50" s="53"/>
      <c r="V50" s="52"/>
      <c r="W50" s="123"/>
      <c r="X50" s="48"/>
      <c r="Y50" s="48"/>
      <c r="Z50" s="48"/>
      <c r="AA50" s="48"/>
      <c r="AB50" s="48"/>
      <c r="AC50" s="48"/>
      <c r="AD50" s="48"/>
      <c r="AE50" s="48"/>
      <c r="AF50" s="152"/>
      <c r="AG50" s="48"/>
      <c r="AH50" s="48"/>
      <c r="AI50" s="152"/>
      <c r="AJ50" s="48"/>
      <c r="AK50" s="48"/>
      <c r="AL50" s="152"/>
      <c r="AM50" s="53"/>
      <c r="AN50" s="124"/>
      <c r="AO50" s="123"/>
      <c r="AP50" s="123"/>
      <c r="AQ50" s="123"/>
    </row>
    <row r="51" spans="1:43" ht="6" customHeight="1" x14ac:dyDescent="0.2">
      <c r="A51" s="128"/>
      <c r="B51" s="369"/>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155"/>
      <c r="AM51" s="61"/>
      <c r="AN51" s="61"/>
      <c r="AO51" s="61"/>
      <c r="AP51" s="61"/>
      <c r="AQ51" s="61"/>
    </row>
    <row r="52" spans="1:43" ht="11.25" customHeight="1" x14ac:dyDescent="0.2">
      <c r="A52" s="37"/>
      <c r="B52" s="425" t="s">
        <v>657</v>
      </c>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row>
    <row r="53" spans="1:43" ht="11.25" customHeight="1" x14ac:dyDescent="0.2">
      <c r="A53" s="37"/>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row>
    <row r="54" spans="1:43" x14ac:dyDescent="0.2">
      <c r="B54" s="428" t="s">
        <v>659</v>
      </c>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428"/>
      <c r="AM54" s="428"/>
      <c r="AN54" s="428"/>
      <c r="AO54" s="428"/>
      <c r="AP54" s="428"/>
      <c r="AQ54" s="428"/>
    </row>
    <row r="55" spans="1:43" x14ac:dyDescent="0.2">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row>
    <row r="56" spans="1:43" ht="11.25" customHeight="1" x14ac:dyDescent="0.2">
      <c r="A56" s="37"/>
      <c r="B56" s="425" t="s">
        <v>658</v>
      </c>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row>
    <row r="57" spans="1:43" ht="11.25" customHeight="1" x14ac:dyDescent="0.2">
      <c r="A57" s="37"/>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425"/>
      <c r="AJ57" s="425"/>
      <c r="AK57" s="425"/>
      <c r="AL57" s="425"/>
      <c r="AM57" s="425"/>
      <c r="AN57" s="425"/>
      <c r="AO57" s="425"/>
      <c r="AP57" s="425"/>
      <c r="AQ57" s="425"/>
    </row>
    <row r="58" spans="1:43" ht="6" customHeight="1" x14ac:dyDescent="0.2"/>
  </sheetData>
  <sheetProtection formatCells="0" formatRows="0" insertRows="0" deleteRows="0"/>
  <mergeCells count="21">
    <mergeCell ref="A1:AQ1"/>
    <mergeCell ref="AO3:AP3"/>
    <mergeCell ref="W3:AL3"/>
    <mergeCell ref="E3:T3"/>
    <mergeCell ref="F9:T10"/>
    <mergeCell ref="F7:T8"/>
    <mergeCell ref="B54:AQ55"/>
    <mergeCell ref="B56:AQ57"/>
    <mergeCell ref="B52:AQ53"/>
    <mergeCell ref="E5:T5"/>
    <mergeCell ref="E42:T44"/>
    <mergeCell ref="F46:T47"/>
    <mergeCell ref="F48:T49"/>
    <mergeCell ref="F11:T12"/>
    <mergeCell ref="F13:T14"/>
    <mergeCell ref="E37:T39"/>
    <mergeCell ref="Z33:AK33"/>
    <mergeCell ref="E17:T18"/>
    <mergeCell ref="E21:T24"/>
    <mergeCell ref="E27:T34"/>
    <mergeCell ref="AP23:AP24"/>
  </mergeCells>
  <printOptions horizontalCentered="1"/>
  <pageMargins left="0.5" right="0.5" top="0.5" bottom="0.5" header="0.3" footer="0.3"/>
  <pageSetup paperSize="9" orientation="portrait" r:id="rId1"/>
  <headerFooter>
    <oddFooter>&amp;CM-&amp;P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AR113"/>
  <sheetViews>
    <sheetView view="pageBreakPreview" zoomScaleNormal="100" zoomScaleSheetLayoutView="100" workbookViewId="0">
      <selection sqref="A1:AQ1"/>
    </sheetView>
  </sheetViews>
  <sheetFormatPr defaultColWidth="2.83203125" defaultRowHeight="11.25" customHeight="1" x14ac:dyDescent="0.2"/>
  <cols>
    <col min="1" max="1" width="1.83203125" style="167" customWidth="1"/>
    <col min="2" max="2" width="4.83203125" style="384" customWidth="1"/>
    <col min="3" max="4" width="1.83203125" style="167" customWidth="1"/>
    <col min="5" max="20" width="2.83203125" style="167"/>
    <col min="21" max="22" width="1.83203125" style="167" customWidth="1"/>
    <col min="23" max="32" width="2.83203125" style="167"/>
    <col min="33" max="33" width="2.83203125" style="167" customWidth="1"/>
    <col min="34" max="37" width="2.83203125" style="167"/>
    <col min="38" max="38" width="2.83203125" style="206" customWidth="1"/>
    <col min="39" max="41" width="1.83203125" style="167" customWidth="1"/>
    <col min="42" max="42" width="4.83203125" style="103" customWidth="1"/>
    <col min="43" max="43" width="1.83203125" style="167" customWidth="1"/>
    <col min="44" max="16384" width="2.83203125" style="167"/>
  </cols>
  <sheetData>
    <row r="1" spans="1:43" ht="11.25" customHeight="1" x14ac:dyDescent="0.2">
      <c r="A1" s="443" t="s">
        <v>296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row>
    <row r="2" spans="1:43" ht="6" customHeight="1" x14ac:dyDescent="0.2">
      <c r="A2" s="37"/>
      <c r="B2" s="383"/>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66"/>
      <c r="AM2" s="37"/>
      <c r="AN2" s="37"/>
      <c r="AO2" s="37"/>
      <c r="AP2" s="38"/>
      <c r="AQ2" s="38"/>
    </row>
    <row r="3" spans="1:43" s="204" customFormat="1" ht="11.25" customHeight="1" thickBot="1" x14ac:dyDescent="0.25">
      <c r="A3" s="108"/>
      <c r="B3" s="370" t="s">
        <v>44</v>
      </c>
      <c r="C3" s="110"/>
      <c r="D3" s="111"/>
      <c r="E3" s="431" t="s">
        <v>45</v>
      </c>
      <c r="F3" s="431"/>
      <c r="G3" s="431"/>
      <c r="H3" s="431"/>
      <c r="I3" s="431"/>
      <c r="J3" s="431"/>
      <c r="K3" s="431"/>
      <c r="L3" s="431"/>
      <c r="M3" s="431"/>
      <c r="N3" s="431"/>
      <c r="O3" s="431"/>
      <c r="P3" s="431"/>
      <c r="Q3" s="431"/>
      <c r="R3" s="431"/>
      <c r="S3" s="431"/>
      <c r="T3" s="431"/>
      <c r="U3" s="110"/>
      <c r="V3" s="111"/>
      <c r="W3" s="431" t="s">
        <v>46</v>
      </c>
      <c r="X3" s="431"/>
      <c r="Y3" s="431"/>
      <c r="Z3" s="431"/>
      <c r="AA3" s="431"/>
      <c r="AB3" s="431"/>
      <c r="AC3" s="431"/>
      <c r="AD3" s="431"/>
      <c r="AE3" s="431"/>
      <c r="AF3" s="431"/>
      <c r="AG3" s="431"/>
      <c r="AH3" s="431"/>
      <c r="AI3" s="431"/>
      <c r="AJ3" s="431"/>
      <c r="AK3" s="431"/>
      <c r="AL3" s="431"/>
      <c r="AM3" s="110"/>
      <c r="AN3" s="111"/>
      <c r="AO3" s="431" t="s">
        <v>47</v>
      </c>
      <c r="AP3" s="431"/>
      <c r="AQ3" s="108"/>
    </row>
    <row r="4" spans="1:43" ht="6" customHeight="1" x14ac:dyDescent="0.2">
      <c r="A4" s="116"/>
      <c r="B4" s="378"/>
      <c r="C4" s="114"/>
      <c r="D4" s="115"/>
      <c r="E4" s="116"/>
      <c r="F4" s="116"/>
      <c r="G4" s="116"/>
      <c r="H4" s="116"/>
      <c r="I4" s="116"/>
      <c r="J4" s="116"/>
      <c r="K4" s="116"/>
      <c r="L4" s="116"/>
      <c r="M4" s="116"/>
      <c r="N4" s="116"/>
      <c r="O4" s="116"/>
      <c r="P4" s="116"/>
      <c r="Q4" s="116"/>
      <c r="R4" s="116"/>
      <c r="S4" s="116"/>
      <c r="T4" s="116"/>
      <c r="U4" s="114"/>
      <c r="V4" s="115"/>
      <c r="W4" s="116"/>
      <c r="X4" s="116"/>
      <c r="Y4" s="116"/>
      <c r="Z4" s="116"/>
      <c r="AA4" s="116"/>
      <c r="AB4" s="116"/>
      <c r="AC4" s="116"/>
      <c r="AD4" s="116"/>
      <c r="AE4" s="116"/>
      <c r="AF4" s="116"/>
      <c r="AG4" s="116"/>
      <c r="AH4" s="116"/>
      <c r="AI4" s="116"/>
      <c r="AJ4" s="116"/>
      <c r="AK4" s="116"/>
      <c r="AL4" s="117"/>
      <c r="AM4" s="114"/>
      <c r="AN4" s="115"/>
      <c r="AO4" s="116"/>
      <c r="AP4" s="116"/>
      <c r="AQ4" s="116"/>
    </row>
    <row r="5" spans="1:43" ht="11.25" customHeight="1" x14ac:dyDescent="0.2">
      <c r="A5" s="116"/>
      <c r="B5" s="378">
        <v>401</v>
      </c>
      <c r="C5" s="114"/>
      <c r="D5" s="115"/>
      <c r="E5" s="432" t="str">
        <f ca="1">VLOOKUP(INDIRECT(ADDRESS(ROW(),COLUMN()-3)),Language_Translations,MATCH(Language_Selected,Language_Options,0),FALSE)</f>
        <v>Are you currently married or living together with a woman as if married?</v>
      </c>
      <c r="F5" s="432"/>
      <c r="G5" s="432"/>
      <c r="H5" s="432"/>
      <c r="I5" s="432"/>
      <c r="J5" s="432"/>
      <c r="K5" s="432"/>
      <c r="L5" s="432"/>
      <c r="M5" s="432"/>
      <c r="N5" s="432"/>
      <c r="O5" s="432"/>
      <c r="P5" s="432"/>
      <c r="Q5" s="432"/>
      <c r="R5" s="432"/>
      <c r="S5" s="432"/>
      <c r="T5" s="432"/>
      <c r="U5" s="114"/>
      <c r="V5" s="115"/>
      <c r="W5" s="38" t="s">
        <v>297</v>
      </c>
      <c r="X5" s="38"/>
      <c r="Y5" s="38"/>
      <c r="Z5" s="38"/>
      <c r="AA5" s="38"/>
      <c r="AB5" s="38"/>
      <c r="AC5" s="38"/>
      <c r="AD5" s="38"/>
      <c r="AE5" s="38"/>
      <c r="AF5" s="150" t="s">
        <v>8</v>
      </c>
      <c r="AG5" s="169"/>
      <c r="AH5" s="169"/>
      <c r="AI5" s="137"/>
      <c r="AJ5" s="137"/>
      <c r="AK5" s="137"/>
      <c r="AL5" s="219" t="s">
        <v>91</v>
      </c>
      <c r="AM5" s="114"/>
      <c r="AN5" s="115"/>
      <c r="AO5" s="134"/>
      <c r="AP5" s="435">
        <v>404</v>
      </c>
      <c r="AQ5" s="116"/>
    </row>
    <row r="6" spans="1:43" ht="11.25" customHeight="1" x14ac:dyDescent="0.2">
      <c r="A6" s="116"/>
      <c r="B6" s="378"/>
      <c r="C6" s="114"/>
      <c r="D6" s="115"/>
      <c r="E6" s="432"/>
      <c r="F6" s="432"/>
      <c r="G6" s="432"/>
      <c r="H6" s="432"/>
      <c r="I6" s="432"/>
      <c r="J6" s="432"/>
      <c r="K6" s="432"/>
      <c r="L6" s="432"/>
      <c r="M6" s="432"/>
      <c r="N6" s="432"/>
      <c r="O6" s="432"/>
      <c r="P6" s="432"/>
      <c r="Q6" s="432"/>
      <c r="R6" s="432"/>
      <c r="S6" s="432"/>
      <c r="T6" s="432"/>
      <c r="U6" s="114"/>
      <c r="V6" s="115"/>
      <c r="W6" s="38" t="s">
        <v>320</v>
      </c>
      <c r="X6" s="38"/>
      <c r="Y6" s="38"/>
      <c r="Z6" s="38"/>
      <c r="AA6" s="38"/>
      <c r="AB6" s="38"/>
      <c r="AC6" s="38"/>
      <c r="AD6" s="38"/>
      <c r="AG6" s="150" t="s">
        <v>8</v>
      </c>
      <c r="AH6" s="169"/>
      <c r="AI6" s="150"/>
      <c r="AJ6" s="150"/>
      <c r="AK6" s="137"/>
      <c r="AL6" s="219" t="s">
        <v>92</v>
      </c>
      <c r="AM6" s="114"/>
      <c r="AN6" s="115"/>
      <c r="AO6" s="134"/>
      <c r="AP6" s="435"/>
      <c r="AQ6" s="116"/>
    </row>
    <row r="7" spans="1:43" ht="11.25" customHeight="1" x14ac:dyDescent="0.2">
      <c r="A7" s="116"/>
      <c r="B7" s="381"/>
      <c r="C7" s="114"/>
      <c r="D7" s="115"/>
      <c r="E7" s="432"/>
      <c r="F7" s="432"/>
      <c r="G7" s="432"/>
      <c r="H7" s="432"/>
      <c r="I7" s="432"/>
      <c r="J7" s="432"/>
      <c r="K7" s="432"/>
      <c r="L7" s="432"/>
      <c r="M7" s="432"/>
      <c r="N7" s="432"/>
      <c r="O7" s="432"/>
      <c r="P7" s="432"/>
      <c r="Q7" s="432"/>
      <c r="R7" s="432"/>
      <c r="S7" s="432"/>
      <c r="T7" s="432"/>
      <c r="U7" s="114"/>
      <c r="V7" s="115"/>
      <c r="W7" s="38" t="s">
        <v>298</v>
      </c>
      <c r="X7" s="38"/>
      <c r="Y7" s="38"/>
      <c r="Z7" s="38"/>
      <c r="AA7" s="38"/>
      <c r="AB7" s="38"/>
      <c r="AC7" s="150" t="s">
        <v>8</v>
      </c>
      <c r="AD7" s="169"/>
      <c r="AE7" s="150"/>
      <c r="AF7" s="150"/>
      <c r="AG7" s="150"/>
      <c r="AH7" s="136"/>
      <c r="AI7" s="136"/>
      <c r="AJ7" s="136"/>
      <c r="AK7" s="136"/>
      <c r="AL7" s="146" t="s">
        <v>93</v>
      </c>
      <c r="AM7" s="114"/>
      <c r="AN7" s="115"/>
      <c r="AO7" s="134"/>
      <c r="AP7" s="134"/>
      <c r="AQ7" s="116"/>
    </row>
    <row r="8" spans="1:43" ht="6" customHeight="1" x14ac:dyDescent="0.2">
      <c r="A8" s="123"/>
      <c r="B8" s="382"/>
      <c r="C8" s="122"/>
      <c r="D8" s="124"/>
      <c r="E8" s="123"/>
      <c r="F8" s="123"/>
      <c r="G8" s="123"/>
      <c r="H8" s="123"/>
      <c r="I8" s="123"/>
      <c r="J8" s="123"/>
      <c r="K8" s="123"/>
      <c r="L8" s="123"/>
      <c r="M8" s="123"/>
      <c r="N8" s="123"/>
      <c r="O8" s="123"/>
      <c r="P8" s="123"/>
      <c r="Q8" s="123"/>
      <c r="R8" s="123"/>
      <c r="S8" s="123"/>
      <c r="T8" s="123"/>
      <c r="U8" s="122"/>
      <c r="V8" s="124"/>
      <c r="W8" s="123"/>
      <c r="X8" s="123"/>
      <c r="Y8" s="123"/>
      <c r="Z8" s="123"/>
      <c r="AA8" s="123"/>
      <c r="AB8" s="123"/>
      <c r="AC8" s="123"/>
      <c r="AD8" s="123"/>
      <c r="AE8" s="123"/>
      <c r="AF8" s="123"/>
      <c r="AG8" s="123"/>
      <c r="AH8" s="123"/>
      <c r="AI8" s="123"/>
      <c r="AJ8" s="123"/>
      <c r="AK8" s="123"/>
      <c r="AL8" s="125"/>
      <c r="AM8" s="122"/>
      <c r="AN8" s="124"/>
      <c r="AO8" s="123"/>
      <c r="AP8" s="123"/>
      <c r="AQ8" s="123"/>
    </row>
    <row r="9" spans="1:43" ht="6" customHeight="1" x14ac:dyDescent="0.2">
      <c r="A9" s="128"/>
      <c r="B9" s="371"/>
      <c r="C9" s="127"/>
      <c r="D9" s="129"/>
      <c r="E9" s="128"/>
      <c r="F9" s="128"/>
      <c r="G9" s="128"/>
      <c r="H9" s="128"/>
      <c r="I9" s="128"/>
      <c r="J9" s="128"/>
      <c r="K9" s="128"/>
      <c r="L9" s="128"/>
      <c r="M9" s="128"/>
      <c r="N9" s="128"/>
      <c r="O9" s="128"/>
      <c r="P9" s="128"/>
      <c r="Q9" s="128"/>
      <c r="R9" s="128"/>
      <c r="S9" s="128"/>
      <c r="T9" s="128"/>
      <c r="U9" s="127"/>
      <c r="V9" s="129"/>
      <c r="W9" s="128"/>
      <c r="X9" s="128"/>
      <c r="Y9" s="128"/>
      <c r="Z9" s="128"/>
      <c r="AA9" s="128"/>
      <c r="AB9" s="128"/>
      <c r="AC9" s="128"/>
      <c r="AD9" s="128"/>
      <c r="AE9" s="128"/>
      <c r="AF9" s="128"/>
      <c r="AG9" s="128"/>
      <c r="AH9" s="128"/>
      <c r="AI9" s="128"/>
      <c r="AJ9" s="128"/>
      <c r="AK9" s="128"/>
      <c r="AL9" s="130"/>
      <c r="AM9" s="127"/>
      <c r="AN9" s="129"/>
      <c r="AO9" s="128"/>
      <c r="AP9" s="128"/>
      <c r="AQ9" s="128"/>
    </row>
    <row r="10" spans="1:43" ht="11.25" customHeight="1" x14ac:dyDescent="0.2">
      <c r="A10" s="116"/>
      <c r="B10" s="381">
        <v>402</v>
      </c>
      <c r="C10" s="114"/>
      <c r="D10" s="115"/>
      <c r="E10" s="432" t="str">
        <f ca="1">VLOOKUP(INDIRECT(ADDRESS(ROW(),COLUMN()-3)),Language_Translations,MATCH(Language_Selected,Language_Options,0),FALSE)</f>
        <v>Have you ever been married or lived together with a woman as if married?</v>
      </c>
      <c r="F10" s="432"/>
      <c r="G10" s="432"/>
      <c r="H10" s="432"/>
      <c r="I10" s="432"/>
      <c r="J10" s="432"/>
      <c r="K10" s="432"/>
      <c r="L10" s="432"/>
      <c r="M10" s="432"/>
      <c r="N10" s="432"/>
      <c r="O10" s="432"/>
      <c r="P10" s="432"/>
      <c r="Q10" s="432"/>
      <c r="R10" s="432"/>
      <c r="S10" s="432"/>
      <c r="T10" s="432"/>
      <c r="U10" s="114"/>
      <c r="V10" s="115"/>
      <c r="W10" s="38" t="s">
        <v>299</v>
      </c>
      <c r="X10" s="38"/>
      <c r="Y10" s="38"/>
      <c r="Z10" s="38"/>
      <c r="AA10" s="38"/>
      <c r="AB10" s="38"/>
      <c r="AC10" s="38"/>
      <c r="AD10" s="38"/>
      <c r="AE10" s="38"/>
      <c r="AF10" s="150" t="s">
        <v>8</v>
      </c>
      <c r="AG10" s="150"/>
      <c r="AH10" s="169"/>
      <c r="AI10" s="150"/>
      <c r="AJ10" s="150"/>
      <c r="AK10" s="150"/>
      <c r="AL10" s="219" t="s">
        <v>91</v>
      </c>
      <c r="AM10" s="114"/>
      <c r="AN10" s="115"/>
      <c r="AO10" s="134"/>
      <c r="AP10" s="134"/>
      <c r="AQ10" s="116"/>
    </row>
    <row r="11" spans="1:43" ht="11.25" customHeight="1" x14ac:dyDescent="0.2">
      <c r="A11" s="116"/>
      <c r="B11" s="381"/>
      <c r="C11" s="114"/>
      <c r="D11" s="115"/>
      <c r="E11" s="432"/>
      <c r="F11" s="432"/>
      <c r="G11" s="432"/>
      <c r="H11" s="432"/>
      <c r="I11" s="432"/>
      <c r="J11" s="432"/>
      <c r="K11" s="432"/>
      <c r="L11" s="432"/>
      <c r="M11" s="432"/>
      <c r="N11" s="432"/>
      <c r="O11" s="432"/>
      <c r="P11" s="432"/>
      <c r="Q11" s="432"/>
      <c r="R11" s="432"/>
      <c r="S11" s="432"/>
      <c r="T11" s="432"/>
      <c r="U11" s="114"/>
      <c r="V11" s="115"/>
      <c r="W11" s="38" t="s">
        <v>321</v>
      </c>
      <c r="X11" s="38"/>
      <c r="Y11" s="38"/>
      <c r="Z11" s="38"/>
      <c r="AA11" s="38"/>
      <c r="AB11" s="38"/>
      <c r="AC11" s="38"/>
      <c r="AD11" s="38"/>
      <c r="AF11" s="150" t="s">
        <v>8</v>
      </c>
      <c r="AG11" s="169"/>
      <c r="AH11" s="150"/>
      <c r="AI11" s="150"/>
      <c r="AJ11" s="136"/>
      <c r="AK11" s="136"/>
      <c r="AL11" s="219" t="s">
        <v>92</v>
      </c>
      <c r="AM11" s="114"/>
      <c r="AN11" s="115"/>
      <c r="AO11" s="134"/>
      <c r="AP11" s="134"/>
      <c r="AQ11" s="116"/>
    </row>
    <row r="12" spans="1:43" ht="11.25" customHeight="1" x14ac:dyDescent="0.2">
      <c r="A12" s="116"/>
      <c r="B12" s="381"/>
      <c r="C12" s="114"/>
      <c r="D12" s="115"/>
      <c r="E12" s="432"/>
      <c r="F12" s="432"/>
      <c r="G12" s="432"/>
      <c r="H12" s="432"/>
      <c r="I12" s="432"/>
      <c r="J12" s="432"/>
      <c r="K12" s="432"/>
      <c r="L12" s="432"/>
      <c r="M12" s="432"/>
      <c r="N12" s="432"/>
      <c r="O12" s="432"/>
      <c r="P12" s="432"/>
      <c r="Q12" s="432"/>
      <c r="R12" s="432"/>
      <c r="S12" s="432"/>
      <c r="T12" s="432"/>
      <c r="U12" s="114"/>
      <c r="V12" s="115"/>
      <c r="W12" s="38" t="s">
        <v>59</v>
      </c>
      <c r="X12" s="38"/>
      <c r="Y12" s="150" t="s">
        <v>8</v>
      </c>
      <c r="Z12" s="150"/>
      <c r="AA12" s="150"/>
      <c r="AB12" s="150"/>
      <c r="AC12" s="150"/>
      <c r="AD12" s="150"/>
      <c r="AE12" s="150"/>
      <c r="AF12" s="150"/>
      <c r="AG12" s="150"/>
      <c r="AH12" s="150"/>
      <c r="AI12" s="150"/>
      <c r="AJ12" s="150"/>
      <c r="AK12" s="150"/>
      <c r="AL12" s="146" t="s">
        <v>93</v>
      </c>
      <c r="AM12" s="114"/>
      <c r="AN12" s="115"/>
      <c r="AO12" s="134"/>
      <c r="AP12" s="221">
        <v>413</v>
      </c>
      <c r="AQ12" s="116"/>
    </row>
    <row r="13" spans="1:43" ht="6" customHeight="1" x14ac:dyDescent="0.2">
      <c r="A13" s="123"/>
      <c r="B13" s="382"/>
      <c r="C13" s="122"/>
      <c r="D13" s="124"/>
      <c r="E13" s="123"/>
      <c r="F13" s="123"/>
      <c r="G13" s="123"/>
      <c r="H13" s="123"/>
      <c r="I13" s="123"/>
      <c r="J13" s="123"/>
      <c r="K13" s="123"/>
      <c r="L13" s="123"/>
      <c r="M13" s="123"/>
      <c r="N13" s="123"/>
      <c r="O13" s="123"/>
      <c r="P13" s="123"/>
      <c r="Q13" s="123"/>
      <c r="R13" s="123"/>
      <c r="S13" s="123"/>
      <c r="T13" s="123"/>
      <c r="U13" s="122"/>
      <c r="V13" s="124"/>
      <c r="W13" s="123"/>
      <c r="X13" s="123"/>
      <c r="Y13" s="123"/>
      <c r="Z13" s="123"/>
      <c r="AA13" s="123"/>
      <c r="AB13" s="123"/>
      <c r="AC13" s="123"/>
      <c r="AD13" s="123"/>
      <c r="AE13" s="123"/>
      <c r="AF13" s="123"/>
      <c r="AG13" s="123"/>
      <c r="AH13" s="123"/>
      <c r="AI13" s="123"/>
      <c r="AJ13" s="123"/>
      <c r="AK13" s="123"/>
      <c r="AL13" s="125"/>
      <c r="AM13" s="122"/>
      <c r="AN13" s="124"/>
      <c r="AO13" s="123"/>
      <c r="AP13" s="123"/>
      <c r="AQ13" s="123"/>
    </row>
    <row r="14" spans="1:43" ht="6" customHeight="1" x14ac:dyDescent="0.2">
      <c r="A14" s="61"/>
      <c r="B14" s="369"/>
      <c r="C14" s="50"/>
      <c r="D14" s="49"/>
      <c r="E14" s="61"/>
      <c r="F14" s="61"/>
      <c r="G14" s="61"/>
      <c r="H14" s="61"/>
      <c r="I14" s="61"/>
      <c r="J14" s="61"/>
      <c r="K14" s="61"/>
      <c r="L14" s="61"/>
      <c r="M14" s="61"/>
      <c r="N14" s="61"/>
      <c r="O14" s="61"/>
      <c r="P14" s="61"/>
      <c r="Q14" s="128"/>
      <c r="R14" s="61"/>
      <c r="S14" s="61"/>
      <c r="T14" s="61"/>
      <c r="U14" s="50"/>
      <c r="V14" s="49"/>
      <c r="W14" s="61"/>
      <c r="X14" s="61"/>
      <c r="Y14" s="61"/>
      <c r="Z14" s="61"/>
      <c r="AA14" s="61"/>
      <c r="AB14" s="61"/>
      <c r="AC14" s="61"/>
      <c r="AD14" s="61"/>
      <c r="AE14" s="61"/>
      <c r="AF14" s="61"/>
      <c r="AG14" s="61"/>
      <c r="AH14" s="61"/>
      <c r="AI14" s="61"/>
      <c r="AJ14" s="61"/>
      <c r="AK14" s="61"/>
      <c r="AL14" s="155"/>
      <c r="AM14" s="50"/>
      <c r="AN14" s="49"/>
      <c r="AO14" s="61"/>
      <c r="AP14" s="128"/>
      <c r="AQ14" s="61"/>
    </row>
    <row r="15" spans="1:43" ht="11.25" customHeight="1" x14ac:dyDescent="0.2">
      <c r="A15" s="37"/>
      <c r="B15" s="383">
        <v>403</v>
      </c>
      <c r="C15" s="56"/>
      <c r="D15" s="57"/>
      <c r="E15" s="432" t="str">
        <f ca="1">VLOOKUP(INDIRECT(ADDRESS(ROW(),COLUMN()-3)),Language_Translations,MATCH(Language_Selected,Language_Options,0),FALSE)</f>
        <v>What is your marital status now: are you widowed, divorced, or separated?</v>
      </c>
      <c r="F15" s="432"/>
      <c r="G15" s="432"/>
      <c r="H15" s="432"/>
      <c r="I15" s="432"/>
      <c r="J15" s="432"/>
      <c r="K15" s="432"/>
      <c r="L15" s="432"/>
      <c r="M15" s="432"/>
      <c r="N15" s="432"/>
      <c r="O15" s="432"/>
      <c r="P15" s="432"/>
      <c r="Q15" s="432"/>
      <c r="R15" s="432"/>
      <c r="S15" s="432"/>
      <c r="T15" s="432"/>
      <c r="U15" s="56"/>
      <c r="V15" s="57"/>
      <c r="W15" s="38" t="s">
        <v>301</v>
      </c>
      <c r="X15" s="38"/>
      <c r="Y15" s="38"/>
      <c r="Z15" s="38"/>
      <c r="AA15" s="150" t="s">
        <v>8</v>
      </c>
      <c r="AB15" s="150"/>
      <c r="AC15" s="169"/>
      <c r="AD15" s="137"/>
      <c r="AE15" s="137"/>
      <c r="AF15" s="137"/>
      <c r="AG15" s="137"/>
      <c r="AH15" s="137"/>
      <c r="AI15" s="137"/>
      <c r="AJ15" s="137"/>
      <c r="AK15" s="137"/>
      <c r="AL15" s="219" t="s">
        <v>91</v>
      </c>
      <c r="AM15" s="56"/>
      <c r="AN15" s="57"/>
      <c r="AO15" s="38"/>
      <c r="AP15" s="134"/>
      <c r="AQ15" s="38"/>
    </row>
    <row r="16" spans="1:43" ht="11.25" customHeight="1" x14ac:dyDescent="0.2">
      <c r="A16" s="37"/>
      <c r="B16" s="383"/>
      <c r="C16" s="56"/>
      <c r="D16" s="57"/>
      <c r="E16" s="432"/>
      <c r="F16" s="432"/>
      <c r="G16" s="432"/>
      <c r="H16" s="432"/>
      <c r="I16" s="432"/>
      <c r="J16" s="432"/>
      <c r="K16" s="432"/>
      <c r="L16" s="432"/>
      <c r="M16" s="432"/>
      <c r="N16" s="432"/>
      <c r="O16" s="432"/>
      <c r="P16" s="432"/>
      <c r="Q16" s="432"/>
      <c r="R16" s="432"/>
      <c r="S16" s="432"/>
      <c r="T16" s="432"/>
      <c r="U16" s="56"/>
      <c r="V16" s="57"/>
      <c r="W16" s="38" t="s">
        <v>302</v>
      </c>
      <c r="X16" s="38"/>
      <c r="Y16" s="38"/>
      <c r="Z16" s="38"/>
      <c r="AA16" s="150" t="s">
        <v>8</v>
      </c>
      <c r="AB16" s="150"/>
      <c r="AC16" s="169"/>
      <c r="AD16" s="150"/>
      <c r="AE16" s="150"/>
      <c r="AF16" s="150"/>
      <c r="AG16" s="150"/>
      <c r="AH16" s="150"/>
      <c r="AI16" s="150"/>
      <c r="AJ16" s="150"/>
      <c r="AK16" s="150"/>
      <c r="AL16" s="219" t="s">
        <v>92</v>
      </c>
      <c r="AM16" s="56"/>
      <c r="AN16" s="57"/>
      <c r="AO16" s="38"/>
      <c r="AP16" s="221">
        <v>410</v>
      </c>
      <c r="AQ16" s="38"/>
    </row>
    <row r="17" spans="1:44" ht="11.25" customHeight="1" x14ac:dyDescent="0.2">
      <c r="A17" s="37"/>
      <c r="B17" s="383"/>
      <c r="C17" s="56"/>
      <c r="D17" s="57"/>
      <c r="E17" s="432"/>
      <c r="F17" s="432"/>
      <c r="G17" s="432"/>
      <c r="H17" s="432"/>
      <c r="I17" s="432"/>
      <c r="J17" s="432"/>
      <c r="K17" s="432"/>
      <c r="L17" s="432"/>
      <c r="M17" s="432"/>
      <c r="N17" s="432"/>
      <c r="O17" s="432"/>
      <c r="P17" s="432"/>
      <c r="Q17" s="432"/>
      <c r="R17" s="432"/>
      <c r="S17" s="432"/>
      <c r="T17" s="432"/>
      <c r="U17" s="56"/>
      <c r="V17" s="57"/>
      <c r="W17" s="38" t="s">
        <v>303</v>
      </c>
      <c r="X17" s="38"/>
      <c r="Y17" s="38"/>
      <c r="Z17" s="38"/>
      <c r="AA17" s="38"/>
      <c r="AB17" s="150" t="s">
        <v>8</v>
      </c>
      <c r="AC17" s="169"/>
      <c r="AD17" s="137"/>
      <c r="AE17" s="137"/>
      <c r="AF17" s="137"/>
      <c r="AG17" s="137"/>
      <c r="AH17" s="137"/>
      <c r="AI17" s="137"/>
      <c r="AJ17" s="137"/>
      <c r="AK17" s="137"/>
      <c r="AL17" s="146" t="s">
        <v>93</v>
      </c>
      <c r="AM17" s="56"/>
      <c r="AN17" s="57"/>
      <c r="AO17" s="38"/>
      <c r="AP17" s="134"/>
      <c r="AQ17" s="38"/>
    </row>
    <row r="18" spans="1:44" ht="6" customHeight="1" x14ac:dyDescent="0.2">
      <c r="A18" s="123"/>
      <c r="B18" s="382"/>
      <c r="C18" s="122"/>
      <c r="D18" s="124"/>
      <c r="E18" s="123"/>
      <c r="F18" s="123"/>
      <c r="G18" s="123"/>
      <c r="H18" s="123"/>
      <c r="I18" s="123"/>
      <c r="J18" s="123"/>
      <c r="K18" s="123"/>
      <c r="L18" s="123"/>
      <c r="M18" s="123"/>
      <c r="N18" s="123"/>
      <c r="O18" s="123"/>
      <c r="P18" s="123"/>
      <c r="Q18" s="123"/>
      <c r="R18" s="123"/>
      <c r="S18" s="123"/>
      <c r="T18" s="123"/>
      <c r="U18" s="122"/>
      <c r="V18" s="124"/>
      <c r="W18" s="123"/>
      <c r="X18" s="123"/>
      <c r="Y18" s="123"/>
      <c r="Z18" s="123"/>
      <c r="AA18" s="123"/>
      <c r="AB18" s="123"/>
      <c r="AC18" s="123"/>
      <c r="AD18" s="123"/>
      <c r="AE18" s="123"/>
      <c r="AF18" s="123"/>
      <c r="AG18" s="123"/>
      <c r="AH18" s="123"/>
      <c r="AI18" s="123"/>
      <c r="AJ18" s="123"/>
      <c r="AK18" s="123"/>
      <c r="AL18" s="125"/>
      <c r="AM18" s="122"/>
      <c r="AN18" s="124"/>
      <c r="AO18" s="123"/>
      <c r="AP18" s="123"/>
      <c r="AQ18" s="123"/>
    </row>
    <row r="19" spans="1:44" ht="6" customHeight="1" x14ac:dyDescent="0.2">
      <c r="A19" s="61"/>
      <c r="B19" s="369"/>
      <c r="C19" s="50"/>
      <c r="D19" s="129"/>
      <c r="E19" s="128"/>
      <c r="F19" s="128"/>
      <c r="G19" s="128"/>
      <c r="H19" s="128"/>
      <c r="I19" s="128"/>
      <c r="J19" s="128"/>
      <c r="K19" s="128"/>
      <c r="L19" s="128"/>
      <c r="M19" s="128"/>
      <c r="N19" s="128"/>
      <c r="O19" s="128"/>
      <c r="P19" s="128"/>
      <c r="Q19" s="128"/>
      <c r="R19" s="61"/>
      <c r="S19" s="61"/>
      <c r="T19" s="61"/>
      <c r="U19" s="50"/>
      <c r="V19" s="49"/>
      <c r="W19" s="61"/>
      <c r="X19" s="61"/>
      <c r="Y19" s="61"/>
      <c r="Z19" s="61"/>
      <c r="AA19" s="61"/>
      <c r="AB19" s="61"/>
      <c r="AC19" s="61"/>
      <c r="AD19" s="61"/>
      <c r="AE19" s="61"/>
      <c r="AF19" s="61"/>
      <c r="AG19" s="61"/>
      <c r="AH19" s="61"/>
      <c r="AI19" s="61"/>
      <c r="AJ19" s="61"/>
      <c r="AK19" s="61"/>
      <c r="AL19" s="155"/>
      <c r="AM19" s="50"/>
      <c r="AN19" s="49"/>
      <c r="AO19" s="61"/>
      <c r="AP19" s="128"/>
      <c r="AQ19" s="61"/>
    </row>
    <row r="20" spans="1:44" ht="11.25" customHeight="1" x14ac:dyDescent="0.2">
      <c r="A20" s="37"/>
      <c r="B20" s="383">
        <v>404</v>
      </c>
      <c r="C20" s="56"/>
      <c r="D20" s="115"/>
      <c r="E20" s="424" t="str">
        <f ca="1">VLOOKUP(INDIRECT(ADDRESS(ROW(),COLUMN()-3)),Language_Translations,MATCH(Language_Selected,Language_Options,0),FALSE)</f>
        <v>Is your (wife/partner) living with you now or is she staying elsewhere?</v>
      </c>
      <c r="F20" s="424"/>
      <c r="G20" s="424"/>
      <c r="H20" s="424"/>
      <c r="I20" s="424"/>
      <c r="J20" s="424"/>
      <c r="K20" s="424"/>
      <c r="L20" s="424"/>
      <c r="M20" s="424"/>
      <c r="N20" s="424"/>
      <c r="O20" s="424"/>
      <c r="P20" s="424"/>
      <c r="Q20" s="424"/>
      <c r="R20" s="424"/>
      <c r="S20" s="424"/>
      <c r="T20" s="424"/>
      <c r="U20" s="56"/>
      <c r="V20" s="57"/>
      <c r="W20" s="38" t="s">
        <v>322</v>
      </c>
      <c r="X20" s="38"/>
      <c r="Y20" s="38"/>
      <c r="Z20" s="38"/>
      <c r="AA20" s="38"/>
      <c r="AB20" s="38"/>
      <c r="AC20" s="150" t="s">
        <v>8</v>
      </c>
      <c r="AD20" s="150"/>
      <c r="AE20" s="150"/>
      <c r="AF20" s="169"/>
      <c r="AG20" s="150"/>
      <c r="AH20" s="150"/>
      <c r="AI20" s="150"/>
      <c r="AJ20" s="150"/>
      <c r="AK20" s="150"/>
      <c r="AL20" s="219" t="s">
        <v>91</v>
      </c>
      <c r="AM20" s="56"/>
      <c r="AN20" s="57"/>
      <c r="AO20" s="38"/>
      <c r="AP20" s="134"/>
      <c r="AQ20" s="38"/>
    </row>
    <row r="21" spans="1:44" ht="11.25" customHeight="1" x14ac:dyDescent="0.2">
      <c r="A21" s="37"/>
      <c r="B21" s="383"/>
      <c r="C21" s="56"/>
      <c r="D21" s="115"/>
      <c r="E21" s="424"/>
      <c r="F21" s="424"/>
      <c r="G21" s="424"/>
      <c r="H21" s="424"/>
      <c r="I21" s="424"/>
      <c r="J21" s="424"/>
      <c r="K21" s="424"/>
      <c r="L21" s="424"/>
      <c r="M21" s="424"/>
      <c r="N21" s="424"/>
      <c r="O21" s="424"/>
      <c r="P21" s="424"/>
      <c r="Q21" s="424"/>
      <c r="R21" s="424"/>
      <c r="S21" s="424"/>
      <c r="T21" s="424"/>
      <c r="U21" s="56"/>
      <c r="V21" s="57"/>
      <c r="W21" s="38" t="s">
        <v>304</v>
      </c>
      <c r="X21" s="38"/>
      <c r="Y21" s="38"/>
      <c r="Z21" s="38"/>
      <c r="AA21" s="38"/>
      <c r="AB21" s="38"/>
      <c r="AC21" s="38"/>
      <c r="AD21" s="38"/>
      <c r="AE21" s="150" t="s">
        <v>8</v>
      </c>
      <c r="AF21" s="169"/>
      <c r="AG21" s="150"/>
      <c r="AH21" s="150"/>
      <c r="AI21" s="150"/>
      <c r="AJ21" s="150"/>
      <c r="AK21" s="150"/>
      <c r="AL21" s="219" t="s">
        <v>92</v>
      </c>
      <c r="AM21" s="56"/>
      <c r="AN21" s="57"/>
      <c r="AO21" s="38"/>
      <c r="AP21" s="134"/>
      <c r="AQ21" s="38"/>
    </row>
    <row r="22" spans="1:44" ht="6" customHeight="1" x14ac:dyDescent="0.2">
      <c r="A22" s="123"/>
      <c r="B22" s="382"/>
      <c r="C22" s="122"/>
      <c r="D22" s="124"/>
      <c r="E22" s="123"/>
      <c r="F22" s="123"/>
      <c r="G22" s="123"/>
      <c r="H22" s="123"/>
      <c r="I22" s="123"/>
      <c r="J22" s="123"/>
      <c r="K22" s="123"/>
      <c r="L22" s="123"/>
      <c r="M22" s="123"/>
      <c r="N22" s="123"/>
      <c r="O22" s="123"/>
      <c r="P22" s="123"/>
      <c r="Q22" s="123"/>
      <c r="R22" s="123"/>
      <c r="S22" s="123"/>
      <c r="T22" s="123"/>
      <c r="U22" s="122"/>
      <c r="V22" s="124"/>
      <c r="W22" s="123"/>
      <c r="X22" s="123"/>
      <c r="Y22" s="123"/>
      <c r="Z22" s="123"/>
      <c r="AA22" s="123"/>
      <c r="AB22" s="123"/>
      <c r="AC22" s="123"/>
      <c r="AD22" s="123"/>
      <c r="AE22" s="123"/>
      <c r="AF22" s="123"/>
      <c r="AG22" s="123"/>
      <c r="AH22" s="123"/>
      <c r="AI22" s="123"/>
      <c r="AJ22" s="123"/>
      <c r="AK22" s="123"/>
      <c r="AL22" s="125"/>
      <c r="AM22" s="122"/>
      <c r="AN22" s="124"/>
      <c r="AO22" s="123"/>
      <c r="AP22" s="123"/>
      <c r="AQ22" s="123"/>
    </row>
    <row r="23" spans="1:44" ht="6" customHeight="1" x14ac:dyDescent="0.2">
      <c r="A23" s="268"/>
      <c r="B23" s="268"/>
      <c r="C23" s="268"/>
      <c r="D23" s="129"/>
      <c r="E23" s="61"/>
      <c r="F23" s="61"/>
      <c r="G23" s="61"/>
      <c r="H23" s="61"/>
      <c r="I23" s="61"/>
      <c r="J23" s="61"/>
      <c r="K23" s="128"/>
      <c r="L23" s="128"/>
      <c r="M23" s="128"/>
      <c r="N23" s="128"/>
      <c r="O23" s="128"/>
      <c r="P23" s="128"/>
      <c r="Q23" s="128"/>
      <c r="R23" s="61"/>
      <c r="S23" s="61"/>
      <c r="T23" s="61"/>
      <c r="U23" s="127"/>
      <c r="V23" s="129"/>
      <c r="W23" s="128"/>
      <c r="X23" s="128"/>
      <c r="Y23" s="128"/>
      <c r="Z23" s="128"/>
      <c r="AA23" s="128"/>
      <c r="AB23" s="128"/>
      <c r="AC23" s="128"/>
      <c r="AD23" s="128"/>
      <c r="AE23" s="128"/>
      <c r="AF23" s="128"/>
      <c r="AG23" s="128"/>
      <c r="AH23" s="128"/>
      <c r="AI23" s="128"/>
      <c r="AJ23" s="128"/>
      <c r="AK23" s="128"/>
      <c r="AL23" s="130"/>
      <c r="AM23" s="127"/>
      <c r="AN23" s="129"/>
      <c r="AO23" s="128"/>
      <c r="AP23" s="128"/>
      <c r="AQ23" s="128"/>
    </row>
    <row r="24" spans="1:44" ht="11.25" customHeight="1" x14ac:dyDescent="0.2">
      <c r="A24" s="256"/>
      <c r="B24" s="256">
        <v>405</v>
      </c>
      <c r="C24" s="256"/>
      <c r="D24" s="115"/>
      <c r="E24" s="424" t="str">
        <f ca="1">VLOOKUP(INDIRECT(ADDRESS(ROW(),COLUMN()-3)),Language_Translations,MATCH(Language_Selected,Language_Options,0),FALSE)</f>
        <v>Do you have other wives or do you live with other women as if married?</v>
      </c>
      <c r="F24" s="424"/>
      <c r="G24" s="424"/>
      <c r="H24" s="424"/>
      <c r="I24" s="424"/>
      <c r="J24" s="424"/>
      <c r="K24" s="424"/>
      <c r="L24" s="424"/>
      <c r="M24" s="424"/>
      <c r="N24" s="424"/>
      <c r="O24" s="424"/>
      <c r="P24" s="424"/>
      <c r="Q24" s="424"/>
      <c r="R24" s="424"/>
      <c r="S24" s="424"/>
      <c r="T24" s="424"/>
      <c r="U24" s="114"/>
      <c r="V24" s="115"/>
      <c r="W24" s="359" t="s">
        <v>752</v>
      </c>
      <c r="X24"/>
      <c r="Y24" s="359"/>
      <c r="Z24" s="359"/>
      <c r="AA24" s="359"/>
      <c r="AB24"/>
      <c r="AC24"/>
      <c r="AD24"/>
      <c r="AE24"/>
      <c r="AF24"/>
      <c r="AG24" s="360" t="s">
        <v>8</v>
      </c>
      <c r="AH24" s="360"/>
      <c r="AI24" s="360"/>
      <c r="AJ24" s="360"/>
      <c r="AK24" s="360"/>
      <c r="AL24" s="219" t="s">
        <v>91</v>
      </c>
      <c r="AM24" s="114"/>
      <c r="AN24" s="115"/>
      <c r="AO24" s="116"/>
      <c r="AP24" s="116"/>
      <c r="AQ24" s="116"/>
    </row>
    <row r="25" spans="1:44" ht="11.25" customHeight="1" x14ac:dyDescent="0.2">
      <c r="A25" s="256"/>
      <c r="B25" s="256" t="s">
        <v>82</v>
      </c>
      <c r="C25" s="256"/>
      <c r="D25" s="115"/>
      <c r="E25" s="424"/>
      <c r="F25" s="424"/>
      <c r="G25" s="424"/>
      <c r="H25" s="424"/>
      <c r="I25" s="424"/>
      <c r="J25" s="424"/>
      <c r="K25" s="424"/>
      <c r="L25" s="424"/>
      <c r="M25" s="424"/>
      <c r="N25" s="424"/>
      <c r="O25" s="424"/>
      <c r="P25" s="424"/>
      <c r="Q25" s="424"/>
      <c r="R25" s="424"/>
      <c r="S25" s="424"/>
      <c r="T25" s="424"/>
      <c r="U25" s="114"/>
      <c r="V25" s="115"/>
      <c r="W25" s="359" t="s">
        <v>753</v>
      </c>
      <c r="X25" s="359"/>
      <c r="Y25" s="359"/>
      <c r="Z25" s="359"/>
      <c r="AA25" s="359"/>
      <c r="AB25" s="359"/>
      <c r="AC25"/>
      <c r="AD25" s="360" t="s">
        <v>8</v>
      </c>
      <c r="AE25" s="360"/>
      <c r="AF25" s="360"/>
      <c r="AG25" s="360"/>
      <c r="AH25" s="360"/>
      <c r="AI25" s="360"/>
      <c r="AJ25" s="360"/>
      <c r="AK25" s="360"/>
      <c r="AL25" s="219" t="s">
        <v>92</v>
      </c>
      <c r="AM25" s="114"/>
      <c r="AN25" s="115"/>
      <c r="AO25" s="134"/>
      <c r="AP25" s="221">
        <v>407</v>
      </c>
      <c r="AQ25" s="116"/>
    </row>
    <row r="26" spans="1:44" ht="6" customHeight="1" x14ac:dyDescent="0.2">
      <c r="A26" s="272"/>
      <c r="B26" s="272"/>
      <c r="C26" s="272"/>
      <c r="D26" s="124"/>
      <c r="E26" s="123"/>
      <c r="F26" s="123"/>
      <c r="G26" s="123"/>
      <c r="H26" s="123"/>
      <c r="I26" s="123"/>
      <c r="J26" s="123"/>
      <c r="K26" s="123"/>
      <c r="L26" s="123"/>
      <c r="M26" s="123"/>
      <c r="N26" s="123"/>
      <c r="O26" s="123"/>
      <c r="P26" s="123"/>
      <c r="Q26" s="123"/>
      <c r="R26" s="123"/>
      <c r="S26" s="123"/>
      <c r="T26" s="123"/>
      <c r="U26" s="122"/>
      <c r="V26" s="124"/>
      <c r="W26" s="123"/>
      <c r="X26" s="123"/>
      <c r="Y26" s="123"/>
      <c r="Z26" s="123"/>
      <c r="AA26" s="123"/>
      <c r="AB26" s="123"/>
      <c r="AC26" s="123"/>
      <c r="AD26" s="123"/>
      <c r="AE26" s="123"/>
      <c r="AF26" s="123"/>
      <c r="AG26" s="123"/>
      <c r="AH26" s="123"/>
      <c r="AI26" s="123"/>
      <c r="AJ26" s="123"/>
      <c r="AK26" s="123"/>
      <c r="AL26" s="125"/>
      <c r="AM26" s="122"/>
      <c r="AN26" s="124"/>
      <c r="AO26" s="123"/>
      <c r="AP26" s="123"/>
      <c r="AQ26" s="123"/>
    </row>
    <row r="27" spans="1:44" ht="6" customHeight="1" x14ac:dyDescent="0.2">
      <c r="A27" s="268"/>
      <c r="B27" s="268"/>
      <c r="C27" s="268"/>
      <c r="D27" s="49"/>
      <c r="E27" s="61"/>
      <c r="F27" s="61"/>
      <c r="G27" s="61"/>
      <c r="H27" s="61"/>
      <c r="I27" s="61"/>
      <c r="J27" s="61"/>
      <c r="K27" s="61"/>
      <c r="L27" s="61"/>
      <c r="M27" s="61"/>
      <c r="N27" s="61"/>
      <c r="O27" s="61"/>
      <c r="P27" s="61"/>
      <c r="Q27" s="61"/>
      <c r="R27" s="61"/>
      <c r="S27" s="61"/>
      <c r="T27" s="61"/>
      <c r="U27" s="50"/>
      <c r="V27" s="49"/>
      <c r="W27" s="61"/>
      <c r="X27" s="61"/>
      <c r="Y27" s="61"/>
      <c r="Z27" s="61"/>
      <c r="AA27" s="61"/>
      <c r="AB27" s="61"/>
      <c r="AC27" s="61"/>
      <c r="AD27" s="61"/>
      <c r="AE27" s="61"/>
      <c r="AF27" s="61"/>
      <c r="AG27" s="61"/>
      <c r="AH27" s="61"/>
      <c r="AI27" s="61"/>
      <c r="AJ27" s="61"/>
      <c r="AK27" s="61"/>
      <c r="AL27" s="155"/>
      <c r="AM27" s="50"/>
      <c r="AN27" s="49"/>
      <c r="AO27" s="61"/>
      <c r="AP27" s="61"/>
      <c r="AQ27" s="61"/>
    </row>
    <row r="28" spans="1:44" ht="11.25" customHeight="1" x14ac:dyDescent="0.2">
      <c r="A28" s="256"/>
      <c r="B28" s="256">
        <v>406</v>
      </c>
      <c r="C28" s="256"/>
      <c r="D28" s="57"/>
      <c r="E28" s="424" t="str">
        <f ca="1">VLOOKUP(INDIRECT(ADDRESS(ROW(),COLUMN()-3)),Language_Translations,MATCH(Language_Selected,Language_Options,0),FALSE)</f>
        <v>Altogether, how many wives or live-in partners do you have?</v>
      </c>
      <c r="F28" s="424"/>
      <c r="G28" s="424"/>
      <c r="H28" s="424"/>
      <c r="I28" s="424"/>
      <c r="J28" s="424"/>
      <c r="K28" s="424"/>
      <c r="L28" s="424"/>
      <c r="M28" s="424"/>
      <c r="N28" s="424"/>
      <c r="O28" s="424"/>
      <c r="P28" s="424"/>
      <c r="Q28" s="424"/>
      <c r="R28" s="424"/>
      <c r="S28" s="424"/>
      <c r="T28" s="424"/>
      <c r="U28" s="56"/>
      <c r="V28" s="57"/>
      <c r="W28" s="37" t="s">
        <v>325</v>
      </c>
      <c r="X28" s="37"/>
      <c r="Y28" s="302"/>
      <c r="Z28" s="302"/>
      <c r="AA28" s="302"/>
      <c r="AB28" s="302"/>
      <c r="AC28" s="302"/>
      <c r="AD28" s="302"/>
      <c r="AE28" s="302"/>
      <c r="AF28" s="302"/>
      <c r="AG28" s="302"/>
      <c r="AH28" s="302"/>
      <c r="AI28" s="303"/>
      <c r="AJ28" s="304"/>
      <c r="AK28" s="303"/>
      <c r="AL28" s="304"/>
      <c r="AM28" s="56"/>
      <c r="AN28" s="57"/>
      <c r="AO28" s="37"/>
      <c r="AP28" s="37"/>
      <c r="AQ28" s="37"/>
    </row>
    <row r="29" spans="1:44" ht="11.25" customHeight="1" x14ac:dyDescent="0.2">
      <c r="A29" s="256"/>
      <c r="B29" s="256" t="s">
        <v>82</v>
      </c>
      <c r="C29" s="256"/>
      <c r="D29" s="57"/>
      <c r="E29" s="424"/>
      <c r="F29" s="424"/>
      <c r="G29" s="424"/>
      <c r="H29" s="424"/>
      <c r="I29" s="424"/>
      <c r="J29" s="424"/>
      <c r="K29" s="424"/>
      <c r="L29" s="424"/>
      <c r="M29" s="424"/>
      <c r="N29" s="424"/>
      <c r="O29" s="424"/>
      <c r="P29" s="424"/>
      <c r="Q29" s="424"/>
      <c r="R29" s="424"/>
      <c r="S29" s="424"/>
      <c r="T29" s="424"/>
      <c r="U29" s="56"/>
      <c r="V29" s="57"/>
      <c r="W29" s="37" t="s">
        <v>762</v>
      </c>
      <c r="Y29" s="302"/>
      <c r="Z29" s="204"/>
      <c r="AA29" s="305"/>
      <c r="AB29" s="302"/>
      <c r="AC29" s="204"/>
      <c r="AD29" s="302"/>
      <c r="AE29" s="51" t="s">
        <v>8</v>
      </c>
      <c r="AF29" s="169"/>
      <c r="AG29" s="51"/>
      <c r="AH29" s="51"/>
      <c r="AI29" s="306"/>
      <c r="AJ29" s="307"/>
      <c r="AK29" s="306"/>
      <c r="AL29" s="307"/>
      <c r="AM29" s="56"/>
      <c r="AN29" s="57"/>
      <c r="AO29" s="37"/>
      <c r="AP29" s="37"/>
      <c r="AQ29" s="37"/>
    </row>
    <row r="30" spans="1:44" ht="6" customHeight="1" x14ac:dyDescent="0.2">
      <c r="A30" s="272"/>
      <c r="B30" s="272"/>
      <c r="C30" s="272"/>
      <c r="D30" s="52"/>
      <c r="E30" s="48"/>
      <c r="F30" s="48"/>
      <c r="G30" s="48"/>
      <c r="H30" s="48"/>
      <c r="I30" s="48"/>
      <c r="J30" s="48"/>
      <c r="K30" s="48"/>
      <c r="L30" s="48"/>
      <c r="M30" s="48"/>
      <c r="N30" s="48"/>
      <c r="O30" s="48"/>
      <c r="P30" s="48"/>
      <c r="Q30" s="48"/>
      <c r="R30" s="48"/>
      <c r="S30" s="48"/>
      <c r="T30" s="48"/>
      <c r="U30" s="53"/>
      <c r="V30" s="52"/>
      <c r="W30" s="48"/>
      <c r="X30" s="48"/>
      <c r="Y30" s="48"/>
      <c r="Z30" s="48"/>
      <c r="AA30" s="48"/>
      <c r="AB30" s="48"/>
      <c r="AC30" s="48"/>
      <c r="AD30" s="48"/>
      <c r="AE30" s="48"/>
      <c r="AF30" s="48"/>
      <c r="AG30" s="48"/>
      <c r="AH30" s="48"/>
      <c r="AI30" s="48"/>
      <c r="AJ30" s="48"/>
      <c r="AK30" s="48"/>
      <c r="AL30" s="153"/>
      <c r="AM30" s="53"/>
      <c r="AN30" s="52"/>
      <c r="AO30" s="48"/>
      <c r="AP30" s="48"/>
      <c r="AQ30" s="48"/>
      <c r="AR30" s="204"/>
    </row>
    <row r="31" spans="1:44" ht="6" customHeight="1" x14ac:dyDescent="0.2">
      <c r="A31" s="267"/>
      <c r="B31" s="268"/>
      <c r="C31" s="269"/>
      <c r="D31" s="129"/>
      <c r="E31" s="61"/>
      <c r="F31" s="61"/>
      <c r="G31" s="61"/>
      <c r="H31" s="61"/>
      <c r="I31" s="61"/>
      <c r="J31" s="61"/>
      <c r="K31" s="128"/>
      <c r="L31" s="128"/>
      <c r="M31" s="128"/>
      <c r="N31" s="128"/>
      <c r="O31" s="128"/>
      <c r="P31" s="128"/>
      <c r="Q31" s="128"/>
      <c r="R31" s="61"/>
      <c r="S31" s="61"/>
      <c r="T31" s="61"/>
      <c r="U31" s="127"/>
      <c r="V31" s="129"/>
      <c r="W31" s="128"/>
      <c r="X31" s="128"/>
      <c r="Y31" s="128"/>
      <c r="Z31" s="128"/>
      <c r="AA31" s="128"/>
      <c r="AB31" s="128"/>
      <c r="AC31" s="128"/>
      <c r="AD31" s="128"/>
      <c r="AE31" s="128"/>
      <c r="AF31" s="128"/>
      <c r="AG31" s="127"/>
      <c r="AH31" s="308"/>
      <c r="AI31" s="267"/>
      <c r="AJ31" s="267"/>
      <c r="AK31" s="267"/>
      <c r="AL31" s="267"/>
      <c r="AM31" s="269"/>
      <c r="AN31" s="129"/>
      <c r="AO31" s="128"/>
      <c r="AP31" s="128"/>
      <c r="AQ31" s="61"/>
    </row>
    <row r="32" spans="1:44" ht="11.25" customHeight="1" x14ac:dyDescent="0.2">
      <c r="A32" s="270"/>
      <c r="B32" s="309">
        <v>407</v>
      </c>
      <c r="C32" s="257"/>
      <c r="D32" s="115"/>
      <c r="E32" s="428" t="s">
        <v>327</v>
      </c>
      <c r="F32" s="428"/>
      <c r="G32" s="428"/>
      <c r="H32" s="428"/>
      <c r="I32" s="428"/>
      <c r="J32" s="428"/>
      <c r="K32" s="428"/>
      <c r="L32" s="428"/>
      <c r="M32" s="428"/>
      <c r="N32" s="428"/>
      <c r="O32" s="428"/>
      <c r="P32" s="428"/>
      <c r="Q32" s="428"/>
      <c r="R32" s="428"/>
      <c r="S32" s="428"/>
      <c r="T32" s="428"/>
      <c r="U32" s="56"/>
      <c r="V32" s="115"/>
      <c r="W32" s="116"/>
      <c r="X32" s="116"/>
      <c r="Y32" s="116"/>
      <c r="Z32" s="116"/>
      <c r="AA32" s="116"/>
      <c r="AB32" s="116"/>
      <c r="AC32" s="116"/>
      <c r="AD32" s="116"/>
      <c r="AE32" s="116"/>
      <c r="AF32" s="116"/>
      <c r="AG32" s="114"/>
      <c r="AH32" s="310"/>
      <c r="AI32" s="445">
        <v>408</v>
      </c>
      <c r="AJ32" s="445"/>
      <c r="AK32" s="377" t="s">
        <v>82</v>
      </c>
      <c r="AL32" s="270"/>
      <c r="AM32" s="257"/>
      <c r="AN32" s="115"/>
      <c r="AO32" s="116"/>
      <c r="AP32" s="116"/>
      <c r="AQ32" s="38"/>
    </row>
    <row r="33" spans="1:43" ht="6" customHeight="1" x14ac:dyDescent="0.2">
      <c r="A33" s="270"/>
      <c r="B33" s="256"/>
      <c r="C33" s="257"/>
      <c r="D33" s="115"/>
      <c r="E33" s="37"/>
      <c r="F33" s="37"/>
      <c r="G33" s="38"/>
      <c r="H33" s="38"/>
      <c r="I33" s="38"/>
      <c r="J33" s="38"/>
      <c r="K33" s="38"/>
      <c r="L33" s="38"/>
      <c r="M33" s="38"/>
      <c r="N33" s="38"/>
      <c r="O33" s="38"/>
      <c r="P33" s="38"/>
      <c r="Q33" s="37"/>
      <c r="R33" s="37"/>
      <c r="S33" s="38"/>
      <c r="T33" s="38"/>
      <c r="U33" s="56"/>
      <c r="V33" s="115"/>
      <c r="W33" s="116"/>
      <c r="X33" s="116"/>
      <c r="Y33" s="116"/>
      <c r="Z33" s="116"/>
      <c r="AA33" s="116"/>
      <c r="AB33" s="116"/>
      <c r="AC33" s="116"/>
      <c r="AD33" s="116"/>
      <c r="AE33" s="116"/>
      <c r="AF33" s="116"/>
      <c r="AG33" s="114"/>
      <c r="AH33" s="310"/>
      <c r="AI33" s="270"/>
      <c r="AJ33" s="270"/>
      <c r="AK33" s="270"/>
      <c r="AL33" s="270"/>
      <c r="AM33" s="257"/>
      <c r="AN33" s="115"/>
      <c r="AO33" s="116"/>
      <c r="AP33" s="116"/>
      <c r="AQ33" s="38"/>
    </row>
    <row r="34" spans="1:43" ht="11.25" customHeight="1" x14ac:dyDescent="0.2">
      <c r="A34" s="270"/>
      <c r="B34" s="256" t="s">
        <v>82</v>
      </c>
      <c r="C34" s="257"/>
      <c r="D34" s="115"/>
      <c r="E34" s="38"/>
      <c r="F34" s="204"/>
      <c r="G34" s="37"/>
      <c r="H34" s="37"/>
      <c r="I34" s="204"/>
      <c r="J34" s="66" t="s">
        <v>224</v>
      </c>
      <c r="K34" s="37"/>
      <c r="L34" s="214"/>
      <c r="M34" s="38"/>
      <c r="N34" s="38"/>
      <c r="O34" s="38"/>
      <c r="P34" s="38"/>
      <c r="Q34" s="37"/>
      <c r="R34" s="66" t="s">
        <v>159</v>
      </c>
      <c r="S34" s="134"/>
      <c r="T34" s="116"/>
      <c r="U34" s="114"/>
      <c r="V34" s="115"/>
      <c r="W34" s="116"/>
      <c r="X34" s="116"/>
      <c r="Y34" s="116"/>
      <c r="Z34" s="116"/>
      <c r="AA34" s="116"/>
      <c r="AB34" s="116"/>
      <c r="AC34" s="116"/>
      <c r="AD34" s="116"/>
      <c r="AE34" s="116"/>
      <c r="AF34" s="116"/>
      <c r="AG34" s="114"/>
      <c r="AH34" s="310"/>
      <c r="AI34" s="448" t="str">
        <f ca="1">VLOOKUP((INDIRECT(ADDRESS(ROW()-2,COLUMN()))),Language_Translations,MATCH(Language_Selected,Language_Options,0),FALSE)</f>
        <v>How old was (NAME) on her last birthday?</v>
      </c>
      <c r="AJ34" s="448"/>
      <c r="AK34" s="448"/>
      <c r="AL34" s="448"/>
      <c r="AM34" s="257"/>
      <c r="AN34" s="115"/>
      <c r="AO34" s="116"/>
      <c r="AP34" s="116"/>
      <c r="AQ34" s="38"/>
    </row>
    <row r="35" spans="1:43" ht="11.25" customHeight="1" x14ac:dyDescent="0.2">
      <c r="A35" s="270"/>
      <c r="B35" s="256"/>
      <c r="C35" s="257"/>
      <c r="D35" s="115"/>
      <c r="E35" s="38"/>
      <c r="F35" s="204"/>
      <c r="G35" s="37"/>
      <c r="H35" s="37"/>
      <c r="I35" s="204"/>
      <c r="J35" s="66" t="s">
        <v>225</v>
      </c>
      <c r="K35" s="37"/>
      <c r="L35" s="215"/>
      <c r="M35" s="116"/>
      <c r="N35" s="116"/>
      <c r="O35" s="116"/>
      <c r="P35" s="116"/>
      <c r="Q35" s="37"/>
      <c r="R35" s="66" t="s">
        <v>224</v>
      </c>
      <c r="S35" s="134"/>
      <c r="T35" s="116"/>
      <c r="U35" s="114"/>
      <c r="V35" s="115"/>
      <c r="W35" s="116"/>
      <c r="X35" s="116"/>
      <c r="Y35" s="116"/>
      <c r="Z35" s="116"/>
      <c r="AA35" s="116"/>
      <c r="AB35" s="116"/>
      <c r="AC35" s="116"/>
      <c r="AD35" s="116"/>
      <c r="AE35" s="116"/>
      <c r="AF35" s="116"/>
      <c r="AG35" s="114"/>
      <c r="AH35" s="310"/>
      <c r="AI35" s="448"/>
      <c r="AJ35" s="448"/>
      <c r="AK35" s="448"/>
      <c r="AL35" s="448"/>
      <c r="AM35" s="257"/>
      <c r="AN35" s="115"/>
      <c r="AO35" s="116"/>
      <c r="AP35" s="116"/>
      <c r="AQ35" s="38"/>
    </row>
    <row r="36" spans="1:43" ht="11.25" customHeight="1" x14ac:dyDescent="0.2">
      <c r="A36" s="270"/>
      <c r="B36" s="256"/>
      <c r="C36" s="257"/>
      <c r="D36" s="115"/>
      <c r="E36" s="311"/>
      <c r="F36" s="37"/>
      <c r="G36" s="37"/>
      <c r="H36" s="37"/>
      <c r="I36" s="37"/>
      <c r="J36" s="37"/>
      <c r="K36" s="116"/>
      <c r="L36" s="215"/>
      <c r="M36" s="116"/>
      <c r="N36" s="116"/>
      <c r="O36" s="312"/>
      <c r="P36" s="116"/>
      <c r="Q36" s="37"/>
      <c r="R36" s="66" t="s">
        <v>225</v>
      </c>
      <c r="S36" s="134"/>
      <c r="T36" s="134"/>
      <c r="U36" s="114"/>
      <c r="V36" s="57"/>
      <c r="W36" s="37"/>
      <c r="X36" s="37"/>
      <c r="Y36" s="37"/>
      <c r="Z36" s="37"/>
      <c r="AA36" s="37"/>
      <c r="AB36" s="37"/>
      <c r="AC36" s="37"/>
      <c r="AD36" s="37"/>
      <c r="AE36" s="37"/>
      <c r="AF36" s="37"/>
      <c r="AG36" s="56"/>
      <c r="AH36" s="310"/>
      <c r="AI36" s="448"/>
      <c r="AJ36" s="448"/>
      <c r="AK36" s="448"/>
      <c r="AL36" s="448"/>
      <c r="AM36" s="257"/>
      <c r="AN36" s="115"/>
      <c r="AO36" s="116"/>
      <c r="AP36" s="116"/>
      <c r="AQ36" s="38"/>
    </row>
    <row r="37" spans="1:43" ht="6" customHeight="1" x14ac:dyDescent="0.2">
      <c r="A37" s="270"/>
      <c r="B37" s="256"/>
      <c r="C37" s="257"/>
      <c r="D37" s="115"/>
      <c r="F37" s="116"/>
      <c r="G37" s="116"/>
      <c r="H37" s="116"/>
      <c r="I37" s="116"/>
      <c r="J37" s="116"/>
      <c r="K37" s="116"/>
      <c r="L37" s="215"/>
      <c r="M37" s="116"/>
      <c r="N37" s="116"/>
      <c r="O37" s="116"/>
      <c r="P37" s="116"/>
      <c r="Q37" s="37"/>
      <c r="R37" s="37"/>
      <c r="T37" s="116"/>
      <c r="U37" s="114"/>
      <c r="V37" s="57"/>
      <c r="W37" s="37"/>
      <c r="X37" s="37"/>
      <c r="Y37" s="37"/>
      <c r="Z37" s="37"/>
      <c r="AA37" s="37"/>
      <c r="AB37" s="37"/>
      <c r="AC37" s="37"/>
      <c r="AD37" s="37"/>
      <c r="AE37" s="37"/>
      <c r="AF37" s="37"/>
      <c r="AG37" s="56"/>
      <c r="AH37" s="310"/>
      <c r="AI37" s="448"/>
      <c r="AJ37" s="448"/>
      <c r="AK37" s="448"/>
      <c r="AL37" s="448"/>
      <c r="AM37" s="257"/>
      <c r="AN37" s="115"/>
      <c r="AO37" s="116"/>
      <c r="AP37" s="116"/>
      <c r="AQ37" s="38"/>
    </row>
    <row r="38" spans="1:43" ht="11.25" customHeight="1" x14ac:dyDescent="0.2">
      <c r="A38" s="270"/>
      <c r="B38" s="256"/>
      <c r="C38" s="257"/>
      <c r="D38" s="115"/>
      <c r="E38" s="116" t="s">
        <v>138</v>
      </c>
      <c r="F38" s="432" t="str">
        <f ca="1">VLOOKUP(CONCATENATE($B$32&amp;INDIRECT(ADDRESS(ROW(),COLUMN()-1))),Language_Translations,MATCH(Language_Selected,Language_Options,0),FALSE)</f>
        <v>Please tell me the name of (your wife/the woman you are living with as if married).</v>
      </c>
      <c r="G38" s="432"/>
      <c r="H38" s="432"/>
      <c r="I38" s="432"/>
      <c r="J38" s="432"/>
      <c r="K38" s="432"/>
      <c r="L38" s="438"/>
      <c r="M38" s="116" t="s">
        <v>139</v>
      </c>
      <c r="N38" s="432" t="str">
        <f ca="1">VLOOKUP(CONCATENATE($B$32&amp;INDIRECT(ADDRESS(ROW(),COLUMN()-1))),Language_Translations,MATCH(Language_Selected,Language_Options,0),FALSE)</f>
        <v>Please tell me the name of each of your wives or each woman you are living with as if married.</v>
      </c>
      <c r="O38" s="432"/>
      <c r="P38" s="432"/>
      <c r="Q38" s="432"/>
      <c r="R38" s="432"/>
      <c r="S38" s="432"/>
      <c r="T38" s="432"/>
      <c r="U38" s="114"/>
      <c r="V38" s="115"/>
      <c r="W38" s="116"/>
      <c r="X38" s="116"/>
      <c r="Y38" s="116"/>
      <c r="Z38" s="116"/>
      <c r="AA38" s="116"/>
      <c r="AB38" s="116"/>
      <c r="AC38" s="116"/>
      <c r="AD38" s="116"/>
      <c r="AE38" s="116"/>
      <c r="AF38" s="116"/>
      <c r="AG38" s="114"/>
      <c r="AH38" s="310"/>
      <c r="AI38" s="448"/>
      <c r="AJ38" s="448"/>
      <c r="AK38" s="448"/>
      <c r="AL38" s="448"/>
      <c r="AM38" s="257"/>
      <c r="AN38" s="115"/>
      <c r="AO38" s="116"/>
      <c r="AP38" s="116"/>
      <c r="AQ38" s="38"/>
    </row>
    <row r="39" spans="1:43" ht="11.25" customHeight="1" x14ac:dyDescent="0.2">
      <c r="A39" s="270"/>
      <c r="B39" s="256"/>
      <c r="C39" s="257"/>
      <c r="D39" s="115"/>
      <c r="E39" s="116"/>
      <c r="F39" s="432"/>
      <c r="G39" s="432"/>
      <c r="H39" s="432"/>
      <c r="I39" s="432"/>
      <c r="J39" s="432"/>
      <c r="K39" s="432"/>
      <c r="L39" s="438"/>
      <c r="M39" s="116"/>
      <c r="N39" s="432"/>
      <c r="O39" s="432"/>
      <c r="P39" s="432"/>
      <c r="Q39" s="432"/>
      <c r="R39" s="432"/>
      <c r="S39" s="432"/>
      <c r="T39" s="432"/>
      <c r="U39" s="114"/>
      <c r="V39" s="115"/>
      <c r="W39" s="116"/>
      <c r="X39" s="116"/>
      <c r="Y39" s="116"/>
      <c r="Z39" s="116"/>
      <c r="AA39" s="116"/>
      <c r="AB39" s="116"/>
      <c r="AC39" s="116"/>
      <c r="AD39" s="116"/>
      <c r="AE39" s="116"/>
      <c r="AF39" s="116"/>
      <c r="AG39" s="114"/>
      <c r="AH39" s="115"/>
      <c r="AI39" s="116"/>
      <c r="AJ39" s="116"/>
      <c r="AK39" s="116"/>
      <c r="AL39" s="116"/>
      <c r="AM39" s="114"/>
      <c r="AN39" s="115"/>
      <c r="AO39" s="116"/>
      <c r="AP39" s="116"/>
      <c r="AQ39" s="38"/>
    </row>
    <row r="40" spans="1:43" ht="11.25" customHeight="1" x14ac:dyDescent="0.2">
      <c r="A40" s="270"/>
      <c r="B40" s="256"/>
      <c r="C40" s="257"/>
      <c r="D40" s="115"/>
      <c r="E40" s="116"/>
      <c r="F40" s="432"/>
      <c r="G40" s="432"/>
      <c r="H40" s="432"/>
      <c r="I40" s="432"/>
      <c r="J40" s="432"/>
      <c r="K40" s="432"/>
      <c r="L40" s="438"/>
      <c r="M40" s="116"/>
      <c r="N40" s="432"/>
      <c r="O40" s="432"/>
      <c r="P40" s="432"/>
      <c r="Q40" s="432"/>
      <c r="R40" s="432"/>
      <c r="S40" s="432"/>
      <c r="T40" s="432"/>
      <c r="U40" s="114"/>
      <c r="V40" s="115"/>
      <c r="W40" s="116"/>
      <c r="X40" s="116"/>
      <c r="Y40" s="116"/>
      <c r="Z40" s="116"/>
      <c r="AA40" s="116"/>
      <c r="AB40" s="38"/>
      <c r="AC40" s="446" t="s">
        <v>330</v>
      </c>
      <c r="AD40" s="446"/>
      <c r="AE40" s="446"/>
      <c r="AF40" s="446"/>
      <c r="AG40" s="114"/>
      <c r="AH40" s="115"/>
      <c r="AI40" s="116"/>
      <c r="AJ40" s="38"/>
      <c r="AK40" s="116"/>
      <c r="AL40" s="116"/>
      <c r="AM40" s="114"/>
      <c r="AN40" s="115"/>
      <c r="AO40" s="116"/>
      <c r="AP40" s="116"/>
      <c r="AQ40" s="38"/>
    </row>
    <row r="41" spans="1:43" ht="11.25" customHeight="1" x14ac:dyDescent="0.2">
      <c r="A41" s="270"/>
      <c r="B41" s="256"/>
      <c r="C41" s="257"/>
      <c r="D41" s="115"/>
      <c r="E41" s="105"/>
      <c r="F41" s="432"/>
      <c r="G41" s="432"/>
      <c r="H41" s="432"/>
      <c r="I41" s="432"/>
      <c r="J41" s="432"/>
      <c r="K41" s="432"/>
      <c r="L41" s="438"/>
      <c r="M41" s="116"/>
      <c r="N41" s="432"/>
      <c r="O41" s="432"/>
      <c r="P41" s="432"/>
      <c r="Q41" s="432"/>
      <c r="R41" s="432"/>
      <c r="S41" s="432"/>
      <c r="T41" s="432"/>
      <c r="U41" s="114"/>
      <c r="V41" s="57"/>
      <c r="W41" s="446" t="s">
        <v>17</v>
      </c>
      <c r="X41" s="446"/>
      <c r="Y41" s="446"/>
      <c r="Z41" s="446"/>
      <c r="AA41" s="446"/>
      <c r="AB41" s="38"/>
      <c r="AC41" s="446" t="s">
        <v>30</v>
      </c>
      <c r="AD41" s="446"/>
      <c r="AE41" s="446"/>
      <c r="AF41" s="446"/>
      <c r="AG41" s="114"/>
      <c r="AH41" s="57"/>
      <c r="AI41" s="446" t="s">
        <v>307</v>
      </c>
      <c r="AJ41" s="446"/>
      <c r="AK41" s="446"/>
      <c r="AL41" s="446"/>
      <c r="AM41" s="114"/>
      <c r="AN41" s="115"/>
      <c r="AO41" s="116"/>
      <c r="AP41" s="116"/>
      <c r="AQ41" s="38"/>
    </row>
    <row r="42" spans="1:43" ht="11.25" customHeight="1" x14ac:dyDescent="0.2">
      <c r="A42" s="270"/>
      <c r="B42" s="256"/>
      <c r="C42" s="257"/>
      <c r="D42" s="115"/>
      <c r="F42" s="432"/>
      <c r="G42" s="432"/>
      <c r="H42" s="432"/>
      <c r="I42" s="432"/>
      <c r="J42" s="432"/>
      <c r="K42" s="432"/>
      <c r="L42" s="438"/>
      <c r="M42" s="313"/>
      <c r="N42" s="432"/>
      <c r="O42" s="432"/>
      <c r="P42" s="432"/>
      <c r="Q42" s="432"/>
      <c r="R42" s="432"/>
      <c r="S42" s="432"/>
      <c r="T42" s="432"/>
      <c r="U42" s="114"/>
      <c r="V42" s="115"/>
      <c r="W42" s="38"/>
      <c r="X42" s="116"/>
      <c r="Y42" s="116"/>
      <c r="Z42" s="116"/>
      <c r="AA42" s="116"/>
      <c r="AB42" s="116"/>
      <c r="AC42" s="116"/>
      <c r="AD42" s="116"/>
      <c r="AE42" s="116"/>
      <c r="AF42" s="116"/>
      <c r="AG42" s="114"/>
      <c r="AH42" s="115"/>
      <c r="AI42" s="116"/>
      <c r="AJ42" s="116"/>
      <c r="AK42" s="116"/>
      <c r="AL42" s="116"/>
      <c r="AM42" s="114"/>
      <c r="AN42" s="115"/>
      <c r="AO42" s="116"/>
      <c r="AP42" s="116"/>
      <c r="AQ42" s="38"/>
    </row>
    <row r="43" spans="1:43" ht="11.25" customHeight="1" x14ac:dyDescent="0.2">
      <c r="A43" s="270"/>
      <c r="B43" s="256"/>
      <c r="C43" s="257"/>
      <c r="D43" s="115"/>
      <c r="F43" s="313"/>
      <c r="G43" s="313"/>
      <c r="H43" s="313"/>
      <c r="I43" s="313"/>
      <c r="J43" s="313"/>
      <c r="K43" s="313"/>
      <c r="L43" s="313"/>
      <c r="M43" s="313"/>
      <c r="N43" s="313"/>
      <c r="O43" s="313"/>
      <c r="P43" s="313"/>
      <c r="Q43" s="313"/>
      <c r="R43" s="313"/>
      <c r="S43" s="313"/>
      <c r="T43" s="313"/>
      <c r="U43" s="114"/>
      <c r="V43" s="115"/>
      <c r="W43" s="116"/>
      <c r="X43" s="116"/>
      <c r="Y43" s="116"/>
      <c r="Z43" s="116"/>
      <c r="AA43" s="116"/>
      <c r="AB43" s="116"/>
      <c r="AC43" s="129"/>
      <c r="AD43" s="127"/>
      <c r="AE43" s="129"/>
      <c r="AF43" s="127"/>
      <c r="AG43" s="114"/>
      <c r="AH43" s="115"/>
      <c r="AI43" s="129"/>
      <c r="AJ43" s="127"/>
      <c r="AK43" s="129"/>
      <c r="AL43" s="127"/>
      <c r="AM43" s="114"/>
      <c r="AN43" s="115"/>
      <c r="AO43" s="116"/>
      <c r="AP43" s="116"/>
      <c r="AQ43" s="38"/>
    </row>
    <row r="44" spans="1:43" ht="11.25" customHeight="1" x14ac:dyDescent="0.2">
      <c r="A44" s="270"/>
      <c r="B44" s="256"/>
      <c r="C44" s="257"/>
      <c r="D44" s="115"/>
      <c r="E44" s="399" t="s">
        <v>334</v>
      </c>
      <c r="F44" s="399"/>
      <c r="G44" s="399"/>
      <c r="H44" s="399"/>
      <c r="I44" s="399"/>
      <c r="J44" s="399"/>
      <c r="K44" s="399"/>
      <c r="L44" s="399"/>
      <c r="M44" s="399"/>
      <c r="N44" s="399"/>
      <c r="O44" s="399"/>
      <c r="P44" s="399"/>
      <c r="Q44" s="399"/>
      <c r="R44" s="399"/>
      <c r="S44" s="399"/>
      <c r="T44" s="399"/>
      <c r="U44" s="114"/>
      <c r="V44" s="115"/>
      <c r="W44" s="123"/>
      <c r="X44" s="314"/>
      <c r="Y44" s="314"/>
      <c r="Z44" s="314"/>
      <c r="AA44" s="314"/>
      <c r="AB44" s="116"/>
      <c r="AC44" s="124"/>
      <c r="AD44" s="122"/>
      <c r="AE44" s="124"/>
      <c r="AF44" s="122"/>
      <c r="AG44" s="114"/>
      <c r="AH44" s="115"/>
      <c r="AI44" s="124"/>
      <c r="AJ44" s="122"/>
      <c r="AK44" s="124"/>
      <c r="AL44" s="122"/>
      <c r="AM44" s="114"/>
      <c r="AN44" s="115"/>
      <c r="AO44" s="116"/>
      <c r="AP44" s="116"/>
      <c r="AQ44" s="38"/>
    </row>
    <row r="45" spans="1:43" ht="11.25" customHeight="1" x14ac:dyDescent="0.2">
      <c r="A45" s="270"/>
      <c r="B45" s="256"/>
      <c r="C45" s="257"/>
      <c r="D45" s="115"/>
      <c r="E45" s="399"/>
      <c r="F45" s="399"/>
      <c r="G45" s="399"/>
      <c r="H45" s="399"/>
      <c r="I45" s="399"/>
      <c r="J45" s="399"/>
      <c r="K45" s="399"/>
      <c r="L45" s="399"/>
      <c r="M45" s="399"/>
      <c r="N45" s="399"/>
      <c r="O45" s="399"/>
      <c r="P45" s="399"/>
      <c r="Q45" s="399"/>
      <c r="R45" s="399"/>
      <c r="S45" s="399"/>
      <c r="T45" s="399"/>
      <c r="U45" s="56"/>
      <c r="V45" s="115"/>
      <c r="W45" s="116"/>
      <c r="X45" s="116"/>
      <c r="Y45" s="116"/>
      <c r="Z45" s="116"/>
      <c r="AA45" s="116"/>
      <c r="AB45" s="116"/>
      <c r="AC45" s="116"/>
      <c r="AD45" s="116"/>
      <c r="AE45" s="116"/>
      <c r="AF45" s="116"/>
      <c r="AG45" s="114"/>
      <c r="AH45" s="115"/>
      <c r="AI45" s="116"/>
      <c r="AJ45" s="116"/>
      <c r="AK45" s="116"/>
      <c r="AL45" s="116"/>
      <c r="AM45" s="114"/>
      <c r="AN45" s="115"/>
      <c r="AO45" s="116"/>
      <c r="AP45" s="116"/>
      <c r="AQ45" s="38"/>
    </row>
    <row r="46" spans="1:43" ht="11.25" customHeight="1" x14ac:dyDescent="0.2">
      <c r="A46" s="270"/>
      <c r="B46" s="256"/>
      <c r="C46" s="257"/>
      <c r="D46" s="115"/>
      <c r="E46" s="399"/>
      <c r="F46" s="399"/>
      <c r="G46" s="399"/>
      <c r="H46" s="399"/>
      <c r="I46" s="399"/>
      <c r="J46" s="399"/>
      <c r="K46" s="399"/>
      <c r="L46" s="399"/>
      <c r="M46" s="399"/>
      <c r="N46" s="399"/>
      <c r="O46" s="399"/>
      <c r="P46" s="399"/>
      <c r="Q46" s="399"/>
      <c r="R46" s="399"/>
      <c r="S46" s="399"/>
      <c r="T46" s="399"/>
      <c r="U46" s="114"/>
      <c r="V46" s="115"/>
      <c r="W46" s="116"/>
      <c r="X46" s="116"/>
      <c r="Y46" s="116"/>
      <c r="Z46" s="116"/>
      <c r="AA46" s="116"/>
      <c r="AB46" s="116"/>
      <c r="AC46" s="116"/>
      <c r="AD46" s="116"/>
      <c r="AE46" s="116"/>
      <c r="AF46" s="116"/>
      <c r="AG46" s="114"/>
      <c r="AH46" s="115"/>
      <c r="AI46" s="116"/>
      <c r="AJ46" s="116"/>
      <c r="AK46" s="116"/>
      <c r="AL46" s="116"/>
      <c r="AM46" s="114"/>
      <c r="AN46" s="115"/>
      <c r="AO46" s="116"/>
      <c r="AP46" s="116"/>
      <c r="AQ46" s="38"/>
    </row>
    <row r="47" spans="1:43" ht="11.25" customHeight="1" x14ac:dyDescent="0.2">
      <c r="A47" s="270"/>
      <c r="B47" s="256"/>
      <c r="C47" s="257"/>
      <c r="D47" s="115"/>
      <c r="E47" s="399"/>
      <c r="F47" s="399"/>
      <c r="G47" s="399"/>
      <c r="H47" s="399"/>
      <c r="I47" s="399"/>
      <c r="J47" s="399"/>
      <c r="K47" s="399"/>
      <c r="L47" s="399"/>
      <c r="M47" s="399"/>
      <c r="N47" s="399"/>
      <c r="O47" s="399"/>
      <c r="P47" s="399"/>
      <c r="Q47" s="399"/>
      <c r="R47" s="399"/>
      <c r="S47" s="399"/>
      <c r="T47" s="399"/>
      <c r="U47" s="114"/>
      <c r="V47" s="115"/>
      <c r="W47" s="116"/>
      <c r="X47" s="116"/>
      <c r="Y47" s="116"/>
      <c r="Z47" s="116"/>
      <c r="AA47" s="116"/>
      <c r="AB47" s="116"/>
      <c r="AC47" s="129"/>
      <c r="AD47" s="127"/>
      <c r="AE47" s="129"/>
      <c r="AF47" s="127"/>
      <c r="AG47" s="114"/>
      <c r="AH47" s="115"/>
      <c r="AI47" s="129"/>
      <c r="AJ47" s="127"/>
      <c r="AK47" s="129"/>
      <c r="AL47" s="127"/>
      <c r="AM47" s="114"/>
      <c r="AN47" s="115"/>
      <c r="AO47" s="116"/>
      <c r="AP47" s="116"/>
      <c r="AQ47" s="38"/>
    </row>
    <row r="48" spans="1:43" ht="11.25" customHeight="1" x14ac:dyDescent="0.2">
      <c r="A48" s="270"/>
      <c r="B48" s="256"/>
      <c r="C48" s="257"/>
      <c r="D48" s="115"/>
      <c r="E48" s="399"/>
      <c r="F48" s="399"/>
      <c r="G48" s="399"/>
      <c r="H48" s="399"/>
      <c r="I48" s="399"/>
      <c r="J48" s="399"/>
      <c r="K48" s="399"/>
      <c r="L48" s="399"/>
      <c r="M48" s="399"/>
      <c r="N48" s="399"/>
      <c r="O48" s="399"/>
      <c r="P48" s="399"/>
      <c r="Q48" s="399"/>
      <c r="R48" s="399"/>
      <c r="S48" s="399"/>
      <c r="T48" s="399"/>
      <c r="U48" s="56"/>
      <c r="V48" s="115"/>
      <c r="W48" s="123"/>
      <c r="X48" s="314"/>
      <c r="Y48" s="314"/>
      <c r="Z48" s="314"/>
      <c r="AA48" s="314"/>
      <c r="AB48" s="116"/>
      <c r="AC48" s="124"/>
      <c r="AD48" s="122"/>
      <c r="AE48" s="124"/>
      <c r="AF48" s="122"/>
      <c r="AG48" s="114"/>
      <c r="AH48" s="115"/>
      <c r="AI48" s="124"/>
      <c r="AJ48" s="122"/>
      <c r="AK48" s="124"/>
      <c r="AL48" s="122"/>
      <c r="AM48" s="114"/>
      <c r="AN48" s="115"/>
      <c r="AO48" s="116"/>
      <c r="AP48" s="116"/>
      <c r="AQ48" s="38"/>
    </row>
    <row r="49" spans="1:43" ht="11.25" customHeight="1" x14ac:dyDescent="0.2">
      <c r="A49" s="270"/>
      <c r="B49" s="256"/>
      <c r="C49" s="257"/>
      <c r="D49" s="115"/>
      <c r="E49" s="399"/>
      <c r="F49" s="399"/>
      <c r="G49" s="399"/>
      <c r="H49" s="399"/>
      <c r="I49" s="399"/>
      <c r="J49" s="399"/>
      <c r="K49" s="399"/>
      <c r="L49" s="399"/>
      <c r="M49" s="399"/>
      <c r="N49" s="399"/>
      <c r="O49" s="399"/>
      <c r="P49" s="399"/>
      <c r="Q49" s="399"/>
      <c r="R49" s="399"/>
      <c r="S49" s="399"/>
      <c r="T49" s="399"/>
      <c r="U49" s="56"/>
      <c r="V49" s="115"/>
      <c r="W49" s="116"/>
      <c r="X49" s="116"/>
      <c r="Y49" s="116"/>
      <c r="Z49" s="116"/>
      <c r="AA49" s="116"/>
      <c r="AB49" s="116"/>
      <c r="AC49" s="116"/>
      <c r="AD49" s="116"/>
      <c r="AE49" s="116"/>
      <c r="AF49" s="116"/>
      <c r="AG49" s="114"/>
      <c r="AH49" s="115"/>
      <c r="AI49" s="116"/>
      <c r="AJ49" s="116"/>
      <c r="AK49" s="116"/>
      <c r="AL49" s="116"/>
      <c r="AM49" s="114"/>
      <c r="AN49" s="115"/>
      <c r="AO49" s="116"/>
      <c r="AP49" s="116"/>
      <c r="AQ49" s="38"/>
    </row>
    <row r="50" spans="1:43" ht="11.25" customHeight="1" x14ac:dyDescent="0.2">
      <c r="A50" s="270"/>
      <c r="B50" s="256"/>
      <c r="C50" s="257"/>
      <c r="D50" s="115"/>
      <c r="E50" s="399"/>
      <c r="F50" s="399"/>
      <c r="G50" s="399"/>
      <c r="H50" s="399"/>
      <c r="I50" s="399"/>
      <c r="J50" s="399"/>
      <c r="K50" s="399"/>
      <c r="L50" s="399"/>
      <c r="M50" s="399"/>
      <c r="N50" s="399"/>
      <c r="O50" s="399"/>
      <c r="P50" s="399"/>
      <c r="Q50" s="399"/>
      <c r="R50" s="399"/>
      <c r="S50" s="399"/>
      <c r="T50" s="399"/>
      <c r="U50" s="56"/>
      <c r="V50" s="115"/>
      <c r="W50" s="116"/>
      <c r="X50" s="116"/>
      <c r="Y50" s="116"/>
      <c r="Z50" s="116"/>
      <c r="AA50" s="116"/>
      <c r="AB50" s="116"/>
      <c r="AC50" s="116"/>
      <c r="AD50" s="116"/>
      <c r="AE50" s="116"/>
      <c r="AF50" s="116"/>
      <c r="AG50" s="114"/>
      <c r="AH50" s="115"/>
      <c r="AI50" s="116"/>
      <c r="AJ50" s="116"/>
      <c r="AK50" s="116"/>
      <c r="AL50" s="116"/>
      <c r="AM50" s="114"/>
      <c r="AN50" s="115"/>
      <c r="AO50" s="116"/>
      <c r="AP50" s="116"/>
      <c r="AQ50" s="38"/>
    </row>
    <row r="51" spans="1:43" ht="11.25" customHeight="1" x14ac:dyDescent="0.2">
      <c r="A51" s="270"/>
      <c r="B51" s="309">
        <v>408</v>
      </c>
      <c r="C51" s="257"/>
      <c r="D51" s="115"/>
      <c r="E51" s="399" t="s">
        <v>331</v>
      </c>
      <c r="F51" s="399"/>
      <c r="G51" s="399"/>
      <c r="H51" s="399"/>
      <c r="I51" s="399"/>
      <c r="J51" s="399"/>
      <c r="K51" s="399"/>
      <c r="L51" s="399"/>
      <c r="M51" s="399"/>
      <c r="N51" s="399"/>
      <c r="O51" s="399"/>
      <c r="P51" s="399"/>
      <c r="Q51" s="399"/>
      <c r="R51" s="399"/>
      <c r="S51" s="399"/>
      <c r="T51" s="399"/>
      <c r="U51" s="56"/>
      <c r="V51" s="115"/>
      <c r="W51" s="116"/>
      <c r="X51" s="116"/>
      <c r="Y51" s="116"/>
      <c r="Z51" s="116"/>
      <c r="AA51" s="116"/>
      <c r="AB51" s="116"/>
      <c r="AC51" s="129"/>
      <c r="AD51" s="127"/>
      <c r="AE51" s="129"/>
      <c r="AF51" s="127"/>
      <c r="AG51" s="114"/>
      <c r="AH51" s="115"/>
      <c r="AI51" s="129"/>
      <c r="AJ51" s="127"/>
      <c r="AK51" s="129"/>
      <c r="AL51" s="127"/>
      <c r="AM51" s="114"/>
      <c r="AN51" s="115"/>
      <c r="AO51" s="116"/>
      <c r="AP51" s="116"/>
      <c r="AQ51" s="38"/>
    </row>
    <row r="52" spans="1:43" ht="11.25" customHeight="1" x14ac:dyDescent="0.2">
      <c r="A52" s="270"/>
      <c r="B52" s="256" t="s">
        <v>82</v>
      </c>
      <c r="C52" s="257"/>
      <c r="D52" s="115"/>
      <c r="E52" s="37"/>
      <c r="F52" s="37"/>
      <c r="G52" s="37"/>
      <c r="H52" s="37"/>
      <c r="I52" s="37"/>
      <c r="J52" s="37"/>
      <c r="K52" s="37"/>
      <c r="L52" s="37"/>
      <c r="M52" s="37"/>
      <c r="N52" s="37"/>
      <c r="O52" s="37"/>
      <c r="P52" s="37"/>
      <c r="Q52" s="37"/>
      <c r="R52" s="37"/>
      <c r="S52" s="37"/>
      <c r="T52" s="37"/>
      <c r="U52" s="56"/>
      <c r="V52" s="115"/>
      <c r="W52" s="123"/>
      <c r="X52" s="314"/>
      <c r="Y52" s="314"/>
      <c r="Z52" s="314"/>
      <c r="AA52" s="314"/>
      <c r="AB52" s="116"/>
      <c r="AC52" s="124"/>
      <c r="AD52" s="122"/>
      <c r="AE52" s="124"/>
      <c r="AF52" s="122"/>
      <c r="AG52" s="114"/>
      <c r="AH52" s="115"/>
      <c r="AI52" s="124"/>
      <c r="AJ52" s="122"/>
      <c r="AK52" s="124"/>
      <c r="AL52" s="122"/>
      <c r="AM52" s="114"/>
      <c r="AN52" s="115"/>
      <c r="AO52" s="116"/>
      <c r="AP52" s="116"/>
      <c r="AQ52" s="38"/>
    </row>
    <row r="53" spans="1:43" ht="11.25" customHeight="1" x14ac:dyDescent="0.2">
      <c r="A53" s="270"/>
      <c r="B53" s="256"/>
      <c r="C53" s="257"/>
      <c r="D53" s="115"/>
      <c r="E53" s="37"/>
      <c r="F53" s="37"/>
      <c r="G53" s="37"/>
      <c r="H53" s="37"/>
      <c r="I53" s="37"/>
      <c r="J53" s="37"/>
      <c r="K53" s="37"/>
      <c r="L53" s="37"/>
      <c r="M53" s="37"/>
      <c r="N53" s="37"/>
      <c r="O53" s="37"/>
      <c r="P53" s="37"/>
      <c r="Q53" s="37"/>
      <c r="R53" s="37"/>
      <c r="S53" s="37"/>
      <c r="T53" s="37"/>
      <c r="U53" s="56"/>
      <c r="V53" s="115"/>
      <c r="W53" s="116"/>
      <c r="X53" s="116"/>
      <c r="Y53" s="116"/>
      <c r="Z53" s="116"/>
      <c r="AA53" s="116"/>
      <c r="AB53" s="116"/>
      <c r="AC53" s="116"/>
      <c r="AD53" s="116"/>
      <c r="AE53" s="116"/>
      <c r="AF53" s="116"/>
      <c r="AG53" s="114"/>
      <c r="AH53" s="115"/>
      <c r="AI53" s="116"/>
      <c r="AJ53" s="116"/>
      <c r="AK53" s="116"/>
      <c r="AL53" s="116"/>
      <c r="AM53" s="114"/>
      <c r="AN53" s="115"/>
      <c r="AO53" s="116"/>
      <c r="AP53" s="116"/>
      <c r="AQ53" s="38"/>
    </row>
    <row r="54" spans="1:43" ht="11.25" customHeight="1" x14ac:dyDescent="0.2">
      <c r="A54" s="270"/>
      <c r="B54" s="256"/>
      <c r="C54" s="257"/>
      <c r="D54" s="115"/>
      <c r="E54" s="37"/>
      <c r="F54" s="37"/>
      <c r="G54" s="37"/>
      <c r="H54" s="37"/>
      <c r="I54" s="37"/>
      <c r="J54" s="37"/>
      <c r="K54" s="37"/>
      <c r="L54" s="37"/>
      <c r="M54" s="37"/>
      <c r="N54" s="37"/>
      <c r="O54" s="37"/>
      <c r="P54" s="37"/>
      <c r="Q54" s="37"/>
      <c r="R54" s="37"/>
      <c r="S54" s="37"/>
      <c r="T54" s="37"/>
      <c r="U54" s="56"/>
      <c r="V54" s="115"/>
      <c r="W54" s="116"/>
      <c r="X54" s="116"/>
      <c r="Y54" s="116"/>
      <c r="Z54" s="116"/>
      <c r="AA54" s="116"/>
      <c r="AB54" s="116"/>
      <c r="AC54" s="116"/>
      <c r="AD54" s="116"/>
      <c r="AE54" s="116"/>
      <c r="AF54" s="116"/>
      <c r="AG54" s="114"/>
      <c r="AH54" s="115"/>
      <c r="AI54" s="116"/>
      <c r="AJ54" s="116"/>
      <c r="AK54" s="116"/>
      <c r="AL54" s="116"/>
      <c r="AM54" s="114"/>
      <c r="AN54" s="115"/>
      <c r="AO54" s="116"/>
      <c r="AP54" s="116"/>
      <c r="AQ54" s="38"/>
    </row>
    <row r="55" spans="1:43" ht="11.25" customHeight="1" x14ac:dyDescent="0.2">
      <c r="A55" s="270"/>
      <c r="B55" s="256"/>
      <c r="C55" s="257"/>
      <c r="D55" s="115"/>
      <c r="E55" s="37"/>
      <c r="F55" s="37"/>
      <c r="G55" s="37"/>
      <c r="H55" s="37"/>
      <c r="I55" s="37"/>
      <c r="J55" s="37"/>
      <c r="K55" s="37"/>
      <c r="L55" s="37"/>
      <c r="M55" s="37"/>
      <c r="N55" s="37"/>
      <c r="O55" s="37"/>
      <c r="P55" s="37"/>
      <c r="Q55" s="37"/>
      <c r="R55" s="37"/>
      <c r="S55" s="37"/>
      <c r="T55" s="37"/>
      <c r="U55" s="56"/>
      <c r="V55" s="115"/>
      <c r="W55" s="38"/>
      <c r="X55" s="116"/>
      <c r="Y55" s="116"/>
      <c r="Z55" s="116"/>
      <c r="AA55" s="116"/>
      <c r="AB55" s="116"/>
      <c r="AC55" s="129"/>
      <c r="AD55" s="127"/>
      <c r="AE55" s="129"/>
      <c r="AF55" s="127"/>
      <c r="AG55" s="114"/>
      <c r="AH55" s="115"/>
      <c r="AI55" s="129"/>
      <c r="AJ55" s="127"/>
      <c r="AK55" s="129"/>
      <c r="AL55" s="127"/>
      <c r="AM55" s="114"/>
      <c r="AN55" s="115"/>
      <c r="AO55" s="116"/>
      <c r="AP55" s="116"/>
      <c r="AQ55" s="38"/>
    </row>
    <row r="56" spans="1:43" ht="11.25" customHeight="1" x14ac:dyDescent="0.2">
      <c r="A56" s="270"/>
      <c r="B56" s="256"/>
      <c r="C56" s="257"/>
      <c r="D56" s="115"/>
      <c r="E56" s="37"/>
      <c r="F56" s="37"/>
      <c r="G56" s="37"/>
      <c r="H56" s="37"/>
      <c r="I56" s="37"/>
      <c r="J56" s="37"/>
      <c r="K56" s="37"/>
      <c r="L56" s="37"/>
      <c r="M56" s="37"/>
      <c r="N56" s="37"/>
      <c r="O56" s="37"/>
      <c r="P56" s="37"/>
      <c r="Q56" s="37"/>
      <c r="R56" s="37"/>
      <c r="S56" s="37"/>
      <c r="T56" s="37"/>
      <c r="U56" s="56"/>
      <c r="V56" s="115"/>
      <c r="W56" s="123"/>
      <c r="X56" s="314"/>
      <c r="Y56" s="314"/>
      <c r="Z56" s="314"/>
      <c r="AA56" s="314"/>
      <c r="AB56" s="116"/>
      <c r="AC56" s="124"/>
      <c r="AD56" s="122"/>
      <c r="AE56" s="124"/>
      <c r="AF56" s="122"/>
      <c r="AG56" s="114"/>
      <c r="AH56" s="115"/>
      <c r="AI56" s="124"/>
      <c r="AJ56" s="122"/>
      <c r="AK56" s="124"/>
      <c r="AL56" s="122"/>
      <c r="AM56" s="114"/>
      <c r="AN56" s="115"/>
      <c r="AO56" s="116"/>
      <c r="AP56" s="116"/>
      <c r="AQ56" s="38"/>
    </row>
    <row r="57" spans="1:43" ht="6" customHeight="1" thickBot="1" x14ac:dyDescent="0.25">
      <c r="A57" s="315"/>
      <c r="B57" s="260"/>
      <c r="C57" s="261"/>
      <c r="D57" s="197"/>
      <c r="E57" s="198"/>
      <c r="F57" s="198"/>
      <c r="G57" s="198"/>
      <c r="H57" s="198"/>
      <c r="I57" s="198"/>
      <c r="J57" s="198"/>
      <c r="K57" s="198"/>
      <c r="L57" s="198"/>
      <c r="M57" s="198"/>
      <c r="N57" s="198"/>
      <c r="O57" s="198"/>
      <c r="P57" s="198"/>
      <c r="Q57" s="198"/>
      <c r="R57" s="198"/>
      <c r="S57" s="198"/>
      <c r="T57" s="198"/>
      <c r="U57" s="196"/>
      <c r="V57" s="197"/>
      <c r="W57" s="198"/>
      <c r="X57" s="198"/>
      <c r="Y57" s="198"/>
      <c r="Z57" s="198"/>
      <c r="AA57" s="198"/>
      <c r="AB57" s="198"/>
      <c r="AC57" s="198"/>
      <c r="AD57" s="198"/>
      <c r="AE57" s="198"/>
      <c r="AF57" s="198"/>
      <c r="AG57" s="196"/>
      <c r="AH57" s="197"/>
      <c r="AI57" s="198"/>
      <c r="AJ57" s="198"/>
      <c r="AK57" s="198"/>
      <c r="AL57" s="198"/>
      <c r="AM57" s="196"/>
      <c r="AN57" s="197"/>
      <c r="AO57" s="198"/>
      <c r="AP57" s="198"/>
      <c r="AQ57" s="198"/>
    </row>
    <row r="58" spans="1:43" ht="6" customHeight="1" x14ac:dyDescent="0.2">
      <c r="A58" s="252"/>
      <c r="B58" s="253"/>
      <c r="C58" s="254"/>
      <c r="D58" s="187"/>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6"/>
      <c r="AN58" s="187"/>
      <c r="AO58" s="188"/>
      <c r="AP58" s="188"/>
      <c r="AQ58" s="190"/>
    </row>
    <row r="59" spans="1:43" ht="11.25" customHeight="1" x14ac:dyDescent="0.2">
      <c r="A59" s="255"/>
      <c r="B59" s="309" t="s">
        <v>332</v>
      </c>
      <c r="C59" s="257"/>
      <c r="D59" s="115"/>
      <c r="E59" s="444" t="s">
        <v>223</v>
      </c>
      <c r="F59" s="444"/>
      <c r="G59" s="444"/>
      <c r="H59" s="444"/>
      <c r="I59" s="444"/>
      <c r="J59" s="444"/>
      <c r="K59" s="444"/>
      <c r="L59" s="444"/>
      <c r="M59" s="444"/>
      <c r="N59" s="444"/>
      <c r="O59" s="444"/>
      <c r="P59" s="444"/>
      <c r="Q59" s="444"/>
      <c r="R59" s="444"/>
      <c r="S59" s="444"/>
      <c r="T59" s="444"/>
      <c r="U59" s="116"/>
      <c r="V59" s="116"/>
      <c r="W59" s="116"/>
      <c r="X59" s="116"/>
      <c r="Y59" s="116"/>
      <c r="Z59" s="116"/>
      <c r="AA59" s="116"/>
      <c r="AB59" s="116"/>
      <c r="AC59" s="116"/>
      <c r="AD59" s="116"/>
      <c r="AE59" s="116"/>
      <c r="AF59" s="116"/>
      <c r="AG59" s="116"/>
      <c r="AH59" s="116"/>
      <c r="AI59" s="116"/>
      <c r="AJ59" s="116"/>
      <c r="AK59" s="116"/>
      <c r="AL59" s="116"/>
      <c r="AM59" s="114"/>
      <c r="AN59" s="115"/>
      <c r="AO59" s="116"/>
      <c r="AP59" s="116"/>
      <c r="AQ59" s="192"/>
    </row>
    <row r="60" spans="1:43" ht="6" customHeight="1" x14ac:dyDescent="0.2">
      <c r="A60" s="255"/>
      <c r="B60" s="256"/>
      <c r="C60" s="257"/>
      <c r="D60" s="115"/>
      <c r="E60" s="116"/>
      <c r="F60" s="116"/>
      <c r="G60" s="116"/>
      <c r="H60" s="116"/>
      <c r="I60" s="116"/>
      <c r="J60" s="116"/>
      <c r="K60" s="116"/>
      <c r="L60" s="116"/>
      <c r="M60" s="116"/>
      <c r="N60" s="116"/>
      <c r="O60" s="116"/>
      <c r="P60" s="116"/>
      <c r="Q60" s="116"/>
      <c r="R60" s="116"/>
      <c r="S60" s="116"/>
      <c r="T60" s="116"/>
      <c r="U60" s="116"/>
      <c r="W60" s="116"/>
      <c r="X60" s="116"/>
      <c r="Y60" s="116"/>
      <c r="Z60" s="116"/>
      <c r="AA60" s="116"/>
      <c r="AB60" s="116"/>
      <c r="AD60" s="116"/>
      <c r="AE60" s="116"/>
      <c r="AF60" s="116"/>
      <c r="AG60" s="116"/>
      <c r="AH60" s="116"/>
      <c r="AI60" s="116"/>
      <c r="AJ60" s="116"/>
      <c r="AK60" s="116"/>
      <c r="AL60" s="116"/>
      <c r="AM60" s="114"/>
      <c r="AN60" s="115"/>
      <c r="AO60" s="116"/>
      <c r="AP60" s="116"/>
      <c r="AQ60" s="192"/>
    </row>
    <row r="61" spans="1:43" x14ac:dyDescent="0.2">
      <c r="A61" s="255"/>
      <c r="B61" s="309" t="s">
        <v>82</v>
      </c>
      <c r="C61" s="257"/>
      <c r="D61" s="115"/>
      <c r="E61" s="116"/>
      <c r="F61" s="116"/>
      <c r="G61" s="116"/>
      <c r="H61" s="116"/>
      <c r="I61" s="116"/>
      <c r="J61" s="116"/>
      <c r="K61" s="116"/>
      <c r="L61" s="116"/>
      <c r="M61" s="116"/>
      <c r="N61" s="117" t="s">
        <v>224</v>
      </c>
      <c r="O61" s="116"/>
      <c r="P61" s="116"/>
      <c r="Q61" s="116"/>
      <c r="R61" s="116"/>
      <c r="S61" s="116"/>
      <c r="T61" s="116"/>
      <c r="U61" s="116"/>
      <c r="V61" s="217"/>
      <c r="W61" s="116"/>
      <c r="X61" s="116"/>
      <c r="Y61" s="116"/>
      <c r="Z61" s="117" t="s">
        <v>159</v>
      </c>
      <c r="AA61" s="116"/>
      <c r="AB61" s="116"/>
      <c r="AC61" s="217"/>
      <c r="AD61" s="116"/>
      <c r="AE61" s="116"/>
      <c r="AF61" s="116"/>
      <c r="AG61" s="116"/>
      <c r="AH61" s="116"/>
      <c r="AI61" s="116"/>
      <c r="AJ61" s="116"/>
      <c r="AK61" s="116"/>
      <c r="AL61" s="116"/>
      <c r="AM61" s="114"/>
      <c r="AN61" s="115"/>
      <c r="AO61" s="116"/>
      <c r="AP61" s="116"/>
      <c r="AQ61" s="192"/>
    </row>
    <row r="62" spans="1:43" ht="11.25" customHeight="1" x14ac:dyDescent="0.2">
      <c r="A62" s="255"/>
      <c r="B62" s="309"/>
      <c r="C62" s="257"/>
      <c r="D62" s="115"/>
      <c r="E62" s="116"/>
      <c r="F62" s="116"/>
      <c r="G62" s="116"/>
      <c r="H62" s="116"/>
      <c r="I62" s="116"/>
      <c r="J62" s="116"/>
      <c r="K62" s="116"/>
      <c r="L62" s="116"/>
      <c r="M62" s="116"/>
      <c r="N62" s="117" t="s">
        <v>225</v>
      </c>
      <c r="P62" s="116"/>
      <c r="R62" s="116"/>
      <c r="S62" s="116"/>
      <c r="T62" s="116"/>
      <c r="U62" s="116"/>
      <c r="V62" s="217"/>
      <c r="W62" s="116"/>
      <c r="X62" s="116"/>
      <c r="Y62" s="116"/>
      <c r="Z62" s="117" t="s">
        <v>224</v>
      </c>
      <c r="AA62" s="116"/>
      <c r="AB62" s="116"/>
      <c r="AC62" s="217"/>
      <c r="AD62" s="116"/>
      <c r="AE62" s="116"/>
      <c r="AF62" s="116"/>
      <c r="AG62" s="116"/>
      <c r="AH62" s="116"/>
      <c r="AI62" s="116"/>
      <c r="AJ62" s="116"/>
      <c r="AK62" s="116"/>
      <c r="AL62" s="116"/>
      <c r="AM62" s="114"/>
      <c r="AN62" s="115"/>
      <c r="AO62" s="116"/>
      <c r="AP62" s="142">
        <v>411</v>
      </c>
      <c r="AQ62" s="192"/>
    </row>
    <row r="63" spans="1:43" ht="11.25" customHeight="1" x14ac:dyDescent="0.2">
      <c r="A63" s="255"/>
      <c r="B63" s="256"/>
      <c r="C63" s="257"/>
      <c r="D63" s="115"/>
      <c r="E63" s="116"/>
      <c r="F63" s="116"/>
      <c r="G63" s="116"/>
      <c r="H63" s="116"/>
      <c r="I63" s="116"/>
      <c r="J63" s="116"/>
      <c r="K63" s="116"/>
      <c r="L63" s="116"/>
      <c r="M63" s="116"/>
      <c r="N63" s="116"/>
      <c r="P63" s="116"/>
      <c r="R63" s="116"/>
      <c r="S63" s="116"/>
      <c r="T63" s="116"/>
      <c r="U63" s="116"/>
      <c r="V63" s="217"/>
      <c r="W63" s="116"/>
      <c r="X63" s="116"/>
      <c r="Y63" s="116"/>
      <c r="Z63" s="117" t="s">
        <v>225</v>
      </c>
      <c r="AA63" s="116"/>
      <c r="AB63" s="116"/>
      <c r="AC63" s="217"/>
      <c r="AD63" s="116"/>
      <c r="AE63" s="116"/>
      <c r="AF63" s="116"/>
      <c r="AG63" s="116"/>
      <c r="AH63" s="116"/>
      <c r="AI63" s="116"/>
      <c r="AJ63" s="116"/>
      <c r="AK63" s="116"/>
      <c r="AL63" s="116"/>
      <c r="AM63" s="114"/>
      <c r="AN63" s="115"/>
      <c r="AO63" s="134"/>
      <c r="AP63" s="265"/>
      <c r="AQ63" s="192"/>
    </row>
    <row r="64" spans="1:43" ht="6" customHeight="1" thickBot="1" x14ac:dyDescent="0.25">
      <c r="A64" s="259"/>
      <c r="B64" s="260"/>
      <c r="C64" s="261"/>
      <c r="D64" s="197"/>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6"/>
      <c r="AN64" s="197"/>
      <c r="AO64" s="198"/>
      <c r="AP64" s="198"/>
      <c r="AQ64" s="200"/>
    </row>
    <row r="65" spans="1:43" ht="6" customHeight="1" x14ac:dyDescent="0.2">
      <c r="A65" s="126"/>
      <c r="B65" s="371"/>
      <c r="C65" s="126"/>
      <c r="D65" s="129"/>
      <c r="E65" s="61"/>
      <c r="F65" s="61"/>
      <c r="G65" s="61"/>
      <c r="H65" s="61"/>
      <c r="I65" s="61"/>
      <c r="J65" s="61"/>
      <c r="K65" s="128"/>
      <c r="L65" s="128"/>
      <c r="M65" s="128"/>
      <c r="N65" s="128"/>
      <c r="O65" s="128"/>
      <c r="P65" s="128"/>
      <c r="Q65" s="128"/>
      <c r="R65" s="61"/>
      <c r="S65" s="61"/>
      <c r="T65" s="61"/>
      <c r="U65" s="127"/>
      <c r="V65" s="129"/>
      <c r="W65" s="128"/>
      <c r="X65" s="128"/>
      <c r="Y65" s="128"/>
      <c r="Z65" s="128"/>
      <c r="AA65" s="128"/>
      <c r="AB65" s="128"/>
      <c r="AC65" s="128"/>
      <c r="AD65" s="128"/>
      <c r="AE65" s="128"/>
      <c r="AF65" s="128"/>
      <c r="AG65" s="128"/>
      <c r="AH65" s="128"/>
      <c r="AI65" s="128"/>
      <c r="AJ65" s="128"/>
      <c r="AK65" s="128"/>
      <c r="AL65" s="130"/>
      <c r="AM65" s="127"/>
      <c r="AN65" s="129"/>
      <c r="AO65" s="128"/>
      <c r="AP65" s="128"/>
      <c r="AQ65" s="128"/>
    </row>
    <row r="66" spans="1:43" ht="11.25" customHeight="1" x14ac:dyDescent="0.2">
      <c r="A66" s="113"/>
      <c r="B66" s="378">
        <v>410</v>
      </c>
      <c r="C66" s="113"/>
      <c r="D66" s="115"/>
      <c r="E66" s="424" t="str">
        <f ca="1">VLOOKUP(INDIRECT(ADDRESS(ROW(),COLUMN()-3)),Language_Translations,MATCH(Language_Selected,Language_Options,0),FALSE)</f>
        <v>Have you been married or lived with a woman only once or more than once?</v>
      </c>
      <c r="F66" s="424"/>
      <c r="G66" s="424"/>
      <c r="H66" s="424"/>
      <c r="I66" s="424"/>
      <c r="J66" s="424"/>
      <c r="K66" s="424"/>
      <c r="L66" s="424"/>
      <c r="M66" s="424"/>
      <c r="N66" s="424"/>
      <c r="O66" s="424"/>
      <c r="P66" s="424"/>
      <c r="Q66" s="424"/>
      <c r="R66" s="424"/>
      <c r="S66" s="424"/>
      <c r="T66" s="424"/>
      <c r="U66" s="114"/>
      <c r="V66" s="115"/>
      <c r="W66" s="116" t="s">
        <v>306</v>
      </c>
      <c r="X66" s="116"/>
      <c r="Y66" s="116"/>
      <c r="Z66" s="116"/>
      <c r="AA66" s="116"/>
      <c r="AB66" s="116"/>
      <c r="AC66" s="119" t="s">
        <v>8</v>
      </c>
      <c r="AD66" s="249"/>
      <c r="AE66" s="119"/>
      <c r="AF66" s="119"/>
      <c r="AG66" s="119"/>
      <c r="AH66" s="119"/>
      <c r="AI66" s="119"/>
      <c r="AJ66" s="119"/>
      <c r="AK66" s="119"/>
      <c r="AL66" s="219" t="s">
        <v>91</v>
      </c>
      <c r="AM66" s="114"/>
      <c r="AN66" s="115"/>
      <c r="AO66" s="116"/>
      <c r="AP66" s="116"/>
      <c r="AQ66" s="116"/>
    </row>
    <row r="67" spans="1:43" ht="11.25" customHeight="1" x14ac:dyDescent="0.2">
      <c r="A67" s="113"/>
      <c r="B67" s="378"/>
      <c r="C67" s="113"/>
      <c r="D67" s="115"/>
      <c r="E67" s="424"/>
      <c r="F67" s="424"/>
      <c r="G67" s="424"/>
      <c r="H67" s="424"/>
      <c r="I67" s="424"/>
      <c r="J67" s="424"/>
      <c r="K67" s="424"/>
      <c r="L67" s="424"/>
      <c r="M67" s="424"/>
      <c r="N67" s="424"/>
      <c r="O67" s="424"/>
      <c r="P67" s="424"/>
      <c r="Q67" s="424"/>
      <c r="R67" s="424"/>
      <c r="S67" s="424"/>
      <c r="T67" s="424"/>
      <c r="U67" s="114"/>
      <c r="V67" s="115"/>
      <c r="W67" s="116" t="s">
        <v>305</v>
      </c>
      <c r="X67" s="217"/>
      <c r="Y67" s="116"/>
      <c r="Z67" s="116"/>
      <c r="AA67" s="119" t="s">
        <v>8</v>
      </c>
      <c r="AB67" s="249"/>
      <c r="AC67" s="249"/>
      <c r="AD67" s="249"/>
      <c r="AE67" s="249"/>
      <c r="AF67" s="119"/>
      <c r="AG67" s="119"/>
      <c r="AH67" s="119"/>
      <c r="AI67" s="119"/>
      <c r="AJ67" s="119"/>
      <c r="AK67" s="119"/>
      <c r="AL67" s="219" t="s">
        <v>92</v>
      </c>
      <c r="AM67" s="114"/>
      <c r="AN67" s="115"/>
      <c r="AO67" s="134"/>
      <c r="AP67" s="221"/>
      <c r="AQ67" s="116"/>
    </row>
    <row r="68" spans="1:43" ht="6" customHeight="1" x14ac:dyDescent="0.2">
      <c r="A68" s="121"/>
      <c r="B68" s="382"/>
      <c r="C68" s="121"/>
      <c r="D68" s="124"/>
      <c r="E68" s="123"/>
      <c r="F68" s="123"/>
      <c r="G68" s="123"/>
      <c r="H68" s="123"/>
      <c r="I68" s="123"/>
      <c r="J68" s="123"/>
      <c r="K68" s="123"/>
      <c r="L68" s="123"/>
      <c r="M68" s="123"/>
      <c r="N68" s="123"/>
      <c r="O68" s="123"/>
      <c r="P68" s="123"/>
      <c r="Q68" s="123"/>
      <c r="R68" s="123"/>
      <c r="S68" s="123"/>
      <c r="T68" s="123"/>
      <c r="U68" s="122"/>
      <c r="V68" s="124"/>
      <c r="W68" s="123"/>
      <c r="X68" s="123"/>
      <c r="Y68" s="123"/>
      <c r="Z68" s="123"/>
      <c r="AA68" s="123"/>
      <c r="AB68" s="123"/>
      <c r="AC68" s="123"/>
      <c r="AD68" s="123"/>
      <c r="AE68" s="123"/>
      <c r="AF68" s="123"/>
      <c r="AG68" s="123"/>
      <c r="AH68" s="123"/>
      <c r="AI68" s="123"/>
      <c r="AJ68" s="123"/>
      <c r="AK68" s="123"/>
      <c r="AL68" s="125"/>
      <c r="AM68" s="122"/>
      <c r="AN68" s="124"/>
      <c r="AO68" s="123"/>
      <c r="AP68" s="123"/>
      <c r="AQ68" s="123"/>
    </row>
    <row r="69" spans="1:43" ht="6" customHeight="1" x14ac:dyDescent="0.2">
      <c r="A69" s="128"/>
      <c r="B69" s="371"/>
      <c r="C69" s="127"/>
      <c r="D69" s="129"/>
      <c r="E69" s="128"/>
      <c r="F69" s="128"/>
      <c r="G69" s="128"/>
      <c r="H69" s="128"/>
      <c r="I69" s="128"/>
      <c r="J69" s="128"/>
      <c r="K69" s="128"/>
      <c r="L69" s="128"/>
      <c r="M69" s="128"/>
      <c r="N69" s="128"/>
      <c r="O69" s="128"/>
      <c r="P69" s="128"/>
      <c r="Q69" s="128"/>
      <c r="R69" s="128"/>
      <c r="S69" s="128"/>
      <c r="T69" s="128"/>
      <c r="U69" s="127"/>
      <c r="V69" s="129"/>
      <c r="W69" s="128"/>
      <c r="X69" s="128"/>
      <c r="Y69" s="128"/>
      <c r="Z69" s="128"/>
      <c r="AA69" s="128"/>
      <c r="AB69" s="128"/>
      <c r="AC69" s="128"/>
      <c r="AD69" s="128"/>
      <c r="AE69" s="128"/>
      <c r="AF69" s="128"/>
      <c r="AG69" s="128"/>
      <c r="AH69" s="128"/>
      <c r="AI69" s="128"/>
      <c r="AJ69" s="128"/>
      <c r="AK69" s="128"/>
      <c r="AL69" s="130"/>
      <c r="AM69" s="127"/>
      <c r="AN69" s="129"/>
      <c r="AO69" s="128"/>
      <c r="AP69" s="128"/>
      <c r="AQ69" s="128"/>
    </row>
    <row r="70" spans="1:43" ht="11.25" customHeight="1" x14ac:dyDescent="0.2">
      <c r="A70" s="116"/>
      <c r="B70" s="368">
        <v>411</v>
      </c>
      <c r="C70" s="56"/>
      <c r="D70" s="57"/>
      <c r="E70" s="444" t="s">
        <v>596</v>
      </c>
      <c r="F70" s="444"/>
      <c r="G70" s="444"/>
      <c r="H70" s="444"/>
      <c r="I70" s="444"/>
      <c r="J70" s="444"/>
      <c r="K70" s="444"/>
      <c r="L70" s="444"/>
      <c r="M70" s="444"/>
      <c r="N70" s="444"/>
      <c r="O70" s="444"/>
      <c r="P70" s="444"/>
      <c r="Q70" s="444"/>
      <c r="R70" s="444"/>
      <c r="S70" s="444"/>
      <c r="T70" s="444"/>
      <c r="U70" s="56"/>
      <c r="V70" s="115"/>
      <c r="W70" s="116"/>
      <c r="X70" s="116"/>
      <c r="Y70" s="116"/>
      <c r="Z70" s="116"/>
      <c r="AA70" s="116"/>
      <c r="AB70" s="116"/>
      <c r="AC70" s="116"/>
      <c r="AD70" s="116"/>
      <c r="AE70" s="116"/>
      <c r="AF70" s="116"/>
      <c r="AG70" s="116"/>
      <c r="AH70" s="116"/>
      <c r="AI70" s="116"/>
      <c r="AJ70" s="116"/>
      <c r="AK70" s="116"/>
      <c r="AL70" s="117"/>
      <c r="AM70" s="114"/>
      <c r="AN70" s="115"/>
      <c r="AO70" s="116"/>
      <c r="AP70" s="116"/>
      <c r="AQ70" s="116"/>
    </row>
    <row r="71" spans="1:43" ht="11.25" customHeight="1" x14ac:dyDescent="0.2">
      <c r="A71" s="116"/>
      <c r="B71" s="368"/>
      <c r="C71" s="56"/>
      <c r="D71" s="57"/>
      <c r="E71" s="116"/>
      <c r="F71" s="116"/>
      <c r="G71" s="116"/>
      <c r="H71" s="116"/>
      <c r="I71" s="116"/>
      <c r="K71" s="116"/>
      <c r="L71" s="116"/>
      <c r="M71" s="116"/>
      <c r="N71" s="116"/>
      <c r="O71" s="116"/>
      <c r="P71" s="116"/>
      <c r="R71" s="217"/>
      <c r="S71" s="217"/>
      <c r="T71" s="116"/>
      <c r="U71" s="56"/>
      <c r="V71" s="115"/>
      <c r="W71" s="116"/>
      <c r="X71" s="116"/>
      <c r="Y71" s="116"/>
      <c r="Z71" s="116"/>
      <c r="AA71" s="116"/>
      <c r="AB71" s="116"/>
      <c r="AC71" s="116"/>
      <c r="AD71" s="116"/>
      <c r="AE71" s="116"/>
      <c r="AF71" s="116"/>
      <c r="AG71" s="116"/>
      <c r="AH71" s="116"/>
      <c r="AI71" s="129"/>
      <c r="AJ71" s="127"/>
      <c r="AK71" s="129"/>
      <c r="AL71" s="131"/>
      <c r="AM71" s="114"/>
      <c r="AN71" s="115"/>
      <c r="AO71" s="116"/>
      <c r="AP71" s="116"/>
      <c r="AQ71" s="116"/>
    </row>
    <row r="72" spans="1:43" ht="11.25" customHeight="1" x14ac:dyDescent="0.2">
      <c r="A72" s="116"/>
      <c r="B72" s="368"/>
      <c r="C72" s="56"/>
      <c r="D72" s="57"/>
      <c r="E72" s="116"/>
      <c r="F72" s="116"/>
      <c r="G72" s="116"/>
      <c r="H72" s="116"/>
      <c r="I72" s="116"/>
      <c r="J72" s="117" t="s">
        <v>594</v>
      </c>
      <c r="K72" s="116"/>
      <c r="L72" s="316"/>
      <c r="M72" s="134"/>
      <c r="N72" s="116"/>
      <c r="O72" s="116"/>
      <c r="P72" s="116"/>
      <c r="Q72" s="117" t="s">
        <v>25</v>
      </c>
      <c r="R72" s="217"/>
      <c r="S72" s="117"/>
      <c r="T72" s="116"/>
      <c r="U72" s="56"/>
      <c r="V72" s="115"/>
      <c r="W72" s="116" t="s">
        <v>14</v>
      </c>
      <c r="X72" s="116"/>
      <c r="Y72" s="116"/>
      <c r="Z72" s="119" t="s">
        <v>8</v>
      </c>
      <c r="AA72" s="169"/>
      <c r="AB72" s="119"/>
      <c r="AC72" s="119"/>
      <c r="AD72" s="119"/>
      <c r="AE72" s="119"/>
      <c r="AF72" s="119"/>
      <c r="AG72" s="119"/>
      <c r="AH72" s="119"/>
      <c r="AI72" s="124"/>
      <c r="AJ72" s="122"/>
      <c r="AK72" s="124"/>
      <c r="AL72" s="133"/>
      <c r="AM72" s="114"/>
      <c r="AN72" s="115"/>
      <c r="AO72" s="116"/>
      <c r="AP72" s="116"/>
      <c r="AQ72" s="116"/>
    </row>
    <row r="73" spans="1:43" ht="11.25" customHeight="1" x14ac:dyDescent="0.2">
      <c r="A73" s="116"/>
      <c r="B73" s="368"/>
      <c r="C73" s="56"/>
      <c r="D73" s="57"/>
      <c r="E73" s="116"/>
      <c r="F73" s="116"/>
      <c r="G73" s="116"/>
      <c r="H73" s="116"/>
      <c r="I73" s="116"/>
      <c r="J73" s="117" t="s">
        <v>595</v>
      </c>
      <c r="K73" s="116"/>
      <c r="L73" s="316"/>
      <c r="M73" s="134"/>
      <c r="N73" s="116"/>
      <c r="O73" s="116"/>
      <c r="P73" s="116"/>
      <c r="Q73" s="217"/>
      <c r="R73" s="217"/>
      <c r="S73" s="117"/>
      <c r="T73" s="116"/>
      <c r="U73" s="56"/>
      <c r="V73" s="115"/>
      <c r="W73" s="38"/>
      <c r="X73" s="38"/>
      <c r="Y73" s="38"/>
      <c r="Z73" s="38"/>
      <c r="AA73" s="38"/>
      <c r="AB73" s="38"/>
      <c r="AC73" s="38"/>
      <c r="AD73" s="38"/>
      <c r="AE73" s="38"/>
      <c r="AF73" s="38"/>
      <c r="AG73" s="38"/>
      <c r="AH73" s="38"/>
      <c r="AI73" s="38"/>
      <c r="AJ73" s="38"/>
      <c r="AK73" s="38"/>
      <c r="AL73" s="107"/>
      <c r="AM73" s="114"/>
      <c r="AN73" s="115"/>
      <c r="AO73" s="116"/>
      <c r="AP73" s="116"/>
      <c r="AQ73" s="116"/>
    </row>
    <row r="74" spans="1:43" ht="6" customHeight="1" x14ac:dyDescent="0.2">
      <c r="A74" s="116"/>
      <c r="B74" s="368"/>
      <c r="C74" s="56"/>
      <c r="D74" s="57"/>
      <c r="E74" s="116"/>
      <c r="F74" s="116"/>
      <c r="G74" s="116"/>
      <c r="H74" s="116"/>
      <c r="I74" s="116"/>
      <c r="J74" s="116"/>
      <c r="K74" s="116"/>
      <c r="L74" s="215"/>
      <c r="M74" s="116"/>
      <c r="N74" s="116"/>
      <c r="O74" s="116"/>
      <c r="P74" s="116"/>
      <c r="Q74" s="116"/>
      <c r="R74" s="116"/>
      <c r="S74" s="134"/>
      <c r="T74" s="134"/>
      <c r="U74" s="56"/>
      <c r="V74" s="115"/>
      <c r="W74" s="116"/>
      <c r="X74" s="116"/>
      <c r="Y74" s="116"/>
      <c r="Z74" s="116"/>
      <c r="AA74" s="116"/>
      <c r="AB74" s="116"/>
      <c r="AC74" s="116"/>
      <c r="AD74" s="116"/>
      <c r="AE74" s="116"/>
      <c r="AF74" s="116"/>
      <c r="AG74" s="116"/>
      <c r="AH74" s="116"/>
      <c r="AI74" s="116"/>
      <c r="AJ74" s="116"/>
      <c r="AK74" s="116"/>
      <c r="AL74" s="117"/>
      <c r="AM74" s="114"/>
      <c r="AN74" s="115"/>
      <c r="AO74" s="116"/>
      <c r="AP74" s="116"/>
      <c r="AQ74" s="116"/>
    </row>
    <row r="75" spans="1:43" ht="11.25" customHeight="1" x14ac:dyDescent="0.2">
      <c r="A75" s="116"/>
      <c r="B75" s="368"/>
      <c r="C75" s="56"/>
      <c r="D75" s="57"/>
      <c r="E75" s="211" t="s">
        <v>138</v>
      </c>
      <c r="F75" s="432" t="str">
        <f ca="1">VLOOKUP(CONCATENATE($B$70&amp;INDIRECT(ADDRESS(ROW(),COLUMN()-1))),Language_Translations,MATCH(Language_Selected,Language_Options,0),FALSE)</f>
        <v>In what month and year did you start living with your (wife/partner)?</v>
      </c>
      <c r="G75" s="432"/>
      <c r="H75" s="432"/>
      <c r="I75" s="432"/>
      <c r="J75" s="432"/>
      <c r="K75" s="432"/>
      <c r="L75" s="438"/>
      <c r="M75" s="211" t="s">
        <v>139</v>
      </c>
      <c r="N75" s="432" t="str">
        <f ca="1">VLOOKUP(CONCATENATE($B$70&amp;INDIRECT(ADDRESS(ROW(),COLUMN()-1))),Language_Translations,MATCH(Language_Selected,Language_Options,0),FALSE)</f>
        <v>Now I would like to ask about your first (wife/partner). In what month and year did you start living with her?</v>
      </c>
      <c r="O75" s="432"/>
      <c r="P75" s="432"/>
      <c r="Q75" s="432"/>
      <c r="R75" s="432"/>
      <c r="S75" s="432"/>
      <c r="T75" s="432"/>
      <c r="U75" s="114"/>
      <c r="V75" s="115"/>
      <c r="W75" s="134" t="s">
        <v>51</v>
      </c>
      <c r="X75" s="134"/>
      <c r="Y75" s="134"/>
      <c r="Z75" s="116"/>
      <c r="AA75" s="116"/>
      <c r="AB75" s="116"/>
      <c r="AC75" s="116"/>
      <c r="AD75" s="116"/>
      <c r="AE75" s="119" t="s">
        <v>8</v>
      </c>
      <c r="AF75" s="119"/>
      <c r="AG75" s="119"/>
      <c r="AH75" s="119"/>
      <c r="AI75" s="119"/>
      <c r="AJ75" s="119"/>
      <c r="AK75" s="119"/>
      <c r="AL75" s="219" t="s">
        <v>52</v>
      </c>
      <c r="AM75" s="114"/>
      <c r="AN75" s="115"/>
      <c r="AO75" s="116"/>
      <c r="AP75" s="116"/>
      <c r="AQ75" s="116"/>
    </row>
    <row r="76" spans="1:43" ht="11.25" customHeight="1" x14ac:dyDescent="0.2">
      <c r="A76" s="116"/>
      <c r="B76" s="368"/>
      <c r="C76" s="56"/>
      <c r="D76" s="57"/>
      <c r="E76" s="116"/>
      <c r="F76" s="432"/>
      <c r="G76" s="432"/>
      <c r="H76" s="432"/>
      <c r="I76" s="432"/>
      <c r="J76" s="432"/>
      <c r="K76" s="432"/>
      <c r="L76" s="438"/>
      <c r="M76" s="116"/>
      <c r="N76" s="432"/>
      <c r="O76" s="432"/>
      <c r="P76" s="432"/>
      <c r="Q76" s="432"/>
      <c r="R76" s="432"/>
      <c r="S76" s="432"/>
      <c r="T76" s="432"/>
      <c r="U76" s="114"/>
      <c r="V76" s="115"/>
      <c r="W76" s="134"/>
      <c r="X76" s="134"/>
      <c r="Y76" s="134"/>
      <c r="Z76" s="116"/>
      <c r="AA76" s="116"/>
      <c r="AB76" s="116"/>
      <c r="AC76" s="116"/>
      <c r="AD76" s="116"/>
      <c r="AE76" s="116"/>
      <c r="AF76" s="116"/>
      <c r="AG76" s="116"/>
      <c r="AH76" s="116"/>
      <c r="AI76" s="116"/>
      <c r="AJ76" s="116"/>
      <c r="AK76" s="116"/>
      <c r="AL76" s="219"/>
      <c r="AM76" s="56"/>
      <c r="AN76" s="115"/>
      <c r="AO76" s="116"/>
      <c r="AP76" s="116"/>
      <c r="AQ76" s="116"/>
    </row>
    <row r="77" spans="1:43" ht="11.25" customHeight="1" x14ac:dyDescent="0.2">
      <c r="A77" s="116"/>
      <c r="B77" s="368"/>
      <c r="C77" s="56"/>
      <c r="D77" s="57"/>
      <c r="E77" s="217"/>
      <c r="F77" s="432"/>
      <c r="G77" s="432"/>
      <c r="H77" s="432"/>
      <c r="I77" s="432"/>
      <c r="J77" s="432"/>
      <c r="K77" s="432"/>
      <c r="L77" s="438"/>
      <c r="M77" s="217"/>
      <c r="N77" s="432"/>
      <c r="O77" s="432"/>
      <c r="P77" s="432"/>
      <c r="Q77" s="432"/>
      <c r="R77" s="432"/>
      <c r="S77" s="432"/>
      <c r="T77" s="432"/>
      <c r="U77" s="114"/>
      <c r="V77" s="115"/>
      <c r="W77" s="116"/>
      <c r="X77" s="116"/>
      <c r="Y77" s="116"/>
      <c r="Z77" s="116"/>
      <c r="AA77" s="116"/>
      <c r="AB77" s="116"/>
      <c r="AC77" s="116"/>
      <c r="AD77" s="116"/>
      <c r="AE77" s="129"/>
      <c r="AF77" s="127"/>
      <c r="AG77" s="129"/>
      <c r="AH77" s="127"/>
      <c r="AI77" s="129"/>
      <c r="AJ77" s="127"/>
      <c r="AK77" s="129"/>
      <c r="AL77" s="131"/>
      <c r="AM77" s="114"/>
      <c r="AN77" s="115"/>
      <c r="AO77" s="116"/>
      <c r="AP77" s="436">
        <v>413</v>
      </c>
      <c r="AQ77" s="116"/>
    </row>
    <row r="78" spans="1:43" ht="11.25" customHeight="1" x14ac:dyDescent="0.2">
      <c r="A78" s="116"/>
      <c r="B78" s="368"/>
      <c r="C78" s="56"/>
      <c r="D78" s="57"/>
      <c r="E78" s="317"/>
      <c r="F78" s="432"/>
      <c r="G78" s="432"/>
      <c r="H78" s="432"/>
      <c r="I78" s="432"/>
      <c r="J78" s="432"/>
      <c r="K78" s="432"/>
      <c r="L78" s="438"/>
      <c r="M78" s="317"/>
      <c r="N78" s="432"/>
      <c r="O78" s="432"/>
      <c r="P78" s="432"/>
      <c r="Q78" s="432"/>
      <c r="R78" s="432"/>
      <c r="S78" s="432"/>
      <c r="T78" s="432"/>
      <c r="U78" s="114"/>
      <c r="V78" s="115"/>
      <c r="W78" s="116" t="s">
        <v>15</v>
      </c>
      <c r="X78" s="116"/>
      <c r="Y78" s="119" t="s">
        <v>8</v>
      </c>
      <c r="Z78" s="169"/>
      <c r="AA78" s="119"/>
      <c r="AB78" s="119"/>
      <c r="AC78" s="119"/>
      <c r="AD78" s="119"/>
      <c r="AE78" s="124"/>
      <c r="AF78" s="122"/>
      <c r="AG78" s="124"/>
      <c r="AH78" s="122"/>
      <c r="AI78" s="124"/>
      <c r="AJ78" s="122"/>
      <c r="AK78" s="124"/>
      <c r="AL78" s="133"/>
      <c r="AM78" s="114"/>
      <c r="AN78" s="115"/>
      <c r="AO78" s="116"/>
      <c r="AP78" s="436"/>
      <c r="AQ78" s="116"/>
    </row>
    <row r="79" spans="1:43" ht="11.25" customHeight="1" x14ac:dyDescent="0.2">
      <c r="A79" s="116"/>
      <c r="B79" s="378"/>
      <c r="C79" s="114"/>
      <c r="D79" s="115"/>
      <c r="E79" s="317"/>
      <c r="F79" s="432"/>
      <c r="G79" s="432"/>
      <c r="H79" s="432"/>
      <c r="I79" s="432"/>
      <c r="J79" s="432"/>
      <c r="K79" s="432"/>
      <c r="L79" s="438"/>
      <c r="M79" s="317"/>
      <c r="N79" s="432"/>
      <c r="O79" s="432"/>
      <c r="P79" s="432"/>
      <c r="Q79" s="432"/>
      <c r="R79" s="432"/>
      <c r="S79" s="432"/>
      <c r="T79" s="432"/>
      <c r="U79" s="114"/>
      <c r="V79" s="115"/>
      <c r="W79" s="38"/>
      <c r="X79" s="38"/>
      <c r="Y79" s="38"/>
      <c r="Z79" s="38"/>
      <c r="AA79" s="38"/>
      <c r="AB79" s="38"/>
      <c r="AC79" s="38"/>
      <c r="AD79" s="38"/>
      <c r="AE79" s="38"/>
      <c r="AF79" s="38"/>
      <c r="AG79" s="38"/>
      <c r="AH79" s="38"/>
      <c r="AI79" s="38"/>
      <c r="AJ79" s="38"/>
      <c r="AK79" s="38"/>
      <c r="AL79" s="107"/>
      <c r="AM79" s="114"/>
      <c r="AN79" s="115"/>
      <c r="AO79" s="116"/>
      <c r="AP79" s="116"/>
      <c r="AQ79" s="116"/>
    </row>
    <row r="80" spans="1:43" ht="11.25" customHeight="1" x14ac:dyDescent="0.2">
      <c r="A80" s="116"/>
      <c r="B80" s="368"/>
      <c r="C80" s="56"/>
      <c r="D80" s="57"/>
      <c r="E80" s="317"/>
      <c r="F80" s="432"/>
      <c r="G80" s="432"/>
      <c r="H80" s="432"/>
      <c r="I80" s="432"/>
      <c r="J80" s="432"/>
      <c r="K80" s="432"/>
      <c r="L80" s="438"/>
      <c r="M80" s="317"/>
      <c r="N80" s="432"/>
      <c r="O80" s="432"/>
      <c r="P80" s="432"/>
      <c r="Q80" s="432"/>
      <c r="R80" s="432"/>
      <c r="S80" s="432"/>
      <c r="T80" s="432"/>
      <c r="U80" s="114"/>
      <c r="V80" s="115"/>
      <c r="W80" s="116"/>
      <c r="X80" s="116"/>
      <c r="Y80" s="116"/>
      <c r="Z80" s="116"/>
      <c r="AA80" s="116"/>
      <c r="AB80" s="116"/>
      <c r="AC80" s="116"/>
      <c r="AD80" s="116"/>
      <c r="AE80" s="116"/>
      <c r="AF80" s="116"/>
      <c r="AG80" s="116"/>
      <c r="AH80" s="116"/>
      <c r="AI80" s="116"/>
      <c r="AJ80" s="116"/>
      <c r="AK80" s="116"/>
      <c r="AL80" s="117"/>
      <c r="AM80" s="114"/>
      <c r="AN80" s="115"/>
      <c r="AO80" s="116"/>
      <c r="AP80" s="116"/>
      <c r="AQ80" s="116"/>
    </row>
    <row r="81" spans="1:43" ht="11.25" customHeight="1" x14ac:dyDescent="0.2">
      <c r="A81" s="116"/>
      <c r="B81" s="378"/>
      <c r="C81" s="114"/>
      <c r="D81" s="115"/>
      <c r="E81" s="116"/>
      <c r="F81" s="432"/>
      <c r="G81" s="432"/>
      <c r="H81" s="432"/>
      <c r="I81" s="432"/>
      <c r="J81" s="432"/>
      <c r="K81" s="432"/>
      <c r="L81" s="438"/>
      <c r="M81" s="116"/>
      <c r="N81" s="432"/>
      <c r="O81" s="432"/>
      <c r="P81" s="432"/>
      <c r="Q81" s="432"/>
      <c r="R81" s="432"/>
      <c r="S81" s="432"/>
      <c r="T81" s="432"/>
      <c r="U81" s="114"/>
      <c r="V81" s="115"/>
      <c r="W81" s="38" t="s">
        <v>53</v>
      </c>
      <c r="X81" s="38"/>
      <c r="Y81" s="38"/>
      <c r="Z81" s="37"/>
      <c r="AA81" s="37"/>
      <c r="AB81" s="37"/>
      <c r="AC81" s="37"/>
      <c r="AD81" s="51" t="s">
        <v>8</v>
      </c>
      <c r="AE81" s="169"/>
      <c r="AF81" s="51"/>
      <c r="AG81" s="51"/>
      <c r="AH81" s="51"/>
      <c r="AI81" s="51"/>
      <c r="AJ81" s="51"/>
      <c r="AK81" s="37"/>
      <c r="AL81" s="243" t="s">
        <v>54</v>
      </c>
      <c r="AM81" s="114"/>
      <c r="AN81" s="115"/>
      <c r="AO81" s="116"/>
      <c r="AP81" s="38"/>
      <c r="AQ81" s="116"/>
    </row>
    <row r="82" spans="1:43" ht="6" customHeight="1" x14ac:dyDescent="0.2">
      <c r="A82" s="123"/>
      <c r="B82" s="382"/>
      <c r="C82" s="122"/>
      <c r="D82" s="124"/>
      <c r="E82" s="48"/>
      <c r="F82" s="48"/>
      <c r="G82" s="48"/>
      <c r="H82" s="48"/>
      <c r="I82" s="48"/>
      <c r="J82" s="48"/>
      <c r="K82" s="48"/>
      <c r="L82" s="48"/>
      <c r="M82" s="48"/>
      <c r="N82" s="48"/>
      <c r="O82" s="48"/>
      <c r="P82" s="48"/>
      <c r="Q82" s="48"/>
      <c r="R82" s="48"/>
      <c r="S82" s="48"/>
      <c r="T82" s="48"/>
      <c r="U82" s="53"/>
      <c r="V82" s="124"/>
      <c r="W82" s="123"/>
      <c r="X82" s="123"/>
      <c r="Y82" s="123"/>
      <c r="Z82" s="123"/>
      <c r="AA82" s="123"/>
      <c r="AB82" s="123"/>
      <c r="AC82" s="123"/>
      <c r="AD82" s="123"/>
      <c r="AE82" s="123"/>
      <c r="AF82" s="123"/>
      <c r="AG82" s="123"/>
      <c r="AH82" s="123"/>
      <c r="AI82" s="123"/>
      <c r="AJ82" s="123"/>
      <c r="AK82" s="123"/>
      <c r="AL82" s="125"/>
      <c r="AM82" s="122"/>
      <c r="AN82" s="124"/>
      <c r="AO82" s="123"/>
      <c r="AP82" s="123"/>
      <c r="AQ82" s="123"/>
    </row>
    <row r="83" spans="1:43" ht="6" customHeight="1" x14ac:dyDescent="0.2">
      <c r="A83" s="128"/>
      <c r="B83" s="371"/>
      <c r="C83" s="127"/>
      <c r="D83" s="129"/>
      <c r="E83" s="128"/>
      <c r="F83" s="128"/>
      <c r="G83" s="128"/>
      <c r="H83" s="128"/>
      <c r="I83" s="128"/>
      <c r="J83" s="128"/>
      <c r="K83" s="128"/>
      <c r="L83" s="128"/>
      <c r="M83" s="128"/>
      <c r="N83" s="128"/>
      <c r="O83" s="128"/>
      <c r="P83" s="128"/>
      <c r="Q83" s="128"/>
      <c r="R83" s="128"/>
      <c r="S83" s="128"/>
      <c r="T83" s="128"/>
      <c r="U83" s="127"/>
      <c r="V83" s="129"/>
      <c r="W83" s="128"/>
      <c r="X83" s="128"/>
      <c r="Y83" s="128"/>
      <c r="Z83" s="128"/>
      <c r="AA83" s="128"/>
      <c r="AB83" s="128"/>
      <c r="AC83" s="128"/>
      <c r="AD83" s="128"/>
      <c r="AE83" s="128"/>
      <c r="AF83" s="128"/>
      <c r="AG83" s="128"/>
      <c r="AH83" s="128"/>
      <c r="AI83" s="128"/>
      <c r="AJ83" s="128"/>
      <c r="AK83" s="128"/>
      <c r="AL83" s="130"/>
      <c r="AM83" s="127"/>
      <c r="AN83" s="129"/>
      <c r="AO83" s="128"/>
      <c r="AP83" s="128"/>
      <c r="AQ83" s="128"/>
    </row>
    <row r="84" spans="1:43" ht="11.25" customHeight="1" x14ac:dyDescent="0.2">
      <c r="A84" s="116"/>
      <c r="B84" s="378">
        <v>412</v>
      </c>
      <c r="C84" s="114"/>
      <c r="D84" s="115"/>
      <c r="E84" s="424" t="str">
        <f ca="1">VLOOKUP(INDIRECT(ADDRESS(ROW(),COLUMN()-3)),Language_Translations,MATCH(Language_Selected,Language_Options,0),FALSE)</f>
        <v>How old were you when you first started living with her?</v>
      </c>
      <c r="F84" s="424"/>
      <c r="G84" s="424"/>
      <c r="H84" s="424"/>
      <c r="I84" s="424"/>
      <c r="J84" s="424"/>
      <c r="K84" s="424"/>
      <c r="L84" s="424"/>
      <c r="M84" s="424"/>
      <c r="N84" s="424"/>
      <c r="O84" s="424"/>
      <c r="P84" s="424"/>
      <c r="Q84" s="424"/>
      <c r="R84" s="424"/>
      <c r="S84" s="424"/>
      <c r="T84" s="424"/>
      <c r="U84" s="114"/>
      <c r="V84" s="115"/>
      <c r="W84" s="116"/>
      <c r="X84" s="116"/>
      <c r="Y84" s="116"/>
      <c r="Z84" s="116"/>
      <c r="AA84" s="116"/>
      <c r="AB84" s="116"/>
      <c r="AC84" s="116"/>
      <c r="AD84" s="116"/>
      <c r="AE84" s="116"/>
      <c r="AF84" s="116"/>
      <c r="AG84" s="116"/>
      <c r="AH84" s="116"/>
      <c r="AI84" s="129"/>
      <c r="AJ84" s="127"/>
      <c r="AK84" s="129"/>
      <c r="AL84" s="131"/>
      <c r="AM84" s="114"/>
      <c r="AN84" s="115"/>
      <c r="AO84" s="116"/>
      <c r="AP84" s="116"/>
      <c r="AQ84" s="116"/>
    </row>
    <row r="85" spans="1:43" ht="11.25" customHeight="1" x14ac:dyDescent="0.2">
      <c r="A85" s="116"/>
      <c r="B85" s="378"/>
      <c r="C85" s="114"/>
      <c r="D85" s="115"/>
      <c r="E85" s="424"/>
      <c r="F85" s="424"/>
      <c r="G85" s="424"/>
      <c r="H85" s="424"/>
      <c r="I85" s="424"/>
      <c r="J85" s="424"/>
      <c r="K85" s="424"/>
      <c r="L85" s="424"/>
      <c r="M85" s="424"/>
      <c r="N85" s="424"/>
      <c r="O85" s="424"/>
      <c r="P85" s="424"/>
      <c r="Q85" s="424"/>
      <c r="R85" s="424"/>
      <c r="S85" s="424"/>
      <c r="T85" s="424"/>
      <c r="U85" s="114"/>
      <c r="V85" s="115"/>
      <c r="W85" s="116" t="s">
        <v>307</v>
      </c>
      <c r="X85" s="116"/>
      <c r="Y85" s="119" t="s">
        <v>8</v>
      </c>
      <c r="Z85" s="220"/>
      <c r="AA85" s="119"/>
      <c r="AB85" s="119"/>
      <c r="AC85" s="119"/>
      <c r="AD85" s="119"/>
      <c r="AE85" s="119"/>
      <c r="AF85" s="119"/>
      <c r="AG85" s="119"/>
      <c r="AH85" s="119"/>
      <c r="AI85" s="124"/>
      <c r="AJ85" s="122"/>
      <c r="AK85" s="124"/>
      <c r="AL85" s="133"/>
      <c r="AM85" s="114"/>
      <c r="AN85" s="115"/>
      <c r="AO85" s="116"/>
      <c r="AP85" s="116"/>
      <c r="AQ85" s="116"/>
    </row>
    <row r="86" spans="1:43" ht="6" customHeight="1" x14ac:dyDescent="0.2">
      <c r="A86" s="123"/>
      <c r="B86" s="382"/>
      <c r="C86" s="122"/>
      <c r="D86" s="124"/>
      <c r="E86" s="123"/>
      <c r="F86" s="123"/>
      <c r="G86" s="123"/>
      <c r="H86" s="123"/>
      <c r="I86" s="123"/>
      <c r="J86" s="123"/>
      <c r="K86" s="123"/>
      <c r="L86" s="123"/>
      <c r="M86" s="123"/>
      <c r="N86" s="123"/>
      <c r="O86" s="123"/>
      <c r="P86" s="123"/>
      <c r="Q86" s="123"/>
      <c r="R86" s="123"/>
      <c r="S86" s="123"/>
      <c r="T86" s="123"/>
      <c r="U86" s="122"/>
      <c r="V86" s="124"/>
      <c r="W86" s="123"/>
      <c r="X86" s="123"/>
      <c r="Y86" s="123"/>
      <c r="Z86" s="123"/>
      <c r="AA86" s="123"/>
      <c r="AB86" s="123"/>
      <c r="AC86" s="123"/>
      <c r="AD86" s="123"/>
      <c r="AE86" s="123"/>
      <c r="AF86" s="123"/>
      <c r="AG86" s="123"/>
      <c r="AH86" s="123"/>
      <c r="AI86" s="123"/>
      <c r="AJ86" s="123"/>
      <c r="AK86" s="123"/>
      <c r="AL86" s="125"/>
      <c r="AM86" s="122"/>
      <c r="AN86" s="124"/>
      <c r="AO86" s="123"/>
      <c r="AP86" s="123"/>
      <c r="AQ86" s="123"/>
    </row>
    <row r="87" spans="1:43" ht="6" customHeight="1" x14ac:dyDescent="0.2">
      <c r="A87" s="191"/>
      <c r="B87" s="378"/>
      <c r="C87" s="114"/>
      <c r="D87" s="115"/>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7"/>
      <c r="AM87" s="114"/>
      <c r="AN87" s="115"/>
      <c r="AO87" s="116"/>
      <c r="AP87" s="116"/>
      <c r="AQ87" s="192"/>
    </row>
    <row r="88" spans="1:43" ht="11.25" customHeight="1" x14ac:dyDescent="0.2">
      <c r="A88" s="191"/>
      <c r="B88" s="378">
        <v>413</v>
      </c>
      <c r="C88" s="114"/>
      <c r="D88" s="115"/>
      <c r="E88" s="447" t="s">
        <v>609</v>
      </c>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114"/>
      <c r="AN88" s="115"/>
      <c r="AO88" s="116"/>
      <c r="AP88" s="116"/>
      <c r="AQ88" s="192"/>
    </row>
    <row r="89" spans="1:43" ht="6" customHeight="1" thickBot="1" x14ac:dyDescent="0.25">
      <c r="A89" s="194"/>
      <c r="B89" s="379"/>
      <c r="C89" s="196"/>
      <c r="D89" s="197"/>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9"/>
      <c r="AM89" s="196"/>
      <c r="AN89" s="197"/>
      <c r="AO89" s="198"/>
      <c r="AP89" s="198"/>
      <c r="AQ89" s="200"/>
    </row>
    <row r="90" spans="1:43" ht="6" customHeight="1" x14ac:dyDescent="0.2">
      <c r="A90" s="188"/>
      <c r="B90" s="185"/>
      <c r="C90" s="186"/>
      <c r="D90" s="187"/>
      <c r="E90" s="188"/>
      <c r="F90" s="188"/>
      <c r="G90" s="188"/>
      <c r="H90" s="188"/>
      <c r="I90" s="188"/>
      <c r="J90" s="188"/>
      <c r="K90" s="188"/>
      <c r="L90" s="188"/>
      <c r="M90" s="188"/>
      <c r="N90" s="188"/>
      <c r="O90" s="188"/>
      <c r="P90" s="188"/>
      <c r="Q90" s="188"/>
      <c r="R90" s="188"/>
      <c r="S90" s="188"/>
      <c r="T90" s="188"/>
      <c r="U90" s="186"/>
      <c r="V90" s="187"/>
      <c r="W90" s="188"/>
      <c r="X90" s="188"/>
      <c r="Y90" s="188"/>
      <c r="Z90" s="188"/>
      <c r="AA90" s="188"/>
      <c r="AB90" s="188"/>
      <c r="AC90" s="188"/>
      <c r="AD90" s="188"/>
      <c r="AE90" s="188"/>
      <c r="AF90" s="188"/>
      <c r="AG90" s="188"/>
      <c r="AH90" s="188"/>
      <c r="AI90" s="188"/>
      <c r="AJ90" s="188"/>
      <c r="AK90" s="188"/>
      <c r="AL90" s="189"/>
      <c r="AM90" s="186"/>
      <c r="AN90" s="187"/>
      <c r="AO90" s="188"/>
      <c r="AP90" s="188"/>
      <c r="AQ90" s="188"/>
    </row>
    <row r="91" spans="1:43" x14ac:dyDescent="0.2">
      <c r="A91" s="395"/>
      <c r="B91" s="378">
        <v>414</v>
      </c>
      <c r="C91" s="114"/>
      <c r="D91" s="115"/>
      <c r="E91" s="432" t="str">
        <f ca="1">VLOOKUP(INDIRECT(ADDRESS(ROW(),COLUMN()-3)),Language_Translations,MATCH(Language_Selected,Language_Options,0),FALSE)</f>
        <v>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v>
      </c>
      <c r="F91" s="432"/>
      <c r="G91" s="432"/>
      <c r="H91" s="432"/>
      <c r="I91" s="432"/>
      <c r="J91" s="432"/>
      <c r="K91" s="432"/>
      <c r="L91" s="432"/>
      <c r="M91" s="432"/>
      <c r="N91" s="432"/>
      <c r="O91" s="432"/>
      <c r="P91" s="432"/>
      <c r="Q91" s="432"/>
      <c r="R91" s="432"/>
      <c r="S91" s="432"/>
      <c r="T91" s="432"/>
      <c r="U91" s="114"/>
      <c r="V91" s="115"/>
      <c r="W91" s="395"/>
      <c r="X91" s="395"/>
      <c r="Y91" s="395"/>
      <c r="Z91" s="395"/>
      <c r="AA91" s="395"/>
      <c r="AB91" s="395"/>
      <c r="AC91" s="395"/>
      <c r="AD91" s="395"/>
      <c r="AE91" s="395"/>
      <c r="AF91" s="395"/>
      <c r="AG91" s="395"/>
      <c r="AH91" s="395"/>
      <c r="AI91" s="395"/>
      <c r="AJ91" s="395"/>
      <c r="AK91" s="395"/>
      <c r="AL91" s="117"/>
      <c r="AM91" s="114"/>
      <c r="AN91" s="115"/>
      <c r="AO91" s="395"/>
      <c r="AP91" s="395"/>
      <c r="AQ91" s="395"/>
    </row>
    <row r="92" spans="1:43" x14ac:dyDescent="0.2">
      <c r="A92" s="395"/>
      <c r="B92" s="394"/>
      <c r="C92" s="114"/>
      <c r="D92" s="115"/>
      <c r="E92" s="432"/>
      <c r="F92" s="432"/>
      <c r="G92" s="432"/>
      <c r="H92" s="432"/>
      <c r="I92" s="432"/>
      <c r="J92" s="432"/>
      <c r="K92" s="432"/>
      <c r="L92" s="432"/>
      <c r="M92" s="432"/>
      <c r="N92" s="432"/>
      <c r="O92" s="432"/>
      <c r="P92" s="432"/>
      <c r="Q92" s="432"/>
      <c r="R92" s="432"/>
      <c r="S92" s="432"/>
      <c r="T92" s="432"/>
      <c r="U92" s="114"/>
      <c r="V92" s="115"/>
      <c r="W92" s="395"/>
      <c r="X92" s="395"/>
      <c r="Y92" s="395"/>
      <c r="Z92" s="395"/>
      <c r="AA92" s="395"/>
      <c r="AB92" s="395"/>
      <c r="AC92" s="395"/>
      <c r="AD92" s="395"/>
      <c r="AE92" s="395"/>
      <c r="AF92" s="395"/>
      <c r="AG92" s="395"/>
      <c r="AH92" s="395"/>
      <c r="AI92" s="395"/>
      <c r="AJ92" s="395"/>
      <c r="AK92" s="395"/>
      <c r="AL92" s="117"/>
      <c r="AM92" s="114"/>
      <c r="AN92" s="115"/>
      <c r="AO92" s="395"/>
      <c r="AP92" s="395"/>
      <c r="AQ92" s="395"/>
    </row>
    <row r="93" spans="1:43" ht="11.25" customHeight="1" x14ac:dyDescent="0.2">
      <c r="A93" s="116"/>
      <c r="B93" s="167"/>
      <c r="C93" s="114"/>
      <c r="D93" s="115"/>
      <c r="E93" s="432"/>
      <c r="F93" s="432"/>
      <c r="G93" s="432"/>
      <c r="H93" s="432"/>
      <c r="I93" s="432"/>
      <c r="J93" s="432"/>
      <c r="K93" s="432"/>
      <c r="L93" s="432"/>
      <c r="M93" s="432"/>
      <c r="N93" s="432"/>
      <c r="O93" s="432"/>
      <c r="P93" s="432"/>
      <c r="Q93" s="432"/>
      <c r="R93" s="432"/>
      <c r="S93" s="432"/>
      <c r="T93" s="432"/>
      <c r="U93" s="114"/>
      <c r="V93" s="115"/>
      <c r="W93" s="134" t="s">
        <v>308</v>
      </c>
      <c r="X93" s="134"/>
      <c r="Y93" s="134"/>
      <c r="Z93" s="116"/>
      <c r="AA93" s="116"/>
      <c r="AB93" s="116"/>
      <c r="AC93" s="116"/>
      <c r="AD93" s="116"/>
      <c r="AE93" s="116"/>
      <c r="AF93" s="116"/>
      <c r="AG93" s="116"/>
      <c r="AH93" s="116"/>
      <c r="AI93" s="116"/>
      <c r="AJ93" s="116"/>
      <c r="AK93" s="116"/>
      <c r="AL93" s="219"/>
      <c r="AM93" s="114"/>
      <c r="AN93" s="115"/>
      <c r="AO93" s="134"/>
      <c r="AP93" s="134"/>
      <c r="AQ93" s="116"/>
    </row>
    <row r="94" spans="1:43" ht="11.25" customHeight="1" x14ac:dyDescent="0.2">
      <c r="A94" s="116"/>
      <c r="B94" s="378"/>
      <c r="C94" s="114"/>
      <c r="D94" s="115"/>
      <c r="E94" s="432"/>
      <c r="F94" s="432"/>
      <c r="G94" s="432"/>
      <c r="H94" s="432"/>
      <c r="I94" s="432"/>
      <c r="J94" s="432"/>
      <c r="K94" s="432"/>
      <c r="L94" s="432"/>
      <c r="M94" s="432"/>
      <c r="N94" s="432"/>
      <c r="O94" s="432"/>
      <c r="P94" s="432"/>
      <c r="Q94" s="432"/>
      <c r="R94" s="432"/>
      <c r="S94" s="432"/>
      <c r="T94" s="432"/>
      <c r="U94" s="114"/>
      <c r="V94" s="115"/>
      <c r="W94" s="134"/>
      <c r="X94" s="134" t="s">
        <v>309</v>
      </c>
      <c r="Y94" s="134"/>
      <c r="Z94" s="116"/>
      <c r="AA94" s="116"/>
      <c r="AB94" s="116"/>
      <c r="AC94" s="119" t="s">
        <v>104</v>
      </c>
      <c r="AD94" s="169"/>
      <c r="AE94" s="119"/>
      <c r="AF94" s="119"/>
      <c r="AG94" s="119"/>
      <c r="AH94" s="119"/>
      <c r="AI94" s="119"/>
      <c r="AJ94" s="119"/>
      <c r="AK94" s="119"/>
      <c r="AL94" s="219" t="s">
        <v>80</v>
      </c>
      <c r="AM94" s="114"/>
      <c r="AN94" s="115"/>
      <c r="AO94" s="134"/>
      <c r="AP94" s="221">
        <v>501</v>
      </c>
      <c r="AQ94" s="116"/>
    </row>
    <row r="95" spans="1:43" ht="11.25" customHeight="1" x14ac:dyDescent="0.2">
      <c r="A95" s="116"/>
      <c r="B95" s="378"/>
      <c r="C95" s="114"/>
      <c r="D95" s="115"/>
      <c r="E95" s="432"/>
      <c r="F95" s="432"/>
      <c r="G95" s="432"/>
      <c r="H95" s="432"/>
      <c r="I95" s="432"/>
      <c r="J95" s="432"/>
      <c r="K95" s="432"/>
      <c r="L95" s="432"/>
      <c r="M95" s="432"/>
      <c r="N95" s="432"/>
      <c r="O95" s="432"/>
      <c r="P95" s="432"/>
      <c r="Q95" s="432"/>
      <c r="R95" s="432"/>
      <c r="S95" s="432"/>
      <c r="T95" s="432"/>
      <c r="U95" s="114"/>
      <c r="V95" s="115"/>
      <c r="W95" s="216"/>
      <c r="X95" s="216"/>
      <c r="Y95" s="216"/>
      <c r="Z95" s="216"/>
      <c r="AA95" s="216"/>
      <c r="AB95" s="216"/>
      <c r="AC95" s="216"/>
      <c r="AD95" s="216"/>
      <c r="AE95" s="216"/>
      <c r="AF95" s="216"/>
      <c r="AG95" s="216"/>
      <c r="AH95" s="216"/>
      <c r="AI95" s="216"/>
      <c r="AJ95" s="216"/>
      <c r="AK95" s="216"/>
      <c r="AL95" s="263"/>
      <c r="AM95" s="114"/>
      <c r="AN95" s="115"/>
      <c r="AO95" s="134"/>
      <c r="AP95" s="134"/>
      <c r="AQ95" s="116"/>
    </row>
    <row r="96" spans="1:43" ht="11.25" customHeight="1" x14ac:dyDescent="0.2">
      <c r="A96" s="116"/>
      <c r="B96" s="378"/>
      <c r="C96" s="114"/>
      <c r="D96" s="115"/>
      <c r="E96" s="432"/>
      <c r="F96" s="432"/>
      <c r="G96" s="432"/>
      <c r="H96" s="432"/>
      <c r="I96" s="432"/>
      <c r="J96" s="432"/>
      <c r="K96" s="432"/>
      <c r="L96" s="432"/>
      <c r="M96" s="432"/>
      <c r="N96" s="432"/>
      <c r="O96" s="432"/>
      <c r="P96" s="432"/>
      <c r="Q96" s="432"/>
      <c r="R96" s="432"/>
      <c r="S96" s="432"/>
      <c r="T96" s="432"/>
      <c r="U96" s="114"/>
      <c r="V96" s="115"/>
      <c r="W96" s="391"/>
      <c r="X96" s="391"/>
      <c r="Y96" s="391"/>
      <c r="Z96" s="391"/>
      <c r="AA96" s="391"/>
      <c r="AB96" s="391"/>
      <c r="AC96" s="391"/>
      <c r="AD96" s="391"/>
      <c r="AE96" s="391"/>
      <c r="AF96" s="391"/>
      <c r="AG96" s="391"/>
      <c r="AH96" s="391"/>
      <c r="AI96" s="129"/>
      <c r="AJ96" s="127"/>
      <c r="AK96" s="129"/>
      <c r="AL96" s="131"/>
      <c r="AM96" s="114"/>
      <c r="AN96" s="115"/>
      <c r="AO96" s="116"/>
      <c r="AP96" s="116"/>
      <c r="AQ96" s="116"/>
    </row>
    <row r="97" spans="1:43" ht="11.25" customHeight="1" x14ac:dyDescent="0.2">
      <c r="A97" s="391"/>
      <c r="B97" s="390"/>
      <c r="C97" s="114"/>
      <c r="D97" s="115"/>
      <c r="E97" s="432"/>
      <c r="F97" s="432"/>
      <c r="G97" s="432"/>
      <c r="H97" s="432"/>
      <c r="I97" s="432"/>
      <c r="J97" s="432"/>
      <c r="K97" s="432"/>
      <c r="L97" s="432"/>
      <c r="M97" s="432"/>
      <c r="N97" s="432"/>
      <c r="O97" s="432"/>
      <c r="P97" s="432"/>
      <c r="Q97" s="432"/>
      <c r="R97" s="432"/>
      <c r="S97" s="432"/>
      <c r="T97" s="432"/>
      <c r="U97" s="114"/>
      <c r="V97" s="115"/>
      <c r="W97" s="391" t="s">
        <v>165</v>
      </c>
      <c r="X97" s="391"/>
      <c r="Y97" s="391"/>
      <c r="Z97" s="391"/>
      <c r="AA97" s="391"/>
      <c r="AB97" s="119" t="s">
        <v>8</v>
      </c>
      <c r="AC97" s="119"/>
      <c r="AD97" s="119"/>
      <c r="AE97" s="119"/>
      <c r="AF97" s="119"/>
      <c r="AG97" s="119"/>
      <c r="AH97" s="119"/>
      <c r="AI97" s="124"/>
      <c r="AJ97" s="122"/>
      <c r="AK97" s="124"/>
      <c r="AL97" s="133"/>
      <c r="AM97" s="114"/>
      <c r="AN97" s="115"/>
      <c r="AO97" s="391"/>
      <c r="AP97" s="391"/>
      <c r="AQ97" s="391"/>
    </row>
    <row r="98" spans="1:43" ht="11.25" customHeight="1" x14ac:dyDescent="0.2">
      <c r="A98" s="391"/>
      <c r="B98" s="390"/>
      <c r="C98" s="114"/>
      <c r="D98" s="115"/>
      <c r="E98" s="432"/>
      <c r="F98" s="432"/>
      <c r="G98" s="432"/>
      <c r="H98" s="432"/>
      <c r="I98" s="432"/>
      <c r="J98" s="432"/>
      <c r="K98" s="432"/>
      <c r="L98" s="432"/>
      <c r="M98" s="432"/>
      <c r="N98" s="432"/>
      <c r="O98" s="432"/>
      <c r="P98" s="432"/>
      <c r="Q98" s="432"/>
      <c r="R98" s="432"/>
      <c r="S98" s="432"/>
      <c r="T98" s="432"/>
      <c r="U98" s="114"/>
      <c r="V98" s="115"/>
      <c r="W98" s="216"/>
      <c r="X98" s="216"/>
      <c r="Y98" s="216"/>
      <c r="Z98" s="216"/>
      <c r="AA98" s="216"/>
      <c r="AB98" s="216"/>
      <c r="AC98" s="216"/>
      <c r="AD98" s="216"/>
      <c r="AE98" s="216"/>
      <c r="AF98" s="216"/>
      <c r="AG98" s="216"/>
      <c r="AH98" s="216"/>
      <c r="AI98" s="216"/>
      <c r="AJ98" s="216"/>
      <c r="AK98" s="216"/>
      <c r="AL98" s="216"/>
      <c r="AM98" s="114"/>
      <c r="AN98" s="115"/>
      <c r="AO98" s="391"/>
      <c r="AP98" s="391"/>
      <c r="AQ98" s="391"/>
    </row>
    <row r="99" spans="1:43" ht="11.25" customHeight="1" x14ac:dyDescent="0.2">
      <c r="A99" s="391"/>
      <c r="B99" s="390"/>
      <c r="C99" s="114"/>
      <c r="D99" s="115"/>
      <c r="E99" s="432"/>
      <c r="F99" s="432"/>
      <c r="G99" s="432"/>
      <c r="H99" s="432"/>
      <c r="I99" s="432"/>
      <c r="J99" s="432"/>
      <c r="K99" s="432"/>
      <c r="L99" s="432"/>
      <c r="M99" s="432"/>
      <c r="N99" s="432"/>
      <c r="O99" s="432"/>
      <c r="P99" s="432"/>
      <c r="Q99" s="432"/>
      <c r="R99" s="432"/>
      <c r="S99" s="432"/>
      <c r="T99" s="432"/>
      <c r="U99" s="114"/>
      <c r="V99" s="115"/>
      <c r="W99" s="216"/>
      <c r="X99" s="216"/>
      <c r="Y99" s="216"/>
      <c r="Z99" s="216"/>
      <c r="AA99" s="216"/>
      <c r="AB99" s="216"/>
      <c r="AC99" s="216"/>
      <c r="AD99" s="216"/>
      <c r="AE99" s="216"/>
      <c r="AF99" s="216"/>
      <c r="AG99" s="216"/>
      <c r="AH99" s="216"/>
      <c r="AI99" s="216"/>
      <c r="AJ99" s="216"/>
      <c r="AK99" s="216"/>
      <c r="AL99" s="216"/>
      <c r="AM99" s="114"/>
      <c r="AN99" s="115"/>
      <c r="AO99" s="391"/>
      <c r="AP99" s="391"/>
      <c r="AQ99" s="391"/>
    </row>
    <row r="100" spans="1:43" ht="11.25" customHeight="1" x14ac:dyDescent="0.2">
      <c r="A100" s="116"/>
      <c r="B100" s="378"/>
      <c r="C100" s="114"/>
      <c r="D100" s="115"/>
      <c r="E100" s="432"/>
      <c r="F100" s="432"/>
      <c r="G100" s="432"/>
      <c r="H100" s="432"/>
      <c r="I100" s="432"/>
      <c r="J100" s="432"/>
      <c r="K100" s="432"/>
      <c r="L100" s="432"/>
      <c r="M100" s="432"/>
      <c r="N100" s="432"/>
      <c r="O100" s="432"/>
      <c r="P100" s="432"/>
      <c r="Q100" s="432"/>
      <c r="R100" s="432"/>
      <c r="S100" s="432"/>
      <c r="T100" s="432"/>
      <c r="U100" s="114"/>
      <c r="V100" s="115"/>
      <c r="W100" s="216"/>
      <c r="X100" s="216"/>
      <c r="Y100" s="216"/>
      <c r="Z100" s="216"/>
      <c r="AA100" s="216"/>
      <c r="AB100" s="216"/>
      <c r="AC100" s="216"/>
      <c r="AD100" s="216"/>
      <c r="AE100" s="216"/>
      <c r="AF100" s="216"/>
      <c r="AG100" s="216"/>
      <c r="AH100" s="216"/>
      <c r="AI100" s="216"/>
      <c r="AJ100" s="216"/>
      <c r="AK100" s="216"/>
      <c r="AL100" s="216"/>
      <c r="AM100" s="114"/>
      <c r="AN100" s="115"/>
      <c r="AO100" s="116"/>
      <c r="AP100" s="116"/>
      <c r="AQ100" s="116"/>
    </row>
    <row r="101" spans="1:43" ht="6" customHeight="1" x14ac:dyDescent="0.2">
      <c r="A101" s="123"/>
      <c r="B101" s="396"/>
      <c r="C101" s="122"/>
      <c r="D101" s="124"/>
      <c r="E101" s="123"/>
      <c r="F101" s="123"/>
      <c r="G101" s="123"/>
      <c r="H101" s="123"/>
      <c r="I101" s="123"/>
      <c r="J101" s="123"/>
      <c r="K101" s="123"/>
      <c r="L101" s="123"/>
      <c r="M101" s="123"/>
      <c r="N101" s="123"/>
      <c r="O101" s="123"/>
      <c r="P101" s="123"/>
      <c r="Q101" s="123"/>
      <c r="R101" s="123"/>
      <c r="S101" s="123"/>
      <c r="T101" s="123"/>
      <c r="U101" s="122"/>
      <c r="V101" s="124"/>
      <c r="W101" s="123"/>
      <c r="X101" s="123"/>
      <c r="Y101" s="123"/>
      <c r="Z101" s="123"/>
      <c r="AA101" s="123"/>
      <c r="AB101" s="123"/>
      <c r="AC101" s="123"/>
      <c r="AD101" s="123"/>
      <c r="AE101" s="123"/>
      <c r="AF101" s="123"/>
      <c r="AG101" s="123"/>
      <c r="AH101" s="123"/>
      <c r="AI101" s="123"/>
      <c r="AJ101" s="123"/>
      <c r="AK101" s="123"/>
      <c r="AL101" s="125"/>
      <c r="AM101" s="122"/>
      <c r="AN101" s="124"/>
      <c r="AO101" s="123"/>
      <c r="AP101" s="123"/>
      <c r="AQ101" s="123"/>
    </row>
    <row r="102" spans="1:43" ht="6" customHeight="1" x14ac:dyDescent="0.2">
      <c r="A102" s="128"/>
      <c r="B102" s="393"/>
      <c r="C102" s="127"/>
      <c r="D102" s="129"/>
      <c r="E102" s="128"/>
      <c r="F102" s="128"/>
      <c r="G102" s="128"/>
      <c r="H102" s="128"/>
      <c r="I102" s="128"/>
      <c r="J102" s="128"/>
      <c r="K102" s="128"/>
      <c r="L102" s="128"/>
      <c r="M102" s="128"/>
      <c r="N102" s="128"/>
      <c r="O102" s="128"/>
      <c r="P102" s="128"/>
      <c r="Q102" s="128"/>
      <c r="R102" s="128"/>
      <c r="S102" s="128"/>
      <c r="T102" s="128"/>
      <c r="U102" s="127"/>
      <c r="V102" s="129"/>
      <c r="W102" s="128"/>
      <c r="X102" s="128"/>
      <c r="Y102" s="128"/>
      <c r="Z102" s="128"/>
      <c r="AA102" s="128"/>
      <c r="AB102" s="128"/>
      <c r="AC102" s="128"/>
      <c r="AD102" s="128"/>
      <c r="AE102" s="128"/>
      <c r="AF102" s="128"/>
      <c r="AG102" s="130"/>
      <c r="AH102" s="128"/>
      <c r="AI102" s="128"/>
      <c r="AJ102" s="128"/>
      <c r="AK102" s="128"/>
      <c r="AL102" s="130"/>
      <c r="AM102" s="127"/>
      <c r="AN102" s="129"/>
      <c r="AO102" s="128"/>
      <c r="AP102" s="128"/>
      <c r="AQ102" s="128"/>
    </row>
    <row r="103" spans="1:43" ht="11.25" customHeight="1" x14ac:dyDescent="0.2">
      <c r="A103" s="116"/>
      <c r="B103" s="378">
        <v>415</v>
      </c>
      <c r="C103" s="114"/>
      <c r="D103" s="115"/>
      <c r="E103" s="432" t="str">
        <f ca="1">VLOOKUP(INDIRECT(ADDRESS(ROW(),COLUMN()-3)),Language_Translations,MATCH(Language_Selected,Language_Options,0),FALSE)</f>
        <v>I would like to ask you about your recent sexual activity. When was the last time you had sexual intercourse?</v>
      </c>
      <c r="F103" s="432"/>
      <c r="G103" s="432"/>
      <c r="H103" s="432"/>
      <c r="I103" s="432"/>
      <c r="J103" s="432"/>
      <c r="K103" s="432"/>
      <c r="L103" s="432"/>
      <c r="M103" s="432"/>
      <c r="N103" s="432"/>
      <c r="O103" s="432"/>
      <c r="P103" s="432"/>
      <c r="Q103" s="432"/>
      <c r="R103" s="432"/>
      <c r="S103" s="432"/>
      <c r="T103" s="432"/>
      <c r="U103" s="114"/>
      <c r="V103" s="115"/>
      <c r="W103" s="391"/>
      <c r="X103" s="391"/>
      <c r="Y103" s="391"/>
      <c r="Z103" s="391"/>
      <c r="AA103" s="391"/>
      <c r="AB103" s="391"/>
      <c r="AC103" s="391"/>
      <c r="AD103" s="391"/>
      <c r="AE103" s="391"/>
      <c r="AF103" s="391"/>
      <c r="AG103" s="117"/>
      <c r="AH103" s="391"/>
      <c r="AI103" s="129"/>
      <c r="AJ103" s="127"/>
      <c r="AK103" s="129"/>
      <c r="AL103" s="131"/>
      <c r="AM103" s="114"/>
      <c r="AN103" s="115"/>
      <c r="AO103" s="391"/>
      <c r="AP103" s="391"/>
      <c r="AQ103" s="116"/>
    </row>
    <row r="104" spans="1:43" ht="11.25" customHeight="1" x14ac:dyDescent="0.2">
      <c r="A104" s="391"/>
      <c r="B104" s="390"/>
      <c r="C104" s="114"/>
      <c r="D104" s="115"/>
      <c r="E104" s="432"/>
      <c r="F104" s="432"/>
      <c r="G104" s="432"/>
      <c r="H104" s="432"/>
      <c r="I104" s="432"/>
      <c r="J104" s="432"/>
      <c r="K104" s="432"/>
      <c r="L104" s="432"/>
      <c r="M104" s="432"/>
      <c r="N104" s="432"/>
      <c r="O104" s="432"/>
      <c r="P104" s="432"/>
      <c r="Q104" s="432"/>
      <c r="R104" s="432"/>
      <c r="S104" s="432"/>
      <c r="T104" s="432"/>
      <c r="U104" s="114"/>
      <c r="V104" s="115"/>
      <c r="W104" s="391" t="s">
        <v>310</v>
      </c>
      <c r="X104" s="391"/>
      <c r="Y104" s="391"/>
      <c r="Z104" s="391"/>
      <c r="AA104" s="391"/>
      <c r="AB104" s="119" t="s">
        <v>8</v>
      </c>
      <c r="AC104" s="119"/>
      <c r="AD104" s="119"/>
      <c r="AE104" s="119"/>
      <c r="AF104" s="119"/>
      <c r="AG104" s="219" t="s">
        <v>91</v>
      </c>
      <c r="AH104" s="391"/>
      <c r="AI104" s="124"/>
      <c r="AJ104" s="122"/>
      <c r="AK104" s="124"/>
      <c r="AL104" s="133"/>
      <c r="AM104" s="114"/>
      <c r="AN104" s="115"/>
      <c r="AO104" s="391"/>
      <c r="AP104" s="391"/>
      <c r="AQ104" s="391"/>
    </row>
    <row r="105" spans="1:43" ht="11.25" customHeight="1" x14ac:dyDescent="0.2">
      <c r="A105" s="116"/>
      <c r="B105" s="378"/>
      <c r="C105" s="114"/>
      <c r="D105" s="115"/>
      <c r="E105" s="432"/>
      <c r="F105" s="432"/>
      <c r="G105" s="432"/>
      <c r="H105" s="432"/>
      <c r="I105" s="432"/>
      <c r="J105" s="432"/>
      <c r="K105" s="432"/>
      <c r="L105" s="432"/>
      <c r="M105" s="432"/>
      <c r="N105" s="432"/>
      <c r="O105" s="432"/>
      <c r="P105" s="432"/>
      <c r="Q105" s="432"/>
      <c r="R105" s="432"/>
      <c r="S105" s="432"/>
      <c r="T105" s="432"/>
      <c r="U105" s="114"/>
      <c r="V105" s="115"/>
      <c r="W105" s="391"/>
      <c r="X105" s="391"/>
      <c r="Y105" s="391"/>
      <c r="Z105" s="391"/>
      <c r="AA105" s="391"/>
      <c r="AB105" s="391"/>
      <c r="AC105" s="391"/>
      <c r="AD105" s="391"/>
      <c r="AE105" s="391"/>
      <c r="AF105" s="391"/>
      <c r="AG105" s="117"/>
      <c r="AH105" s="391"/>
      <c r="AI105" s="129"/>
      <c r="AJ105" s="127"/>
      <c r="AK105" s="129"/>
      <c r="AL105" s="131"/>
      <c r="AM105" s="114"/>
      <c r="AN105" s="115"/>
      <c r="AO105" s="391"/>
      <c r="AP105" s="442">
        <v>417</v>
      </c>
      <c r="AQ105" s="116"/>
    </row>
    <row r="106" spans="1:43" ht="11.25" customHeight="1" x14ac:dyDescent="0.2">
      <c r="A106" s="116"/>
      <c r="B106" s="378"/>
      <c r="C106" s="114"/>
      <c r="D106" s="115"/>
      <c r="E106" s="432"/>
      <c r="F106" s="432"/>
      <c r="G106" s="432"/>
      <c r="H106" s="432"/>
      <c r="I106" s="432"/>
      <c r="J106" s="432"/>
      <c r="K106" s="432"/>
      <c r="L106" s="432"/>
      <c r="M106" s="432"/>
      <c r="N106" s="432"/>
      <c r="O106" s="432"/>
      <c r="P106" s="432"/>
      <c r="Q106" s="432"/>
      <c r="R106" s="432"/>
      <c r="S106" s="432"/>
      <c r="T106" s="432"/>
      <c r="U106" s="56"/>
      <c r="V106" s="115"/>
      <c r="W106" s="392" t="s">
        <v>312</v>
      </c>
      <c r="X106" s="392"/>
      <c r="Y106" s="392"/>
      <c r="Z106" s="392"/>
      <c r="AA106" s="392"/>
      <c r="AB106" s="119" t="s">
        <v>8</v>
      </c>
      <c r="AC106" s="119"/>
      <c r="AD106" s="119"/>
      <c r="AE106" s="119"/>
      <c r="AF106" s="119"/>
      <c r="AG106" s="219" t="s">
        <v>92</v>
      </c>
      <c r="AH106" s="391"/>
      <c r="AI106" s="124"/>
      <c r="AJ106" s="122"/>
      <c r="AK106" s="124"/>
      <c r="AL106" s="133"/>
      <c r="AM106" s="114"/>
      <c r="AN106" s="115"/>
      <c r="AO106" s="391"/>
      <c r="AP106" s="442"/>
      <c r="AQ106" s="116"/>
    </row>
    <row r="107" spans="1:43" ht="11.25" customHeight="1" x14ac:dyDescent="0.2">
      <c r="A107" s="116"/>
      <c r="B107" s="378"/>
      <c r="C107" s="114"/>
      <c r="D107" s="115"/>
      <c r="E107" s="432"/>
      <c r="F107" s="432"/>
      <c r="G107" s="432"/>
      <c r="H107" s="432"/>
      <c r="I107" s="432"/>
      <c r="J107" s="432"/>
      <c r="K107" s="432"/>
      <c r="L107" s="432"/>
      <c r="M107" s="432"/>
      <c r="N107" s="432"/>
      <c r="O107" s="432"/>
      <c r="P107" s="432"/>
      <c r="Q107" s="432"/>
      <c r="R107" s="432"/>
      <c r="S107" s="432"/>
      <c r="T107" s="432"/>
      <c r="U107" s="56"/>
      <c r="V107" s="115"/>
      <c r="W107" s="392"/>
      <c r="X107" s="392"/>
      <c r="Y107" s="392"/>
      <c r="Z107" s="392"/>
      <c r="AA107" s="392"/>
      <c r="AB107" s="392"/>
      <c r="AC107" s="392"/>
      <c r="AD107" s="392"/>
      <c r="AE107" s="392"/>
      <c r="AF107" s="392"/>
      <c r="AG107" s="135"/>
      <c r="AH107" s="392"/>
      <c r="AI107" s="129"/>
      <c r="AJ107" s="127"/>
      <c r="AK107" s="129"/>
      <c r="AL107" s="131"/>
      <c r="AM107" s="114"/>
      <c r="AN107" s="115"/>
      <c r="AO107" s="391"/>
      <c r="AP107" s="391"/>
      <c r="AQ107" s="116"/>
    </row>
    <row r="108" spans="1:43" ht="11.25" customHeight="1" x14ac:dyDescent="0.2">
      <c r="A108" s="116"/>
      <c r="B108" s="378"/>
      <c r="C108" s="114"/>
      <c r="D108" s="115"/>
      <c r="E108" s="425" t="s">
        <v>311</v>
      </c>
      <c r="F108" s="425"/>
      <c r="G108" s="425"/>
      <c r="H108" s="425"/>
      <c r="I108" s="425"/>
      <c r="J108" s="425"/>
      <c r="K108" s="425"/>
      <c r="L108" s="425"/>
      <c r="M108" s="425"/>
      <c r="N108" s="425"/>
      <c r="O108" s="425"/>
      <c r="P108" s="425"/>
      <c r="Q108" s="425"/>
      <c r="R108" s="425"/>
      <c r="S108" s="425"/>
      <c r="T108" s="425"/>
      <c r="U108" s="114"/>
      <c r="V108" s="115"/>
      <c r="W108" s="392" t="s">
        <v>313</v>
      </c>
      <c r="X108" s="392"/>
      <c r="Y108" s="392"/>
      <c r="Z108" s="392"/>
      <c r="AA108" s="392"/>
      <c r="AB108" s="119" t="s">
        <v>8</v>
      </c>
      <c r="AC108" s="119"/>
      <c r="AD108" s="119"/>
      <c r="AE108" s="119"/>
      <c r="AF108" s="119"/>
      <c r="AG108" s="219" t="s">
        <v>93</v>
      </c>
      <c r="AH108" s="391"/>
      <c r="AI108" s="124"/>
      <c r="AJ108" s="122"/>
      <c r="AK108" s="124"/>
      <c r="AL108" s="133"/>
      <c r="AM108" s="114"/>
      <c r="AN108" s="115"/>
      <c r="AO108" s="391"/>
      <c r="AP108" s="391"/>
      <c r="AQ108" s="116"/>
    </row>
    <row r="109" spans="1:43" ht="11.25" customHeight="1" x14ac:dyDescent="0.2">
      <c r="A109" s="116"/>
      <c r="B109" s="378"/>
      <c r="C109" s="114"/>
      <c r="D109" s="115"/>
      <c r="E109" s="425"/>
      <c r="F109" s="425"/>
      <c r="G109" s="425"/>
      <c r="H109" s="425"/>
      <c r="I109" s="425"/>
      <c r="J109" s="425"/>
      <c r="K109" s="425"/>
      <c r="L109" s="425"/>
      <c r="M109" s="425"/>
      <c r="N109" s="425"/>
      <c r="O109" s="425"/>
      <c r="P109" s="425"/>
      <c r="Q109" s="425"/>
      <c r="R109" s="425"/>
      <c r="S109" s="425"/>
      <c r="T109" s="425"/>
      <c r="U109" s="114"/>
      <c r="V109" s="115"/>
      <c r="W109" s="391"/>
      <c r="X109" s="391"/>
      <c r="Y109" s="391"/>
      <c r="Z109" s="391"/>
      <c r="AA109" s="391"/>
      <c r="AB109" s="391"/>
      <c r="AC109" s="391"/>
      <c r="AD109" s="391"/>
      <c r="AE109" s="391"/>
      <c r="AF109" s="391"/>
      <c r="AG109" s="117"/>
      <c r="AH109" s="391"/>
      <c r="AI109" s="129"/>
      <c r="AJ109" s="127"/>
      <c r="AK109" s="129"/>
      <c r="AL109" s="131"/>
      <c r="AM109" s="114"/>
      <c r="AN109" s="115"/>
      <c r="AO109" s="391"/>
      <c r="AP109" s="436">
        <v>427</v>
      </c>
      <c r="AQ109" s="116"/>
    </row>
    <row r="110" spans="1:43" ht="11.25" customHeight="1" x14ac:dyDescent="0.2">
      <c r="A110" s="116"/>
      <c r="B110" s="378"/>
      <c r="C110" s="114"/>
      <c r="D110" s="115"/>
      <c r="E110" s="425"/>
      <c r="F110" s="425"/>
      <c r="G110" s="425"/>
      <c r="H110" s="425"/>
      <c r="I110" s="425"/>
      <c r="J110" s="425"/>
      <c r="K110" s="425"/>
      <c r="L110" s="425"/>
      <c r="M110" s="425"/>
      <c r="N110" s="425"/>
      <c r="O110" s="425"/>
      <c r="P110" s="425"/>
      <c r="Q110" s="425"/>
      <c r="R110" s="425"/>
      <c r="S110" s="425"/>
      <c r="T110" s="425"/>
      <c r="U110" s="114"/>
      <c r="V110" s="115"/>
      <c r="W110" s="391" t="s">
        <v>314</v>
      </c>
      <c r="X110" s="391"/>
      <c r="Y110" s="391"/>
      <c r="Z110" s="391"/>
      <c r="AA110" s="391"/>
      <c r="AB110" s="119" t="s">
        <v>8</v>
      </c>
      <c r="AC110" s="119"/>
      <c r="AD110" s="119"/>
      <c r="AE110" s="119"/>
      <c r="AF110" s="119"/>
      <c r="AG110" s="219" t="s">
        <v>95</v>
      </c>
      <c r="AH110" s="391"/>
      <c r="AI110" s="124"/>
      <c r="AJ110" s="122"/>
      <c r="AK110" s="124"/>
      <c r="AL110" s="133"/>
      <c r="AM110" s="114"/>
      <c r="AN110" s="115"/>
      <c r="AO110" s="391"/>
      <c r="AP110" s="436"/>
      <c r="AQ110" s="116"/>
    </row>
    <row r="111" spans="1:43" ht="11.25" customHeight="1" x14ac:dyDescent="0.2">
      <c r="A111" s="116"/>
      <c r="B111" s="378"/>
      <c r="C111" s="114"/>
      <c r="D111" s="115"/>
      <c r="E111" s="425"/>
      <c r="F111" s="425"/>
      <c r="G111" s="425"/>
      <c r="H111" s="425"/>
      <c r="I111" s="425"/>
      <c r="J111" s="425"/>
      <c r="K111" s="425"/>
      <c r="L111" s="425"/>
      <c r="M111" s="425"/>
      <c r="N111" s="425"/>
      <c r="O111" s="425"/>
      <c r="P111" s="425"/>
      <c r="Q111" s="425"/>
      <c r="R111" s="425"/>
      <c r="S111" s="425"/>
      <c r="T111" s="425"/>
      <c r="U111" s="114"/>
      <c r="V111" s="115"/>
      <c r="W111" s="216"/>
      <c r="X111" s="216"/>
      <c r="Y111" s="216"/>
      <c r="Z111" s="216"/>
      <c r="AA111" s="216"/>
      <c r="AB111" s="216"/>
      <c r="AC111" s="216"/>
      <c r="AD111" s="216"/>
      <c r="AE111" s="216"/>
      <c r="AF111" s="216"/>
      <c r="AG111" s="263"/>
      <c r="AH111" s="216"/>
      <c r="AI111" s="216"/>
      <c r="AJ111" s="216"/>
      <c r="AK111" s="216"/>
      <c r="AL111" s="216"/>
      <c r="AM111" s="114"/>
      <c r="AN111" s="115"/>
      <c r="AO111" s="116"/>
      <c r="AP111" s="389"/>
      <c r="AQ111" s="116"/>
    </row>
    <row r="112" spans="1:43" ht="6" customHeight="1" x14ac:dyDescent="0.2">
      <c r="A112" s="123"/>
      <c r="B112" s="382"/>
      <c r="C112" s="122"/>
      <c r="D112" s="124"/>
      <c r="E112" s="123"/>
      <c r="F112" s="123"/>
      <c r="G112" s="123"/>
      <c r="H112" s="123"/>
      <c r="I112" s="123"/>
      <c r="J112" s="123"/>
      <c r="K112" s="123"/>
      <c r="L112" s="123"/>
      <c r="M112" s="123"/>
      <c r="N112" s="123"/>
      <c r="O112" s="123"/>
      <c r="P112" s="123"/>
      <c r="Q112" s="123"/>
      <c r="R112" s="123"/>
      <c r="S112" s="123"/>
      <c r="T112" s="123"/>
      <c r="U112" s="122"/>
      <c r="V112" s="124"/>
      <c r="W112" s="123"/>
      <c r="X112" s="123"/>
      <c r="Y112" s="123"/>
      <c r="Z112" s="123"/>
      <c r="AA112" s="123"/>
      <c r="AB112" s="123"/>
      <c r="AC112" s="123"/>
      <c r="AD112" s="123"/>
      <c r="AE112" s="123"/>
      <c r="AF112" s="123"/>
      <c r="AG112" s="125"/>
      <c r="AH112" s="123"/>
      <c r="AI112" s="123"/>
      <c r="AJ112" s="123"/>
      <c r="AK112" s="123"/>
      <c r="AL112" s="125"/>
      <c r="AM112" s="122"/>
      <c r="AN112" s="124"/>
      <c r="AO112" s="123"/>
      <c r="AP112" s="123"/>
      <c r="AQ112" s="123"/>
    </row>
    <row r="113" spans="1:43" ht="6" customHeight="1" x14ac:dyDescent="0.2">
      <c r="A113" s="128"/>
      <c r="B113" s="371"/>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30"/>
      <c r="AM113" s="128"/>
      <c r="AN113" s="128"/>
      <c r="AO113" s="128"/>
      <c r="AP113" s="128"/>
      <c r="AQ113" s="128"/>
    </row>
  </sheetData>
  <sheetProtection formatCells="0" formatRows="0" insertRows="0" deleteRows="0"/>
  <mergeCells count="35">
    <mergeCell ref="E108:T111"/>
    <mergeCell ref="E103:T107"/>
    <mergeCell ref="E91:T100"/>
    <mergeCell ref="AI32:AJ32"/>
    <mergeCell ref="AC40:AF40"/>
    <mergeCell ref="AC41:AF41"/>
    <mergeCell ref="AI41:AL41"/>
    <mergeCell ref="W41:AA41"/>
    <mergeCell ref="E84:T85"/>
    <mergeCell ref="E88:AL88"/>
    <mergeCell ref="AI34:AL38"/>
    <mergeCell ref="E59:T59"/>
    <mergeCell ref="N38:T42"/>
    <mergeCell ref="F38:L42"/>
    <mergeCell ref="E28:T29"/>
    <mergeCell ref="E66:T67"/>
    <mergeCell ref="E32:T32"/>
    <mergeCell ref="E51:T51"/>
    <mergeCell ref="E44:T50"/>
    <mergeCell ref="AP77:AP78"/>
    <mergeCell ref="AP105:AP106"/>
    <mergeCell ref="AP109:AP110"/>
    <mergeCell ref="A1:AQ1"/>
    <mergeCell ref="E3:T3"/>
    <mergeCell ref="W3:AL3"/>
    <mergeCell ref="AO3:AP3"/>
    <mergeCell ref="E5:T7"/>
    <mergeCell ref="AP5:AP6"/>
    <mergeCell ref="E24:T25"/>
    <mergeCell ref="E70:T70"/>
    <mergeCell ref="F75:L81"/>
    <mergeCell ref="N75:T81"/>
    <mergeCell ref="E10:T12"/>
    <mergeCell ref="E15:T17"/>
    <mergeCell ref="E20:T21"/>
  </mergeCells>
  <printOptions horizontalCentered="1"/>
  <pageMargins left="0.5" right="0.5" top="0.5" bottom="0.5" header="0.3" footer="0.3"/>
  <pageSetup paperSize="9" orientation="portrait" r:id="rId1"/>
  <headerFooter>
    <oddFooter>&amp;CM-&amp;P</oddFooter>
  </headerFooter>
  <rowBreaks count="1" manualBreakCount="1">
    <brk id="86"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sheetPr>
  <dimension ref="A1:AU86"/>
  <sheetViews>
    <sheetView view="pageBreakPreview" zoomScaleNormal="100" zoomScaleSheetLayoutView="100" workbookViewId="0">
      <selection sqref="A1:AU1"/>
    </sheetView>
  </sheetViews>
  <sheetFormatPr defaultColWidth="2.83203125" defaultRowHeight="11.25" x14ac:dyDescent="0.2"/>
  <cols>
    <col min="1" max="1" width="1.83203125" style="167" customWidth="1"/>
    <col min="2" max="2" width="4.83203125" style="384" customWidth="1"/>
    <col min="3" max="4" width="1.83203125" style="167" customWidth="1"/>
    <col min="5" max="13" width="2.83203125" style="167"/>
    <col min="14" max="15" width="1.83203125" style="167" customWidth="1"/>
    <col min="16" max="19" width="2.83203125" style="167"/>
    <col min="20" max="20" width="2.83203125" style="167" customWidth="1"/>
    <col min="21" max="23" width="2.83203125" style="167"/>
    <col min="24" max="24" width="2.83203125" style="208" customWidth="1"/>
    <col min="25" max="26" width="1.83203125" style="167" customWidth="1"/>
    <col min="27" max="30" width="2.83203125" style="167"/>
    <col min="31" max="31" width="2.83203125" style="167" customWidth="1"/>
    <col min="32" max="34" width="2.83203125" style="167"/>
    <col min="35" max="35" width="2.83203125" style="208" customWidth="1"/>
    <col min="36" max="37" width="1.83203125" style="167" customWidth="1"/>
    <col min="38" max="41" width="2.83203125" style="167"/>
    <col min="42" max="42" width="2.83203125" style="167" customWidth="1"/>
    <col min="43" max="44" width="2.83203125" style="167"/>
    <col min="45" max="45" width="2.83203125" style="167" customWidth="1"/>
    <col min="46" max="46" width="2.83203125" style="208" customWidth="1"/>
    <col min="47" max="47" width="1.83203125" style="167" customWidth="1"/>
    <col min="48" max="16384" width="2.83203125" style="167"/>
  </cols>
  <sheetData>
    <row r="1" spans="1:47" ht="11.25" customHeight="1" x14ac:dyDescent="0.2">
      <c r="A1" s="443" t="s">
        <v>296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row>
    <row r="2" spans="1:47" ht="6" customHeight="1" thickBot="1" x14ac:dyDescent="0.25"/>
    <row r="3" spans="1:47" ht="6" customHeight="1" x14ac:dyDescent="0.2">
      <c r="A3" s="184"/>
      <c r="B3" s="185"/>
      <c r="C3" s="186"/>
      <c r="D3" s="187"/>
      <c r="E3" s="188"/>
      <c r="F3" s="188"/>
      <c r="G3" s="188"/>
      <c r="H3" s="188"/>
      <c r="I3" s="188"/>
      <c r="J3" s="188"/>
      <c r="K3" s="188"/>
      <c r="L3" s="188"/>
      <c r="M3" s="188"/>
      <c r="N3" s="186"/>
      <c r="O3" s="187"/>
      <c r="P3" s="188"/>
      <c r="Q3" s="188"/>
      <c r="R3" s="188"/>
      <c r="S3" s="188"/>
      <c r="T3" s="188"/>
      <c r="U3" s="188"/>
      <c r="V3" s="188"/>
      <c r="W3" s="188"/>
      <c r="X3" s="185"/>
      <c r="Y3" s="186"/>
      <c r="Z3" s="187"/>
      <c r="AA3" s="188"/>
      <c r="AB3" s="188"/>
      <c r="AC3" s="188"/>
      <c r="AD3" s="188"/>
      <c r="AE3" s="188"/>
      <c r="AF3" s="188"/>
      <c r="AG3" s="188"/>
      <c r="AH3" s="188"/>
      <c r="AI3" s="185"/>
      <c r="AJ3" s="186"/>
      <c r="AK3" s="187"/>
      <c r="AL3" s="188"/>
      <c r="AM3" s="188"/>
      <c r="AN3" s="188"/>
      <c r="AO3" s="188"/>
      <c r="AP3" s="188"/>
      <c r="AQ3" s="188"/>
      <c r="AR3" s="188"/>
      <c r="AS3" s="188"/>
      <c r="AT3" s="185"/>
      <c r="AU3" s="190"/>
    </row>
    <row r="4" spans="1:47" x14ac:dyDescent="0.2">
      <c r="A4" s="191"/>
      <c r="B4" s="378"/>
      <c r="C4" s="114"/>
      <c r="D4" s="115"/>
      <c r="E4" s="116"/>
      <c r="F4" s="116"/>
      <c r="G4" s="116"/>
      <c r="H4" s="116"/>
      <c r="I4" s="116"/>
      <c r="J4" s="116"/>
      <c r="K4" s="116"/>
      <c r="L4" s="116"/>
      <c r="M4" s="116"/>
      <c r="N4" s="114"/>
      <c r="O4" s="115"/>
      <c r="P4" s="449" t="s">
        <v>267</v>
      </c>
      <c r="Q4" s="449"/>
      <c r="R4" s="449"/>
      <c r="S4" s="449"/>
      <c r="T4" s="449"/>
      <c r="U4" s="449"/>
      <c r="V4" s="449"/>
      <c r="W4" s="449"/>
      <c r="X4" s="449"/>
      <c r="Y4" s="114"/>
      <c r="Z4" s="115"/>
      <c r="AA4" s="449" t="s">
        <v>268</v>
      </c>
      <c r="AB4" s="449"/>
      <c r="AC4" s="449"/>
      <c r="AD4" s="449"/>
      <c r="AE4" s="449"/>
      <c r="AF4" s="449"/>
      <c r="AG4" s="449"/>
      <c r="AH4" s="449"/>
      <c r="AI4" s="449"/>
      <c r="AJ4" s="114"/>
      <c r="AK4" s="115"/>
      <c r="AL4" s="449" t="s">
        <v>269</v>
      </c>
      <c r="AM4" s="449"/>
      <c r="AN4" s="449"/>
      <c r="AO4" s="449"/>
      <c r="AP4" s="449"/>
      <c r="AQ4" s="449"/>
      <c r="AR4" s="449"/>
      <c r="AS4" s="449"/>
      <c r="AT4" s="449"/>
      <c r="AU4" s="192"/>
    </row>
    <row r="5" spans="1:47" x14ac:dyDescent="0.2">
      <c r="A5" s="191"/>
      <c r="B5" s="378"/>
      <c r="C5" s="114"/>
      <c r="D5" s="115"/>
      <c r="E5" s="116"/>
      <c r="F5" s="116"/>
      <c r="G5" s="116"/>
      <c r="H5" s="116"/>
      <c r="I5" s="116"/>
      <c r="J5" s="116"/>
      <c r="K5" s="116"/>
      <c r="L5" s="116"/>
      <c r="M5" s="116"/>
      <c r="N5" s="114"/>
      <c r="O5" s="115"/>
      <c r="P5" s="449"/>
      <c r="Q5" s="449"/>
      <c r="R5" s="449"/>
      <c r="S5" s="449"/>
      <c r="T5" s="449"/>
      <c r="U5" s="449"/>
      <c r="V5" s="449"/>
      <c r="W5" s="449"/>
      <c r="X5" s="449"/>
      <c r="Y5" s="114"/>
      <c r="Z5" s="115"/>
      <c r="AA5" s="449"/>
      <c r="AB5" s="449"/>
      <c r="AC5" s="449"/>
      <c r="AD5" s="449"/>
      <c r="AE5" s="449"/>
      <c r="AF5" s="449"/>
      <c r="AG5" s="449"/>
      <c r="AH5" s="449"/>
      <c r="AI5" s="449"/>
      <c r="AJ5" s="114"/>
      <c r="AK5" s="115"/>
      <c r="AL5" s="449"/>
      <c r="AM5" s="449"/>
      <c r="AN5" s="449"/>
      <c r="AO5" s="449"/>
      <c r="AP5" s="449"/>
      <c r="AQ5" s="449"/>
      <c r="AR5" s="449"/>
      <c r="AS5" s="449"/>
      <c r="AT5" s="449"/>
      <c r="AU5" s="192"/>
    </row>
    <row r="6" spans="1:47" ht="6" customHeight="1" thickBot="1" x14ac:dyDescent="0.25">
      <c r="A6" s="194"/>
      <c r="B6" s="379"/>
      <c r="C6" s="196"/>
      <c r="D6" s="197"/>
      <c r="E6" s="198"/>
      <c r="F6" s="198"/>
      <c r="G6" s="198"/>
      <c r="H6" s="198"/>
      <c r="I6" s="198"/>
      <c r="J6" s="198"/>
      <c r="K6" s="198"/>
      <c r="L6" s="198"/>
      <c r="M6" s="198"/>
      <c r="N6" s="196"/>
      <c r="O6" s="197"/>
      <c r="P6" s="198"/>
      <c r="Q6" s="198"/>
      <c r="R6" s="198"/>
      <c r="S6" s="198"/>
      <c r="T6" s="198"/>
      <c r="U6" s="198"/>
      <c r="V6" s="198"/>
      <c r="W6" s="198"/>
      <c r="X6" s="195"/>
      <c r="Y6" s="196"/>
      <c r="Z6" s="197"/>
      <c r="AA6" s="198"/>
      <c r="AB6" s="198"/>
      <c r="AC6" s="198"/>
      <c r="AD6" s="198"/>
      <c r="AE6" s="198"/>
      <c r="AF6" s="198"/>
      <c r="AG6" s="198"/>
      <c r="AH6" s="198"/>
      <c r="AI6" s="195"/>
      <c r="AJ6" s="196"/>
      <c r="AK6" s="197"/>
      <c r="AL6" s="198"/>
      <c r="AM6" s="198"/>
      <c r="AN6" s="198"/>
      <c r="AO6" s="198"/>
      <c r="AP6" s="198"/>
      <c r="AQ6" s="198"/>
      <c r="AR6" s="198"/>
      <c r="AS6" s="198"/>
      <c r="AT6" s="195"/>
      <c r="AU6" s="200"/>
    </row>
    <row r="7" spans="1:47" ht="6" customHeight="1" x14ac:dyDescent="0.2">
      <c r="A7" s="116"/>
      <c r="B7" s="378"/>
      <c r="C7" s="114"/>
      <c r="D7" s="115"/>
      <c r="E7" s="116"/>
      <c r="F7" s="116"/>
      <c r="G7" s="116"/>
      <c r="H7" s="116"/>
      <c r="I7" s="116"/>
      <c r="J7" s="116"/>
      <c r="K7" s="116"/>
      <c r="L7" s="116"/>
      <c r="M7" s="116"/>
      <c r="N7" s="114"/>
      <c r="O7" s="67"/>
      <c r="P7" s="68"/>
      <c r="Q7" s="68"/>
      <c r="R7" s="68"/>
      <c r="S7" s="68"/>
      <c r="T7" s="68"/>
      <c r="U7" s="68"/>
      <c r="V7" s="68"/>
      <c r="W7" s="68"/>
      <c r="X7" s="290"/>
      <c r="Y7" s="69"/>
      <c r="Z7" s="115"/>
      <c r="AA7" s="116"/>
      <c r="AB7" s="116"/>
      <c r="AC7" s="116"/>
      <c r="AD7" s="116"/>
      <c r="AE7" s="116"/>
      <c r="AF7" s="116"/>
      <c r="AG7" s="116"/>
      <c r="AH7" s="116"/>
      <c r="AI7" s="113"/>
      <c r="AJ7" s="114"/>
      <c r="AK7" s="115"/>
      <c r="AL7" s="116"/>
      <c r="AM7" s="116"/>
      <c r="AN7" s="116"/>
      <c r="AO7" s="116"/>
      <c r="AP7" s="116"/>
      <c r="AQ7" s="116"/>
      <c r="AR7" s="116"/>
      <c r="AS7" s="116"/>
      <c r="AT7" s="185"/>
      <c r="AU7" s="186"/>
    </row>
    <row r="8" spans="1:47" ht="11.25" customHeight="1" x14ac:dyDescent="0.2">
      <c r="A8" s="134"/>
      <c r="B8" s="378">
        <v>416</v>
      </c>
      <c r="C8" s="114"/>
      <c r="D8" s="115"/>
      <c r="E8" s="432" t="str">
        <f ca="1">VLOOKUP(INDIRECT(ADDRESS(ROW(),COLUMN()-3)),Language_Translations,MATCH(Language_Selected,Language_Options,0),FALSE)</f>
        <v>When was the last time you had sexual intercourse with this person?</v>
      </c>
      <c r="F8" s="432"/>
      <c r="G8" s="432"/>
      <c r="H8" s="432"/>
      <c r="I8" s="432"/>
      <c r="J8" s="432"/>
      <c r="K8" s="432"/>
      <c r="L8" s="432"/>
      <c r="M8" s="432"/>
      <c r="N8" s="114"/>
      <c r="O8" s="67"/>
      <c r="P8" s="68"/>
      <c r="Q8" s="68"/>
      <c r="R8" s="68"/>
      <c r="S8" s="68"/>
      <c r="T8" s="68"/>
      <c r="U8" s="68"/>
      <c r="V8" s="68"/>
      <c r="W8" s="68"/>
      <c r="X8" s="290"/>
      <c r="Y8" s="69"/>
      <c r="Z8" s="115"/>
      <c r="AA8" s="116" t="s">
        <v>271</v>
      </c>
      <c r="AB8" s="116"/>
      <c r="AC8" s="116"/>
      <c r="AD8" s="116"/>
      <c r="AE8" s="116"/>
      <c r="AF8" s="129"/>
      <c r="AG8" s="127"/>
      <c r="AH8" s="129"/>
      <c r="AI8" s="291"/>
      <c r="AJ8" s="114"/>
      <c r="AK8" s="115"/>
      <c r="AL8" s="116" t="s">
        <v>271</v>
      </c>
      <c r="AM8" s="116"/>
      <c r="AN8" s="116"/>
      <c r="AO8" s="116"/>
      <c r="AP8" s="116"/>
      <c r="AQ8" s="129"/>
      <c r="AR8" s="127"/>
      <c r="AS8" s="129"/>
      <c r="AT8" s="291"/>
      <c r="AU8" s="114"/>
    </row>
    <row r="9" spans="1:47" x14ac:dyDescent="0.2">
      <c r="A9" s="134"/>
      <c r="B9" s="378"/>
      <c r="C9" s="114"/>
      <c r="D9" s="115"/>
      <c r="E9" s="432"/>
      <c r="F9" s="432"/>
      <c r="G9" s="432"/>
      <c r="H9" s="432"/>
      <c r="I9" s="432"/>
      <c r="J9" s="432"/>
      <c r="K9" s="432"/>
      <c r="L9" s="432"/>
      <c r="M9" s="432"/>
      <c r="N9" s="114"/>
      <c r="O9" s="67"/>
      <c r="P9" s="68"/>
      <c r="Q9" s="68"/>
      <c r="R9" s="68"/>
      <c r="S9" s="68"/>
      <c r="T9" s="68"/>
      <c r="U9" s="68"/>
      <c r="V9" s="68"/>
      <c r="W9" s="68"/>
      <c r="X9" s="290"/>
      <c r="Y9" s="69"/>
      <c r="Z9" s="115"/>
      <c r="AA9" s="134"/>
      <c r="AB9" s="116" t="s">
        <v>272</v>
      </c>
      <c r="AC9" s="116"/>
      <c r="AD9" s="119" t="s">
        <v>8</v>
      </c>
      <c r="AE9" s="118" t="s">
        <v>91</v>
      </c>
      <c r="AF9" s="124"/>
      <c r="AG9" s="122"/>
      <c r="AH9" s="124"/>
      <c r="AI9" s="292"/>
      <c r="AJ9" s="114"/>
      <c r="AK9" s="115"/>
      <c r="AL9" s="134"/>
      <c r="AM9" s="116" t="s">
        <v>272</v>
      </c>
      <c r="AN9" s="116"/>
      <c r="AO9" s="119" t="s">
        <v>8</v>
      </c>
      <c r="AP9" s="118" t="s">
        <v>91</v>
      </c>
      <c r="AQ9" s="124"/>
      <c r="AR9" s="122"/>
      <c r="AS9" s="124"/>
      <c r="AT9" s="292"/>
      <c r="AU9" s="114"/>
    </row>
    <row r="10" spans="1:47" x14ac:dyDescent="0.2">
      <c r="A10" s="134"/>
      <c r="B10" s="378"/>
      <c r="C10" s="114"/>
      <c r="D10" s="115"/>
      <c r="E10" s="432"/>
      <c r="F10" s="432"/>
      <c r="G10" s="432"/>
      <c r="H10" s="432"/>
      <c r="I10" s="432"/>
      <c r="J10" s="432"/>
      <c r="K10" s="432"/>
      <c r="L10" s="432"/>
      <c r="M10" s="432"/>
      <c r="N10" s="114"/>
      <c r="O10" s="67"/>
      <c r="P10" s="68"/>
      <c r="Q10" s="68"/>
      <c r="R10" s="68"/>
      <c r="S10" s="68"/>
      <c r="T10" s="68"/>
      <c r="U10" s="68"/>
      <c r="V10" s="68"/>
      <c r="W10" s="68"/>
      <c r="X10" s="290"/>
      <c r="Y10" s="69"/>
      <c r="Z10" s="115"/>
      <c r="AA10" s="116" t="s">
        <v>273</v>
      </c>
      <c r="AB10" s="116"/>
      <c r="AC10" s="116"/>
      <c r="AD10" s="116"/>
      <c r="AE10" s="113"/>
      <c r="AF10" s="129"/>
      <c r="AG10" s="127"/>
      <c r="AH10" s="129"/>
      <c r="AI10" s="291"/>
      <c r="AJ10" s="114"/>
      <c r="AK10" s="115"/>
      <c r="AL10" s="116" t="s">
        <v>273</v>
      </c>
      <c r="AM10" s="116"/>
      <c r="AN10" s="116"/>
      <c r="AO10" s="116"/>
      <c r="AP10" s="113"/>
      <c r="AQ10" s="129"/>
      <c r="AR10" s="127"/>
      <c r="AS10" s="129"/>
      <c r="AT10" s="291"/>
      <c r="AU10" s="114"/>
    </row>
    <row r="11" spans="1:47" x14ac:dyDescent="0.2">
      <c r="A11" s="116"/>
      <c r="B11" s="378"/>
      <c r="C11" s="114"/>
      <c r="D11" s="115"/>
      <c r="E11" s="432"/>
      <c r="F11" s="432"/>
      <c r="G11" s="432"/>
      <c r="H11" s="432"/>
      <c r="I11" s="432"/>
      <c r="J11" s="432"/>
      <c r="K11" s="432"/>
      <c r="L11" s="432"/>
      <c r="M11" s="432"/>
      <c r="N11" s="114"/>
      <c r="O11" s="67"/>
      <c r="P11" s="68"/>
      <c r="Q11" s="68"/>
      <c r="R11" s="68"/>
      <c r="S11" s="68"/>
      <c r="T11" s="68"/>
      <c r="U11" s="68"/>
      <c r="V11" s="68"/>
      <c r="W11" s="68"/>
      <c r="X11" s="290"/>
      <c r="Y11" s="69"/>
      <c r="Z11" s="115"/>
      <c r="AA11" s="134"/>
      <c r="AB11" s="116" t="s">
        <v>272</v>
      </c>
      <c r="AC11" s="116"/>
      <c r="AD11" s="119" t="s">
        <v>8</v>
      </c>
      <c r="AE11" s="118" t="s">
        <v>92</v>
      </c>
      <c r="AF11" s="124"/>
      <c r="AG11" s="122"/>
      <c r="AH11" s="124"/>
      <c r="AI11" s="292"/>
      <c r="AJ11" s="114"/>
      <c r="AK11" s="115"/>
      <c r="AL11" s="134"/>
      <c r="AM11" s="116" t="s">
        <v>272</v>
      </c>
      <c r="AN11" s="116"/>
      <c r="AO11" s="119" t="s">
        <v>8</v>
      </c>
      <c r="AP11" s="118" t="s">
        <v>92</v>
      </c>
      <c r="AQ11" s="124"/>
      <c r="AR11" s="122"/>
      <c r="AS11" s="124"/>
      <c r="AT11" s="292"/>
      <c r="AU11" s="114"/>
    </row>
    <row r="12" spans="1:47" x14ac:dyDescent="0.2">
      <c r="A12" s="116"/>
      <c r="B12" s="378"/>
      <c r="C12" s="114"/>
      <c r="D12" s="115"/>
      <c r="E12" s="432"/>
      <c r="F12" s="432"/>
      <c r="G12" s="432"/>
      <c r="H12" s="432"/>
      <c r="I12" s="432"/>
      <c r="J12" s="432"/>
      <c r="K12" s="432"/>
      <c r="L12" s="432"/>
      <c r="M12" s="432"/>
      <c r="N12" s="114"/>
      <c r="O12" s="67"/>
      <c r="P12" s="68"/>
      <c r="Q12" s="68"/>
      <c r="R12" s="68"/>
      <c r="S12" s="68"/>
      <c r="T12" s="68"/>
      <c r="U12" s="68"/>
      <c r="V12" s="68"/>
      <c r="W12" s="68"/>
      <c r="X12" s="290"/>
      <c r="Y12" s="69"/>
      <c r="Z12" s="115"/>
      <c r="AA12" s="116" t="s">
        <v>231</v>
      </c>
      <c r="AB12" s="116"/>
      <c r="AC12" s="116"/>
      <c r="AD12" s="116"/>
      <c r="AE12" s="113"/>
      <c r="AF12" s="129"/>
      <c r="AG12" s="127"/>
      <c r="AH12" s="129"/>
      <c r="AI12" s="291"/>
      <c r="AJ12" s="114"/>
      <c r="AK12" s="115"/>
      <c r="AL12" s="116" t="s">
        <v>231</v>
      </c>
      <c r="AM12" s="116"/>
      <c r="AN12" s="116"/>
      <c r="AO12" s="116"/>
      <c r="AP12" s="113"/>
      <c r="AQ12" s="129"/>
      <c r="AR12" s="127"/>
      <c r="AS12" s="129"/>
      <c r="AT12" s="291"/>
      <c r="AU12" s="114"/>
    </row>
    <row r="13" spans="1:47" x14ac:dyDescent="0.2">
      <c r="A13" s="116"/>
      <c r="B13" s="378"/>
      <c r="C13" s="114"/>
      <c r="D13" s="115"/>
      <c r="E13" s="432"/>
      <c r="F13" s="432"/>
      <c r="G13" s="432"/>
      <c r="H13" s="432"/>
      <c r="I13" s="432"/>
      <c r="J13" s="432"/>
      <c r="K13" s="432"/>
      <c r="L13" s="432"/>
      <c r="M13" s="432"/>
      <c r="N13" s="114"/>
      <c r="O13" s="67"/>
      <c r="P13" s="68"/>
      <c r="Q13" s="68"/>
      <c r="R13" s="68"/>
      <c r="S13" s="68"/>
      <c r="T13" s="68"/>
      <c r="U13" s="68"/>
      <c r="V13" s="68"/>
      <c r="W13" s="68"/>
      <c r="X13" s="290"/>
      <c r="Y13" s="69"/>
      <c r="Z13" s="115"/>
      <c r="AA13" s="134"/>
      <c r="AB13" s="116" t="s">
        <v>272</v>
      </c>
      <c r="AC13" s="116"/>
      <c r="AD13" s="119" t="s">
        <v>8</v>
      </c>
      <c r="AE13" s="118" t="s">
        <v>93</v>
      </c>
      <c r="AF13" s="124"/>
      <c r="AG13" s="122"/>
      <c r="AH13" s="124"/>
      <c r="AI13" s="292"/>
      <c r="AJ13" s="114"/>
      <c r="AK13" s="115"/>
      <c r="AL13" s="134"/>
      <c r="AM13" s="116" t="s">
        <v>272</v>
      </c>
      <c r="AN13" s="116"/>
      <c r="AO13" s="119" t="s">
        <v>8</v>
      </c>
      <c r="AP13" s="118" t="s">
        <v>93</v>
      </c>
      <c r="AQ13" s="124"/>
      <c r="AR13" s="122"/>
      <c r="AS13" s="124"/>
      <c r="AT13" s="292"/>
      <c r="AU13" s="114"/>
    </row>
    <row r="14" spans="1:47" ht="6" customHeight="1" x14ac:dyDescent="0.2">
      <c r="A14" s="123"/>
      <c r="B14" s="382"/>
      <c r="C14" s="122"/>
      <c r="D14" s="124"/>
      <c r="E14" s="123"/>
      <c r="F14" s="123"/>
      <c r="G14" s="123"/>
      <c r="H14" s="123"/>
      <c r="I14" s="123"/>
      <c r="J14" s="123"/>
      <c r="K14" s="123"/>
      <c r="L14" s="123"/>
      <c r="M14" s="123"/>
      <c r="N14" s="122"/>
      <c r="O14" s="70"/>
      <c r="P14" s="71"/>
      <c r="Q14" s="71"/>
      <c r="R14" s="71"/>
      <c r="S14" s="71"/>
      <c r="T14" s="71"/>
      <c r="U14" s="71"/>
      <c r="V14" s="71"/>
      <c r="W14" s="71"/>
      <c r="X14" s="293"/>
      <c r="Y14" s="72"/>
      <c r="Z14" s="124"/>
      <c r="AA14" s="123"/>
      <c r="AB14" s="123"/>
      <c r="AC14" s="123"/>
      <c r="AD14" s="123"/>
      <c r="AE14" s="123"/>
      <c r="AF14" s="123"/>
      <c r="AG14" s="123"/>
      <c r="AH14" s="123"/>
      <c r="AI14" s="121"/>
      <c r="AJ14" s="122"/>
      <c r="AK14" s="124"/>
      <c r="AL14" s="123"/>
      <c r="AM14" s="123"/>
      <c r="AN14" s="123"/>
      <c r="AO14" s="123"/>
      <c r="AP14" s="123"/>
      <c r="AQ14" s="123"/>
      <c r="AR14" s="123"/>
      <c r="AS14" s="123"/>
      <c r="AT14" s="121"/>
      <c r="AU14" s="122"/>
    </row>
    <row r="15" spans="1:47" ht="6" customHeight="1" x14ac:dyDescent="0.2">
      <c r="A15" s="128"/>
      <c r="B15" s="371"/>
      <c r="C15" s="127"/>
      <c r="D15" s="129"/>
      <c r="E15" s="128"/>
      <c r="F15" s="128"/>
      <c r="G15" s="128"/>
      <c r="H15" s="128"/>
      <c r="I15" s="128"/>
      <c r="J15" s="128"/>
      <c r="K15" s="128"/>
      <c r="L15" s="128"/>
      <c r="M15" s="128"/>
      <c r="N15" s="127"/>
      <c r="O15" s="129"/>
      <c r="P15" s="128"/>
      <c r="Q15" s="128"/>
      <c r="R15" s="128"/>
      <c r="S15" s="128"/>
      <c r="T15" s="128"/>
      <c r="U15" s="128"/>
      <c r="V15" s="128"/>
      <c r="W15" s="128"/>
      <c r="X15" s="126"/>
      <c r="Y15" s="127"/>
      <c r="Z15" s="129"/>
      <c r="AA15" s="128"/>
      <c r="AB15" s="128"/>
      <c r="AC15" s="128"/>
      <c r="AD15" s="128"/>
      <c r="AE15" s="128"/>
      <c r="AF15" s="128"/>
      <c r="AG15" s="128"/>
      <c r="AH15" s="128"/>
      <c r="AI15" s="126"/>
      <c r="AJ15" s="127"/>
      <c r="AK15" s="129"/>
      <c r="AL15" s="128"/>
      <c r="AM15" s="128"/>
      <c r="AN15" s="128"/>
      <c r="AO15" s="128"/>
      <c r="AP15" s="128"/>
      <c r="AQ15" s="128"/>
      <c r="AR15" s="128"/>
      <c r="AS15" s="128"/>
      <c r="AT15" s="126"/>
      <c r="AU15" s="127"/>
    </row>
    <row r="16" spans="1:47" ht="11.25" customHeight="1" x14ac:dyDescent="0.2">
      <c r="A16" s="134"/>
      <c r="B16" s="378">
        <v>417</v>
      </c>
      <c r="C16" s="114"/>
      <c r="D16" s="115"/>
      <c r="E16" s="426" t="str">
        <f ca="1">VLOOKUP(INDIRECT(ADDRESS(ROW(),COLUMN()-3)),Language_Translations,MATCH(Language_Selected,Language_Options,0),FALSE)</f>
        <v>The last time you had sexual intercourse with this person, was a condom used?</v>
      </c>
      <c r="F16" s="426"/>
      <c r="G16" s="426"/>
      <c r="H16" s="426"/>
      <c r="I16" s="426"/>
      <c r="J16" s="426"/>
      <c r="K16" s="426"/>
      <c r="L16" s="426"/>
      <c r="M16" s="426"/>
      <c r="N16" s="114"/>
      <c r="O16" s="115"/>
      <c r="P16" s="134" t="s">
        <v>58</v>
      </c>
      <c r="Q16" s="116"/>
      <c r="R16" s="119" t="s">
        <v>8</v>
      </c>
      <c r="S16" s="119"/>
      <c r="T16" s="119"/>
      <c r="U16" s="119"/>
      <c r="V16" s="119"/>
      <c r="W16" s="119"/>
      <c r="X16" s="118" t="s">
        <v>91</v>
      </c>
      <c r="Y16" s="114"/>
      <c r="Z16" s="115"/>
      <c r="AA16" s="134" t="s">
        <v>58</v>
      </c>
      <c r="AB16" s="116"/>
      <c r="AC16" s="119" t="s">
        <v>8</v>
      </c>
      <c r="AD16" s="119"/>
      <c r="AE16" s="119"/>
      <c r="AF16" s="119"/>
      <c r="AG16" s="119"/>
      <c r="AH16" s="119"/>
      <c r="AI16" s="118" t="s">
        <v>91</v>
      </c>
      <c r="AJ16" s="114"/>
      <c r="AK16" s="115"/>
      <c r="AL16" s="134" t="s">
        <v>58</v>
      </c>
      <c r="AM16" s="116"/>
      <c r="AN16" s="119" t="s">
        <v>8</v>
      </c>
      <c r="AO16" s="119"/>
      <c r="AP16" s="119"/>
      <c r="AQ16" s="119"/>
      <c r="AR16" s="119"/>
      <c r="AS16" s="119"/>
      <c r="AT16" s="118" t="s">
        <v>91</v>
      </c>
      <c r="AU16" s="114"/>
    </row>
    <row r="17" spans="1:47" x14ac:dyDescent="0.2">
      <c r="A17" s="134"/>
      <c r="B17" s="118" t="s">
        <v>83</v>
      </c>
      <c r="C17" s="114"/>
      <c r="D17" s="115"/>
      <c r="E17" s="426"/>
      <c r="F17" s="426"/>
      <c r="G17" s="426"/>
      <c r="H17" s="426"/>
      <c r="I17" s="426"/>
      <c r="J17" s="426"/>
      <c r="K17" s="426"/>
      <c r="L17" s="426"/>
      <c r="M17" s="426"/>
      <c r="N17" s="114"/>
      <c r="O17" s="115"/>
      <c r="P17" s="134" t="s">
        <v>59</v>
      </c>
      <c r="Q17" s="116"/>
      <c r="R17" s="119" t="s">
        <v>8</v>
      </c>
      <c r="S17" s="119"/>
      <c r="T17" s="119"/>
      <c r="U17" s="119"/>
      <c r="V17" s="119"/>
      <c r="W17" s="119"/>
      <c r="X17" s="118" t="s">
        <v>92</v>
      </c>
      <c r="Y17" s="114"/>
      <c r="Z17" s="115"/>
      <c r="AA17" s="134" t="s">
        <v>59</v>
      </c>
      <c r="AB17" s="116"/>
      <c r="AC17" s="119" t="s">
        <v>8</v>
      </c>
      <c r="AD17" s="119"/>
      <c r="AE17" s="119"/>
      <c r="AF17" s="119"/>
      <c r="AG17" s="119"/>
      <c r="AH17" s="119"/>
      <c r="AI17" s="118" t="s">
        <v>92</v>
      </c>
      <c r="AJ17" s="114"/>
      <c r="AK17" s="115"/>
      <c r="AL17" s="134" t="s">
        <v>59</v>
      </c>
      <c r="AM17" s="116"/>
      <c r="AN17" s="119" t="s">
        <v>8</v>
      </c>
      <c r="AO17" s="119"/>
      <c r="AP17" s="119"/>
      <c r="AQ17" s="119"/>
      <c r="AR17" s="119"/>
      <c r="AS17" s="119"/>
      <c r="AT17" s="118" t="s">
        <v>92</v>
      </c>
      <c r="AU17" s="114"/>
    </row>
    <row r="18" spans="1:47" x14ac:dyDescent="0.2">
      <c r="A18" s="116"/>
      <c r="B18" s="378"/>
      <c r="C18" s="114"/>
      <c r="D18" s="115"/>
      <c r="E18" s="426"/>
      <c r="F18" s="426"/>
      <c r="G18" s="426"/>
      <c r="H18" s="426"/>
      <c r="I18" s="426"/>
      <c r="J18" s="426"/>
      <c r="K18" s="426"/>
      <c r="L18" s="426"/>
      <c r="M18" s="426"/>
      <c r="N18" s="114"/>
      <c r="O18" s="115"/>
      <c r="P18" s="116"/>
      <c r="Q18" s="116"/>
      <c r="R18" s="116"/>
      <c r="S18" s="116"/>
      <c r="T18" s="116"/>
      <c r="V18" s="117" t="s">
        <v>794</v>
      </c>
      <c r="W18" s="116"/>
      <c r="X18" s="113"/>
      <c r="Y18" s="114"/>
      <c r="Z18" s="115"/>
      <c r="AA18" s="116"/>
      <c r="AB18" s="116"/>
      <c r="AC18" s="116"/>
      <c r="AD18" s="116"/>
      <c r="AE18" s="116"/>
      <c r="AG18" s="117" t="s">
        <v>794</v>
      </c>
      <c r="AH18" s="116"/>
      <c r="AI18" s="113"/>
      <c r="AJ18" s="114"/>
      <c r="AK18" s="115"/>
      <c r="AL18" s="116"/>
      <c r="AM18" s="116"/>
      <c r="AN18" s="116"/>
      <c r="AO18" s="116"/>
      <c r="AP18" s="116"/>
      <c r="AR18" s="117" t="s">
        <v>794</v>
      </c>
      <c r="AS18" s="116"/>
      <c r="AT18" s="113"/>
      <c r="AU18" s="114"/>
    </row>
    <row r="19" spans="1:47" ht="6" customHeight="1" x14ac:dyDescent="0.2">
      <c r="A19" s="123"/>
      <c r="B19" s="382"/>
      <c r="C19" s="122"/>
      <c r="D19" s="124"/>
      <c r="E19" s="123"/>
      <c r="F19" s="123"/>
      <c r="G19" s="123"/>
      <c r="H19" s="123"/>
      <c r="I19" s="123"/>
      <c r="J19" s="123"/>
      <c r="K19" s="123"/>
      <c r="L19" s="123"/>
      <c r="M19" s="123"/>
      <c r="N19" s="122"/>
      <c r="O19" s="124"/>
      <c r="P19" s="123"/>
      <c r="Q19" s="123"/>
      <c r="R19" s="123"/>
      <c r="S19" s="123"/>
      <c r="T19" s="123"/>
      <c r="U19" s="123"/>
      <c r="V19" s="123"/>
      <c r="W19" s="123"/>
      <c r="X19" s="121"/>
      <c r="Y19" s="122"/>
      <c r="Z19" s="124"/>
      <c r="AA19" s="123"/>
      <c r="AB19" s="123"/>
      <c r="AC19" s="123"/>
      <c r="AD19" s="123"/>
      <c r="AE19" s="123"/>
      <c r="AF19" s="123"/>
      <c r="AG19" s="123"/>
      <c r="AH19" s="123"/>
      <c r="AI19" s="121"/>
      <c r="AJ19" s="122"/>
      <c r="AK19" s="124"/>
      <c r="AL19" s="123"/>
      <c r="AM19" s="123"/>
      <c r="AN19" s="123"/>
      <c r="AO19" s="123"/>
      <c r="AP19" s="123"/>
      <c r="AQ19" s="123"/>
      <c r="AR19" s="123"/>
      <c r="AS19" s="123"/>
      <c r="AT19" s="121"/>
      <c r="AU19" s="122"/>
    </row>
    <row r="20" spans="1:47" ht="6" customHeight="1" x14ac:dyDescent="0.2">
      <c r="A20" s="128"/>
      <c r="B20" s="371"/>
      <c r="C20" s="127"/>
      <c r="D20" s="129"/>
      <c r="E20" s="128"/>
      <c r="F20" s="128"/>
      <c r="G20" s="128"/>
      <c r="H20" s="128"/>
      <c r="I20" s="128"/>
      <c r="J20" s="128"/>
      <c r="K20" s="128"/>
      <c r="L20" s="128"/>
      <c r="M20" s="128"/>
      <c r="N20" s="127"/>
      <c r="O20" s="129"/>
      <c r="P20" s="128"/>
      <c r="Q20" s="128"/>
      <c r="R20" s="128"/>
      <c r="S20" s="128"/>
      <c r="T20" s="128"/>
      <c r="U20" s="128"/>
      <c r="V20" s="128"/>
      <c r="W20" s="128"/>
      <c r="X20" s="126"/>
      <c r="Y20" s="127"/>
      <c r="Z20" s="129"/>
      <c r="AA20" s="128"/>
      <c r="AB20" s="128"/>
      <c r="AC20" s="128"/>
      <c r="AD20" s="128"/>
      <c r="AE20" s="128"/>
      <c r="AF20" s="128"/>
      <c r="AG20" s="128"/>
      <c r="AH20" s="128"/>
      <c r="AI20" s="126"/>
      <c r="AJ20" s="127"/>
      <c r="AK20" s="129"/>
      <c r="AL20" s="128"/>
      <c r="AM20" s="128"/>
      <c r="AN20" s="128"/>
      <c r="AO20" s="128"/>
      <c r="AP20" s="128"/>
      <c r="AQ20" s="128"/>
      <c r="AR20" s="128"/>
      <c r="AS20" s="128"/>
      <c r="AT20" s="126"/>
      <c r="AU20" s="127"/>
    </row>
    <row r="21" spans="1:47" ht="11.25" customHeight="1" x14ac:dyDescent="0.2">
      <c r="A21" s="116"/>
      <c r="B21" s="378">
        <v>418</v>
      </c>
      <c r="C21" s="114"/>
      <c r="D21" s="115"/>
      <c r="E21" s="432" t="str">
        <f ca="1">VLOOKUP(INDIRECT(ADDRESS(ROW(),COLUMN()-3)),Language_Translations,MATCH(Language_Selected,Language_Options,0),FALSE)</f>
        <v>Was a condom used every time you had sexual intercourse with this person in the last 12 months?</v>
      </c>
      <c r="F21" s="432"/>
      <c r="G21" s="432"/>
      <c r="H21" s="432"/>
      <c r="I21" s="432"/>
      <c r="J21" s="432"/>
      <c r="K21" s="432"/>
      <c r="L21" s="432"/>
      <c r="M21" s="432"/>
      <c r="N21" s="114"/>
      <c r="O21" s="115"/>
      <c r="Y21" s="114"/>
      <c r="Z21" s="115"/>
      <c r="AJ21" s="114"/>
      <c r="AK21" s="115"/>
      <c r="AU21" s="114"/>
    </row>
    <row r="22" spans="1:47" x14ac:dyDescent="0.2">
      <c r="A22" s="116"/>
      <c r="B22" s="378"/>
      <c r="C22" s="114"/>
      <c r="D22" s="115"/>
      <c r="E22" s="432"/>
      <c r="F22" s="432"/>
      <c r="G22" s="432"/>
      <c r="H22" s="432"/>
      <c r="I22" s="432"/>
      <c r="J22" s="432"/>
      <c r="K22" s="432"/>
      <c r="L22" s="432"/>
      <c r="M22" s="432"/>
      <c r="N22" s="114"/>
      <c r="O22" s="115"/>
      <c r="P22" s="134" t="s">
        <v>58</v>
      </c>
      <c r="Q22" s="116"/>
      <c r="R22" s="119" t="s">
        <v>8</v>
      </c>
      <c r="S22" s="119"/>
      <c r="T22" s="119"/>
      <c r="U22" s="119"/>
      <c r="V22" s="119"/>
      <c r="W22" s="119"/>
      <c r="X22" s="118" t="s">
        <v>91</v>
      </c>
      <c r="Y22" s="114"/>
      <c r="Z22" s="115"/>
      <c r="AA22" s="134" t="s">
        <v>58</v>
      </c>
      <c r="AB22" s="116"/>
      <c r="AC22" s="119" t="s">
        <v>8</v>
      </c>
      <c r="AD22" s="119"/>
      <c r="AE22" s="119"/>
      <c r="AF22" s="119"/>
      <c r="AG22" s="119"/>
      <c r="AH22" s="119"/>
      <c r="AI22" s="118" t="s">
        <v>91</v>
      </c>
      <c r="AJ22" s="114"/>
      <c r="AK22" s="115"/>
      <c r="AL22" s="134" t="s">
        <v>58</v>
      </c>
      <c r="AM22" s="116"/>
      <c r="AN22" s="119" t="s">
        <v>8</v>
      </c>
      <c r="AO22" s="119"/>
      <c r="AP22" s="119"/>
      <c r="AQ22" s="119"/>
      <c r="AR22" s="119"/>
      <c r="AS22" s="119"/>
      <c r="AT22" s="118" t="s">
        <v>91</v>
      </c>
      <c r="AU22" s="114"/>
    </row>
    <row r="23" spans="1:47" x14ac:dyDescent="0.2">
      <c r="A23" s="116"/>
      <c r="B23" s="378"/>
      <c r="C23" s="114"/>
      <c r="D23" s="115"/>
      <c r="E23" s="432"/>
      <c r="F23" s="432"/>
      <c r="G23" s="432"/>
      <c r="H23" s="432"/>
      <c r="I23" s="432"/>
      <c r="J23" s="432"/>
      <c r="K23" s="432"/>
      <c r="L23" s="432"/>
      <c r="M23" s="432"/>
      <c r="N23" s="114"/>
      <c r="O23" s="115"/>
      <c r="P23" s="134" t="s">
        <v>59</v>
      </c>
      <c r="Q23" s="116"/>
      <c r="R23" s="119" t="s">
        <v>8</v>
      </c>
      <c r="S23" s="119"/>
      <c r="T23" s="119"/>
      <c r="U23" s="119"/>
      <c r="V23" s="119"/>
      <c r="W23" s="119"/>
      <c r="X23" s="118" t="s">
        <v>92</v>
      </c>
      <c r="Y23" s="114"/>
      <c r="Z23" s="115"/>
      <c r="AA23" s="134" t="s">
        <v>59</v>
      </c>
      <c r="AB23" s="116"/>
      <c r="AC23" s="119" t="s">
        <v>8</v>
      </c>
      <c r="AD23" s="119"/>
      <c r="AE23" s="119"/>
      <c r="AF23" s="119"/>
      <c r="AG23" s="119"/>
      <c r="AH23" s="119"/>
      <c r="AI23" s="118" t="s">
        <v>92</v>
      </c>
      <c r="AJ23" s="114"/>
      <c r="AK23" s="115"/>
      <c r="AL23" s="134" t="s">
        <v>59</v>
      </c>
      <c r="AM23" s="116"/>
      <c r="AN23" s="119" t="s">
        <v>8</v>
      </c>
      <c r="AO23" s="119"/>
      <c r="AP23" s="119"/>
      <c r="AQ23" s="119"/>
      <c r="AR23" s="119"/>
      <c r="AS23" s="119"/>
      <c r="AT23" s="118" t="s">
        <v>92</v>
      </c>
      <c r="AU23" s="114"/>
    </row>
    <row r="24" spans="1:47" x14ac:dyDescent="0.2">
      <c r="A24" s="116"/>
      <c r="B24" s="378"/>
      <c r="C24" s="114"/>
      <c r="D24" s="115"/>
      <c r="E24" s="432"/>
      <c r="F24" s="432"/>
      <c r="G24" s="432"/>
      <c r="H24" s="432"/>
      <c r="I24" s="432"/>
      <c r="J24" s="432"/>
      <c r="K24" s="432"/>
      <c r="L24" s="432"/>
      <c r="M24" s="432"/>
      <c r="N24" s="114"/>
      <c r="O24" s="115"/>
      <c r="P24" s="116"/>
      <c r="Q24" s="116"/>
      <c r="R24" s="116"/>
      <c r="S24" s="116"/>
      <c r="T24" s="116"/>
      <c r="U24" s="116"/>
      <c r="V24" s="116"/>
      <c r="W24" s="116"/>
      <c r="X24" s="113"/>
      <c r="Y24" s="114"/>
      <c r="Z24" s="115"/>
      <c r="AA24" s="116"/>
      <c r="AB24" s="116"/>
      <c r="AC24" s="116"/>
      <c r="AD24" s="116"/>
      <c r="AE24" s="116"/>
      <c r="AF24" s="116"/>
      <c r="AG24" s="116"/>
      <c r="AH24" s="116"/>
      <c r="AI24" s="113"/>
      <c r="AJ24" s="114"/>
      <c r="AK24" s="115"/>
      <c r="AL24" s="116"/>
      <c r="AM24" s="116"/>
      <c r="AN24" s="116"/>
      <c r="AO24" s="116"/>
      <c r="AP24" s="116"/>
      <c r="AQ24" s="116"/>
      <c r="AR24" s="116"/>
      <c r="AS24" s="116"/>
      <c r="AT24" s="113"/>
      <c r="AU24" s="114"/>
    </row>
    <row r="25" spans="1:47" ht="6" customHeight="1" x14ac:dyDescent="0.2">
      <c r="A25" s="123"/>
      <c r="B25" s="382"/>
      <c r="C25" s="122"/>
      <c r="D25" s="124"/>
      <c r="E25" s="123"/>
      <c r="F25" s="123"/>
      <c r="G25" s="123"/>
      <c r="H25" s="123"/>
      <c r="I25" s="123"/>
      <c r="J25" s="123"/>
      <c r="K25" s="123"/>
      <c r="L25" s="123"/>
      <c r="M25" s="123"/>
      <c r="N25" s="122"/>
      <c r="O25" s="124"/>
      <c r="P25" s="123"/>
      <c r="Q25" s="123"/>
      <c r="R25" s="123"/>
      <c r="S25" s="123"/>
      <c r="T25" s="123"/>
      <c r="U25" s="123"/>
      <c r="V25" s="123"/>
      <c r="W25" s="123"/>
      <c r="X25" s="121"/>
      <c r="Y25" s="122"/>
      <c r="Z25" s="124"/>
      <c r="AA25" s="123"/>
      <c r="AB25" s="123"/>
      <c r="AC25" s="123"/>
      <c r="AD25" s="123"/>
      <c r="AE25" s="123"/>
      <c r="AF25" s="123"/>
      <c r="AG25" s="123"/>
      <c r="AH25" s="123"/>
      <c r="AI25" s="121"/>
      <c r="AJ25" s="122"/>
      <c r="AK25" s="124"/>
      <c r="AL25" s="123"/>
      <c r="AM25" s="123"/>
      <c r="AN25" s="123"/>
      <c r="AO25" s="123"/>
      <c r="AP25" s="123"/>
      <c r="AQ25" s="123"/>
      <c r="AR25" s="123"/>
      <c r="AS25" s="123"/>
      <c r="AT25" s="121"/>
      <c r="AU25" s="122"/>
    </row>
    <row r="26" spans="1:47" ht="6" customHeight="1" x14ac:dyDescent="0.2">
      <c r="A26" s="128"/>
      <c r="B26" s="371"/>
      <c r="C26" s="127"/>
      <c r="D26" s="129"/>
      <c r="E26" s="128"/>
      <c r="F26" s="128"/>
      <c r="G26" s="128"/>
      <c r="H26" s="128"/>
      <c r="I26" s="128"/>
      <c r="J26" s="128"/>
      <c r="K26" s="128"/>
      <c r="L26" s="128"/>
      <c r="M26" s="128"/>
      <c r="N26" s="127"/>
      <c r="O26" s="129"/>
      <c r="P26" s="128"/>
      <c r="Q26" s="128"/>
      <c r="R26" s="128"/>
      <c r="S26" s="128"/>
      <c r="T26" s="128"/>
      <c r="U26" s="128"/>
      <c r="V26" s="128"/>
      <c r="W26" s="128"/>
      <c r="X26" s="126"/>
      <c r="Y26" s="127"/>
      <c r="Z26" s="129"/>
      <c r="AA26" s="128"/>
      <c r="AB26" s="128"/>
      <c r="AC26" s="128"/>
      <c r="AD26" s="128"/>
      <c r="AE26" s="128"/>
      <c r="AF26" s="128"/>
      <c r="AG26" s="128"/>
      <c r="AH26" s="128"/>
      <c r="AI26" s="126"/>
      <c r="AJ26" s="127"/>
      <c r="AK26" s="129"/>
      <c r="AL26" s="128"/>
      <c r="AM26" s="128"/>
      <c r="AN26" s="128"/>
      <c r="AO26" s="128"/>
      <c r="AP26" s="128"/>
      <c r="AQ26" s="128"/>
      <c r="AR26" s="128"/>
      <c r="AS26" s="128"/>
      <c r="AT26" s="126"/>
      <c r="AU26" s="127"/>
    </row>
    <row r="27" spans="1:47" ht="11.25" customHeight="1" x14ac:dyDescent="0.2">
      <c r="A27" s="134"/>
      <c r="B27" s="378">
        <v>419</v>
      </c>
      <c r="C27" s="114"/>
      <c r="D27" s="115"/>
      <c r="E27" s="432" t="str">
        <f ca="1">VLOOKUP(INDIRECT(ADDRESS(ROW(),COLUMN()-3)),Language_Translations,MATCH(Language_Selected,Language_Options,0),FALSE)</f>
        <v>What was your relationship to this person with whom you had sexual intercourse?
IF GIRLFRIEND: Were you living together as if married?
IF YES, RECORD '2'.
IF NO, RECORD '3'.</v>
      </c>
      <c r="F27" s="432"/>
      <c r="G27" s="432"/>
      <c r="H27" s="432"/>
      <c r="I27" s="432"/>
      <c r="J27" s="432"/>
      <c r="K27" s="432"/>
      <c r="L27" s="432"/>
      <c r="M27" s="432"/>
      <c r="N27" s="114"/>
      <c r="O27" s="115"/>
      <c r="P27" s="116" t="s">
        <v>316</v>
      </c>
      <c r="Q27" s="116"/>
      <c r="R27" s="136" t="s">
        <v>8</v>
      </c>
      <c r="S27" s="119"/>
      <c r="T27" s="169"/>
      <c r="U27" s="119"/>
      <c r="V27" s="119"/>
      <c r="W27" s="119"/>
      <c r="X27" s="113" t="s">
        <v>91</v>
      </c>
      <c r="Y27" s="114"/>
      <c r="Z27" s="115"/>
      <c r="AA27" s="116" t="s">
        <v>316</v>
      </c>
      <c r="AB27" s="116"/>
      <c r="AC27" s="136" t="s">
        <v>8</v>
      </c>
      <c r="AD27" s="119"/>
      <c r="AE27" s="169"/>
      <c r="AF27" s="119"/>
      <c r="AG27" s="119"/>
      <c r="AH27" s="119"/>
      <c r="AI27" s="113" t="s">
        <v>91</v>
      </c>
      <c r="AJ27" s="114"/>
      <c r="AK27" s="115"/>
      <c r="AL27" s="116" t="s">
        <v>316</v>
      </c>
      <c r="AM27" s="116"/>
      <c r="AN27" s="136" t="s">
        <v>8</v>
      </c>
      <c r="AO27" s="119"/>
      <c r="AP27" s="169"/>
      <c r="AQ27" s="119"/>
      <c r="AR27" s="119"/>
      <c r="AS27" s="119"/>
      <c r="AT27" s="113" t="s">
        <v>91</v>
      </c>
      <c r="AU27" s="114"/>
    </row>
    <row r="28" spans="1:47" x14ac:dyDescent="0.2">
      <c r="A28" s="134"/>
      <c r="B28" s="118" t="s">
        <v>77</v>
      </c>
      <c r="C28" s="114"/>
      <c r="D28" s="115"/>
      <c r="E28" s="432"/>
      <c r="F28" s="432"/>
      <c r="G28" s="432"/>
      <c r="H28" s="432"/>
      <c r="I28" s="432"/>
      <c r="J28" s="432"/>
      <c r="K28" s="432"/>
      <c r="L28" s="432"/>
      <c r="M28" s="432"/>
      <c r="N28" s="114"/>
      <c r="O28" s="115"/>
      <c r="P28" s="116" t="s">
        <v>276</v>
      </c>
      <c r="Q28" s="116"/>
      <c r="R28" s="116"/>
      <c r="S28" s="116"/>
      <c r="T28" s="116"/>
      <c r="U28" s="116"/>
      <c r="V28" s="119" t="s">
        <v>8</v>
      </c>
      <c r="W28" s="169"/>
      <c r="X28" s="113" t="s">
        <v>92</v>
      </c>
      <c r="Y28" s="114"/>
      <c r="Z28" s="115"/>
      <c r="AA28" s="116" t="s">
        <v>276</v>
      </c>
      <c r="AB28" s="116"/>
      <c r="AC28" s="116"/>
      <c r="AD28" s="116"/>
      <c r="AE28" s="116"/>
      <c r="AF28" s="116"/>
      <c r="AG28" s="119" t="s">
        <v>8</v>
      </c>
      <c r="AH28" s="169"/>
      <c r="AI28" s="113" t="s">
        <v>92</v>
      </c>
      <c r="AJ28" s="114"/>
      <c r="AK28" s="115"/>
      <c r="AL28" s="116" t="s">
        <v>276</v>
      </c>
      <c r="AM28" s="116"/>
      <c r="AN28" s="116"/>
      <c r="AO28" s="116"/>
      <c r="AP28" s="116"/>
      <c r="AQ28" s="116"/>
      <c r="AR28" s="119" t="s">
        <v>8</v>
      </c>
      <c r="AS28" s="169"/>
      <c r="AT28" s="113" t="s">
        <v>92</v>
      </c>
      <c r="AU28" s="114"/>
    </row>
    <row r="29" spans="1:47" x14ac:dyDescent="0.2">
      <c r="A29" s="134"/>
      <c r="B29" s="378"/>
      <c r="C29" s="114"/>
      <c r="D29" s="115"/>
      <c r="E29" s="432"/>
      <c r="F29" s="432"/>
      <c r="G29" s="432"/>
      <c r="H29" s="432"/>
      <c r="I29" s="432"/>
      <c r="J29" s="432"/>
      <c r="K29" s="432"/>
      <c r="L29" s="432"/>
      <c r="M29" s="432"/>
      <c r="N29" s="114"/>
      <c r="O29" s="115"/>
      <c r="P29" s="116" t="s">
        <v>317</v>
      </c>
      <c r="Q29" s="116"/>
      <c r="R29" s="116"/>
      <c r="S29" s="116"/>
      <c r="T29" s="116"/>
      <c r="U29" s="116"/>
      <c r="V29" s="116"/>
      <c r="W29" s="116"/>
      <c r="X29" s="113"/>
      <c r="Y29" s="114"/>
      <c r="Z29" s="115"/>
      <c r="AA29" s="116" t="s">
        <v>317</v>
      </c>
      <c r="AB29" s="116"/>
      <c r="AC29" s="116"/>
      <c r="AD29" s="116"/>
      <c r="AE29" s="116"/>
      <c r="AF29" s="116"/>
      <c r="AG29" s="116"/>
      <c r="AH29" s="116"/>
      <c r="AI29" s="113"/>
      <c r="AJ29" s="114"/>
      <c r="AK29" s="115"/>
      <c r="AL29" s="116" t="s">
        <v>317</v>
      </c>
      <c r="AM29" s="116"/>
      <c r="AN29" s="116"/>
      <c r="AO29" s="116"/>
      <c r="AP29" s="116"/>
      <c r="AQ29" s="116"/>
      <c r="AR29" s="116"/>
      <c r="AS29" s="116"/>
      <c r="AT29" s="113"/>
      <c r="AU29" s="114"/>
    </row>
    <row r="30" spans="1:47" x14ac:dyDescent="0.2">
      <c r="A30" s="116"/>
      <c r="B30" s="378"/>
      <c r="C30" s="114"/>
      <c r="D30" s="115"/>
      <c r="E30" s="432"/>
      <c r="F30" s="432"/>
      <c r="G30" s="432"/>
      <c r="H30" s="432"/>
      <c r="I30" s="432"/>
      <c r="J30" s="432"/>
      <c r="K30" s="432"/>
      <c r="L30" s="432"/>
      <c r="M30" s="432"/>
      <c r="N30" s="114"/>
      <c r="O30" s="115"/>
      <c r="P30" s="116"/>
      <c r="Q30" s="116" t="s">
        <v>277</v>
      </c>
      <c r="R30" s="116"/>
      <c r="S30" s="116"/>
      <c r="T30" s="116"/>
      <c r="U30" s="116"/>
      <c r="V30" s="116"/>
      <c r="W30" s="116"/>
      <c r="X30" s="113"/>
      <c r="Y30" s="114"/>
      <c r="Z30" s="115"/>
      <c r="AA30" s="116"/>
      <c r="AB30" s="116" t="s">
        <v>277</v>
      </c>
      <c r="AC30" s="116"/>
      <c r="AD30" s="116"/>
      <c r="AE30" s="116"/>
      <c r="AF30" s="116"/>
      <c r="AG30" s="116"/>
      <c r="AH30" s="116"/>
      <c r="AI30" s="113"/>
      <c r="AJ30" s="114"/>
      <c r="AK30" s="115"/>
      <c r="AL30" s="116"/>
      <c r="AM30" s="116" t="s">
        <v>277</v>
      </c>
      <c r="AN30" s="116"/>
      <c r="AO30" s="116"/>
      <c r="AP30" s="116"/>
      <c r="AQ30" s="116"/>
      <c r="AR30" s="116"/>
      <c r="AS30" s="116"/>
      <c r="AT30" s="113"/>
      <c r="AU30" s="114"/>
    </row>
    <row r="31" spans="1:47" x14ac:dyDescent="0.2">
      <c r="A31" s="116"/>
      <c r="B31" s="378"/>
      <c r="C31" s="114"/>
      <c r="D31" s="115"/>
      <c r="E31" s="432"/>
      <c r="F31" s="432"/>
      <c r="G31" s="432"/>
      <c r="H31" s="432"/>
      <c r="I31" s="432"/>
      <c r="J31" s="432"/>
      <c r="K31" s="432"/>
      <c r="L31" s="432"/>
      <c r="M31" s="432"/>
      <c r="N31" s="114"/>
      <c r="O31" s="115"/>
      <c r="P31" s="116"/>
      <c r="Q31" s="116" t="s">
        <v>278</v>
      </c>
      <c r="R31" s="116"/>
      <c r="S31" s="116"/>
      <c r="T31" s="116"/>
      <c r="U31" s="116"/>
      <c r="V31" s="119" t="s">
        <v>8</v>
      </c>
      <c r="W31" s="119"/>
      <c r="X31" s="113" t="s">
        <v>93</v>
      </c>
      <c r="Y31" s="114"/>
      <c r="Z31" s="115"/>
      <c r="AA31" s="116"/>
      <c r="AB31" s="116" t="s">
        <v>278</v>
      </c>
      <c r="AC31" s="116"/>
      <c r="AD31" s="116"/>
      <c r="AE31" s="116"/>
      <c r="AF31" s="116"/>
      <c r="AG31" s="119" t="s">
        <v>8</v>
      </c>
      <c r="AH31" s="119"/>
      <c r="AI31" s="113" t="s">
        <v>93</v>
      </c>
      <c r="AJ31" s="114"/>
      <c r="AK31" s="115"/>
      <c r="AL31" s="116"/>
      <c r="AM31" s="116" t="s">
        <v>278</v>
      </c>
      <c r="AN31" s="116"/>
      <c r="AO31" s="116"/>
      <c r="AP31" s="116"/>
      <c r="AQ31" s="116"/>
      <c r="AR31" s="119" t="s">
        <v>8</v>
      </c>
      <c r="AS31" s="119"/>
      <c r="AT31" s="113" t="s">
        <v>93</v>
      </c>
      <c r="AU31" s="114"/>
    </row>
    <row r="32" spans="1:47" ht="11.25" customHeight="1" x14ac:dyDescent="0.2">
      <c r="A32" s="116"/>
      <c r="B32" s="378"/>
      <c r="C32" s="114"/>
      <c r="D32" s="115"/>
      <c r="E32" s="432"/>
      <c r="F32" s="432"/>
      <c r="G32" s="432"/>
      <c r="H32" s="432"/>
      <c r="I32" s="432"/>
      <c r="J32" s="432"/>
      <c r="K32" s="432"/>
      <c r="L32" s="432"/>
      <c r="M32" s="432"/>
      <c r="N32" s="114"/>
      <c r="O32" s="115"/>
      <c r="P32" s="116" t="s">
        <v>279</v>
      </c>
      <c r="Q32" s="116"/>
      <c r="R32" s="116"/>
      <c r="S32" s="116"/>
      <c r="T32" s="116"/>
      <c r="U32" s="116"/>
      <c r="V32" s="116"/>
      <c r="W32" s="116"/>
      <c r="X32" s="113"/>
      <c r="Y32" s="114"/>
      <c r="Z32" s="115"/>
      <c r="AA32" s="116" t="s">
        <v>279</v>
      </c>
      <c r="AB32" s="116"/>
      <c r="AC32" s="116"/>
      <c r="AD32" s="116"/>
      <c r="AE32" s="116"/>
      <c r="AF32" s="116"/>
      <c r="AG32" s="116"/>
      <c r="AH32" s="116"/>
      <c r="AI32" s="113"/>
      <c r="AJ32" s="114"/>
      <c r="AK32" s="115"/>
      <c r="AL32" s="116" t="s">
        <v>279</v>
      </c>
      <c r="AM32" s="116"/>
      <c r="AN32" s="116"/>
      <c r="AO32" s="116"/>
      <c r="AP32" s="116"/>
      <c r="AQ32" s="116"/>
      <c r="AR32" s="116"/>
      <c r="AS32" s="116"/>
      <c r="AT32" s="113"/>
      <c r="AU32" s="114"/>
    </row>
    <row r="33" spans="1:47" x14ac:dyDescent="0.2">
      <c r="A33" s="116"/>
      <c r="B33" s="378"/>
      <c r="C33" s="114"/>
      <c r="D33" s="115"/>
      <c r="E33" s="432"/>
      <c r="F33" s="432"/>
      <c r="G33" s="432"/>
      <c r="H33" s="432"/>
      <c r="I33" s="432"/>
      <c r="J33" s="432"/>
      <c r="K33" s="432"/>
      <c r="L33" s="432"/>
      <c r="M33" s="432"/>
      <c r="N33" s="114"/>
      <c r="O33" s="115"/>
      <c r="P33" s="116"/>
      <c r="Q33" s="116" t="s">
        <v>280</v>
      </c>
      <c r="R33" s="116"/>
      <c r="S33" s="116"/>
      <c r="T33" s="116"/>
      <c r="U33" s="116"/>
      <c r="W33" s="136" t="s">
        <v>8</v>
      </c>
      <c r="X33" s="113" t="s">
        <v>95</v>
      </c>
      <c r="Y33" s="114"/>
      <c r="Z33" s="115"/>
      <c r="AA33" s="116"/>
      <c r="AB33" s="116" t="s">
        <v>280</v>
      </c>
      <c r="AC33" s="116"/>
      <c r="AD33" s="116"/>
      <c r="AE33" s="116"/>
      <c r="AF33" s="116"/>
      <c r="AH33" s="136" t="s">
        <v>8</v>
      </c>
      <c r="AI33" s="113" t="s">
        <v>95</v>
      </c>
      <c r="AJ33" s="114"/>
      <c r="AK33" s="115"/>
      <c r="AL33" s="116"/>
      <c r="AM33" s="116" t="s">
        <v>280</v>
      </c>
      <c r="AN33" s="116"/>
      <c r="AO33" s="116"/>
      <c r="AP33" s="116"/>
      <c r="AQ33" s="116"/>
      <c r="AS33" s="136" t="s">
        <v>8</v>
      </c>
      <c r="AT33" s="113" t="s">
        <v>95</v>
      </c>
      <c r="AU33" s="114"/>
    </row>
    <row r="34" spans="1:47" x14ac:dyDescent="0.2">
      <c r="A34" s="116"/>
      <c r="B34" s="378"/>
      <c r="C34" s="114"/>
      <c r="D34" s="115"/>
      <c r="E34" s="432"/>
      <c r="F34" s="432"/>
      <c r="G34" s="432"/>
      <c r="H34" s="432"/>
      <c r="I34" s="432"/>
      <c r="J34" s="432"/>
      <c r="K34" s="432"/>
      <c r="L34" s="432"/>
      <c r="M34" s="432"/>
      <c r="N34" s="114"/>
      <c r="O34" s="115"/>
      <c r="P34" s="116" t="s">
        <v>484</v>
      </c>
      <c r="Q34" s="116"/>
      <c r="R34" s="116"/>
      <c r="S34" s="116"/>
      <c r="T34" s="116"/>
      <c r="U34" s="116"/>
      <c r="W34" s="119" t="s">
        <v>8</v>
      </c>
      <c r="X34" s="113" t="s">
        <v>96</v>
      </c>
      <c r="Y34" s="114"/>
      <c r="Z34" s="115"/>
      <c r="AA34" s="116" t="s">
        <v>484</v>
      </c>
      <c r="AB34" s="116"/>
      <c r="AC34" s="116"/>
      <c r="AD34" s="116"/>
      <c r="AE34" s="116"/>
      <c r="AF34" s="116"/>
      <c r="AH34" s="119" t="s">
        <v>8</v>
      </c>
      <c r="AI34" s="113" t="s">
        <v>96</v>
      </c>
      <c r="AJ34" s="114"/>
      <c r="AK34" s="115"/>
      <c r="AL34" s="116" t="s">
        <v>484</v>
      </c>
      <c r="AM34" s="116"/>
      <c r="AN34" s="116"/>
      <c r="AO34" s="116"/>
      <c r="AP34" s="116"/>
      <c r="AQ34" s="116"/>
      <c r="AS34" s="119" t="s">
        <v>8</v>
      </c>
      <c r="AT34" s="113" t="s">
        <v>96</v>
      </c>
      <c r="AU34" s="114"/>
    </row>
    <row r="35" spans="1:47" x14ac:dyDescent="0.2">
      <c r="A35" s="116"/>
      <c r="B35" s="378"/>
      <c r="C35" s="114"/>
      <c r="D35" s="115"/>
      <c r="E35" s="432"/>
      <c r="F35" s="432"/>
      <c r="G35" s="432"/>
      <c r="H35" s="432"/>
      <c r="I35" s="432"/>
      <c r="J35" s="432"/>
      <c r="K35" s="432"/>
      <c r="L35" s="432"/>
      <c r="M35" s="432"/>
      <c r="N35" s="114"/>
      <c r="O35" s="115"/>
      <c r="P35" s="116" t="s">
        <v>25</v>
      </c>
      <c r="Q35" s="116"/>
      <c r="R35" s="116"/>
      <c r="S35" s="123"/>
      <c r="T35" s="123"/>
      <c r="U35" s="123"/>
      <c r="V35" s="123"/>
      <c r="W35" s="123"/>
      <c r="X35" s="113" t="s">
        <v>281</v>
      </c>
      <c r="Y35" s="114"/>
      <c r="Z35" s="115"/>
      <c r="AA35" s="116" t="s">
        <v>25</v>
      </c>
      <c r="AB35" s="116"/>
      <c r="AC35" s="116"/>
      <c r="AD35" s="123"/>
      <c r="AE35" s="123"/>
      <c r="AF35" s="123"/>
      <c r="AG35" s="123"/>
      <c r="AH35" s="123"/>
      <c r="AI35" s="113" t="s">
        <v>281</v>
      </c>
      <c r="AJ35" s="114"/>
      <c r="AK35" s="115"/>
      <c r="AL35" s="116" t="s">
        <v>25</v>
      </c>
      <c r="AM35" s="116"/>
      <c r="AN35" s="116"/>
      <c r="AO35" s="123"/>
      <c r="AP35" s="123"/>
      <c r="AQ35" s="123"/>
      <c r="AR35" s="123"/>
      <c r="AS35" s="123"/>
      <c r="AT35" s="113" t="s">
        <v>281</v>
      </c>
      <c r="AU35" s="114"/>
    </row>
    <row r="36" spans="1:47" x14ac:dyDescent="0.2">
      <c r="A36" s="116"/>
      <c r="B36" s="378"/>
      <c r="C36" s="114"/>
      <c r="D36" s="115"/>
      <c r="E36" s="432"/>
      <c r="F36" s="432"/>
      <c r="G36" s="432"/>
      <c r="H36" s="432"/>
      <c r="I36" s="432"/>
      <c r="J36" s="432"/>
      <c r="K36" s="432"/>
      <c r="L36" s="432"/>
      <c r="M36" s="432"/>
      <c r="N36" s="114"/>
      <c r="O36" s="115"/>
      <c r="P36" s="116"/>
      <c r="Q36" s="116"/>
      <c r="R36" s="116"/>
      <c r="S36" s="434" t="s">
        <v>98</v>
      </c>
      <c r="T36" s="434"/>
      <c r="U36" s="434"/>
      <c r="V36" s="434"/>
      <c r="W36" s="434"/>
      <c r="X36" s="113"/>
      <c r="Y36" s="114"/>
      <c r="Z36" s="115"/>
      <c r="AA36" s="116"/>
      <c r="AB36" s="116"/>
      <c r="AC36" s="116"/>
      <c r="AD36" s="434" t="s">
        <v>98</v>
      </c>
      <c r="AE36" s="434"/>
      <c r="AF36" s="434"/>
      <c r="AG36" s="434"/>
      <c r="AH36" s="434"/>
      <c r="AI36" s="113"/>
      <c r="AJ36" s="114"/>
      <c r="AK36" s="115"/>
      <c r="AL36" s="116"/>
      <c r="AM36" s="116"/>
      <c r="AN36" s="116"/>
      <c r="AO36" s="434" t="s">
        <v>98</v>
      </c>
      <c r="AP36" s="434"/>
      <c r="AQ36" s="434"/>
      <c r="AR36" s="434"/>
      <c r="AS36" s="434"/>
      <c r="AT36" s="113"/>
      <c r="AU36" s="114"/>
    </row>
    <row r="37" spans="1:47" ht="6" customHeight="1" x14ac:dyDescent="0.2">
      <c r="A37" s="123"/>
      <c r="B37" s="382"/>
      <c r="C37" s="122"/>
      <c r="D37" s="124"/>
      <c r="E37" s="123"/>
      <c r="F37" s="123"/>
      <c r="G37" s="123"/>
      <c r="H37" s="123"/>
      <c r="I37" s="123"/>
      <c r="J37" s="123"/>
      <c r="K37" s="123"/>
      <c r="L37" s="123"/>
      <c r="M37" s="123"/>
      <c r="N37" s="122"/>
      <c r="O37" s="124"/>
      <c r="P37" s="123"/>
      <c r="Q37" s="123"/>
      <c r="R37" s="123"/>
      <c r="S37" s="123"/>
      <c r="T37" s="123"/>
      <c r="U37" s="123"/>
      <c r="V37" s="123"/>
      <c r="W37" s="123"/>
      <c r="X37" s="121"/>
      <c r="Y37" s="122"/>
      <c r="Z37" s="124"/>
      <c r="AA37" s="123"/>
      <c r="AB37" s="123"/>
      <c r="AC37" s="123"/>
      <c r="AD37" s="123"/>
      <c r="AE37" s="123"/>
      <c r="AF37" s="123"/>
      <c r="AG37" s="123"/>
      <c r="AH37" s="123"/>
      <c r="AI37" s="121"/>
      <c r="AJ37" s="122"/>
      <c r="AK37" s="124"/>
      <c r="AL37" s="123"/>
      <c r="AM37" s="123"/>
      <c r="AN37" s="123"/>
      <c r="AO37" s="123"/>
      <c r="AP37" s="123"/>
      <c r="AQ37" s="123"/>
      <c r="AR37" s="123"/>
      <c r="AS37" s="123"/>
      <c r="AT37" s="121"/>
      <c r="AU37" s="122"/>
    </row>
    <row r="38" spans="1:47" ht="6" customHeight="1" x14ac:dyDescent="0.2">
      <c r="A38" s="128"/>
      <c r="B38" s="371"/>
      <c r="C38" s="127"/>
      <c r="D38" s="129"/>
      <c r="E38" s="128"/>
      <c r="F38" s="128"/>
      <c r="G38" s="128"/>
      <c r="H38" s="128"/>
      <c r="I38" s="128"/>
      <c r="J38" s="128"/>
      <c r="K38" s="128"/>
      <c r="L38" s="128"/>
      <c r="M38" s="128"/>
      <c r="N38" s="127"/>
      <c r="O38" s="129"/>
      <c r="P38" s="128"/>
      <c r="Q38" s="128"/>
      <c r="R38" s="128"/>
      <c r="S38" s="128"/>
      <c r="T38" s="128"/>
      <c r="U38" s="128"/>
      <c r="V38" s="128"/>
      <c r="W38" s="128"/>
      <c r="X38" s="126"/>
      <c r="Y38" s="127"/>
      <c r="Z38" s="129"/>
      <c r="AA38" s="128"/>
      <c r="AB38" s="128"/>
      <c r="AC38" s="128"/>
      <c r="AD38" s="128"/>
      <c r="AE38" s="128"/>
      <c r="AF38" s="128"/>
      <c r="AG38" s="128"/>
      <c r="AH38" s="128"/>
      <c r="AI38" s="126"/>
      <c r="AJ38" s="127"/>
      <c r="AK38" s="129"/>
      <c r="AL38" s="128"/>
      <c r="AM38" s="128"/>
      <c r="AN38" s="128"/>
      <c r="AO38" s="128"/>
      <c r="AP38" s="128"/>
      <c r="AQ38" s="128"/>
      <c r="AR38" s="128"/>
      <c r="AS38" s="128"/>
      <c r="AT38" s="126"/>
      <c r="AU38" s="127"/>
    </row>
    <row r="39" spans="1:47" ht="11.25" customHeight="1" x14ac:dyDescent="0.2">
      <c r="A39" s="116"/>
      <c r="B39" s="378">
        <v>420</v>
      </c>
      <c r="C39" s="114"/>
      <c r="D39" s="115"/>
      <c r="E39" s="432" t="str">
        <f ca="1">VLOOKUP(INDIRECT(ADDRESS(ROW(),COLUMN()-3)),Language_Translations,MATCH(Language_Selected,Language_Options,0),FALSE)</f>
        <v>How long ago did you first have sexual intercourse with this person?</v>
      </c>
      <c r="F39" s="432"/>
      <c r="G39" s="432"/>
      <c r="H39" s="432"/>
      <c r="I39" s="432"/>
      <c r="J39" s="432"/>
      <c r="K39" s="432"/>
      <c r="L39" s="432"/>
      <c r="M39" s="432"/>
      <c r="N39" s="114"/>
      <c r="O39" s="115"/>
      <c r="P39" s="116" t="s">
        <v>271</v>
      </c>
      <c r="Q39" s="116"/>
      <c r="R39" s="116"/>
      <c r="S39" s="116"/>
      <c r="T39" s="116"/>
      <c r="U39" s="129"/>
      <c r="V39" s="127"/>
      <c r="W39" s="129"/>
      <c r="X39" s="291"/>
      <c r="Y39" s="114"/>
      <c r="Z39" s="115"/>
      <c r="AA39" s="116" t="s">
        <v>271</v>
      </c>
      <c r="AB39" s="116"/>
      <c r="AC39" s="116"/>
      <c r="AD39" s="116"/>
      <c r="AE39" s="116"/>
      <c r="AF39" s="129"/>
      <c r="AG39" s="127"/>
      <c r="AH39" s="129"/>
      <c r="AI39" s="291"/>
      <c r="AJ39" s="114"/>
      <c r="AK39" s="115"/>
      <c r="AL39" s="116" t="s">
        <v>271</v>
      </c>
      <c r="AM39" s="116"/>
      <c r="AN39" s="116"/>
      <c r="AO39" s="116"/>
      <c r="AP39" s="116"/>
      <c r="AQ39" s="129"/>
      <c r="AR39" s="127"/>
      <c r="AS39" s="129"/>
      <c r="AT39" s="291"/>
      <c r="AU39" s="114"/>
    </row>
    <row r="40" spans="1:47" x14ac:dyDescent="0.2">
      <c r="A40" s="116"/>
      <c r="B40" s="378"/>
      <c r="C40" s="114"/>
      <c r="D40" s="115"/>
      <c r="E40" s="432"/>
      <c r="F40" s="432"/>
      <c r="G40" s="432"/>
      <c r="H40" s="432"/>
      <c r="I40" s="432"/>
      <c r="J40" s="432"/>
      <c r="K40" s="432"/>
      <c r="L40" s="432"/>
      <c r="M40" s="432"/>
      <c r="N40" s="114"/>
      <c r="O40" s="115"/>
      <c r="P40" s="134"/>
      <c r="Q40" s="116" t="s">
        <v>272</v>
      </c>
      <c r="R40" s="116"/>
      <c r="S40" s="119" t="s">
        <v>8</v>
      </c>
      <c r="T40" s="118" t="s">
        <v>91</v>
      </c>
      <c r="U40" s="124"/>
      <c r="V40" s="122"/>
      <c r="W40" s="124"/>
      <c r="X40" s="292"/>
      <c r="Y40" s="114"/>
      <c r="Z40" s="115"/>
      <c r="AA40" s="134"/>
      <c r="AB40" s="116" t="s">
        <v>272</v>
      </c>
      <c r="AC40" s="116"/>
      <c r="AD40" s="119" t="s">
        <v>8</v>
      </c>
      <c r="AE40" s="118" t="s">
        <v>91</v>
      </c>
      <c r="AF40" s="124"/>
      <c r="AG40" s="122"/>
      <c r="AH40" s="124"/>
      <c r="AI40" s="292"/>
      <c r="AJ40" s="114"/>
      <c r="AK40" s="115"/>
      <c r="AL40" s="134"/>
      <c r="AM40" s="116" t="s">
        <v>272</v>
      </c>
      <c r="AN40" s="116"/>
      <c r="AO40" s="119" t="s">
        <v>8</v>
      </c>
      <c r="AP40" s="118" t="s">
        <v>91</v>
      </c>
      <c r="AQ40" s="124"/>
      <c r="AR40" s="122"/>
      <c r="AS40" s="124"/>
      <c r="AT40" s="292"/>
      <c r="AU40" s="114"/>
    </row>
    <row r="41" spans="1:47" x14ac:dyDescent="0.2">
      <c r="A41" s="116"/>
      <c r="B41" s="378"/>
      <c r="C41" s="114"/>
      <c r="D41" s="115"/>
      <c r="E41" s="432"/>
      <c r="F41" s="432"/>
      <c r="G41" s="432"/>
      <c r="H41" s="432"/>
      <c r="I41" s="432"/>
      <c r="J41" s="432"/>
      <c r="K41" s="432"/>
      <c r="L41" s="432"/>
      <c r="M41" s="432"/>
      <c r="N41" s="114"/>
      <c r="O41" s="115"/>
      <c r="P41" s="116" t="s">
        <v>273</v>
      </c>
      <c r="Q41" s="116"/>
      <c r="R41" s="116"/>
      <c r="S41" s="116"/>
      <c r="T41" s="113"/>
      <c r="U41" s="115"/>
      <c r="V41" s="114"/>
      <c r="W41" s="115"/>
      <c r="X41" s="294"/>
      <c r="Y41" s="114"/>
      <c r="Z41" s="115"/>
      <c r="AA41" s="116" t="s">
        <v>273</v>
      </c>
      <c r="AB41" s="116"/>
      <c r="AC41" s="116"/>
      <c r="AD41" s="116"/>
      <c r="AE41" s="113"/>
      <c r="AF41" s="115"/>
      <c r="AG41" s="114"/>
      <c r="AH41" s="115"/>
      <c r="AI41" s="294"/>
      <c r="AJ41" s="114"/>
      <c r="AK41" s="115"/>
      <c r="AL41" s="116" t="s">
        <v>273</v>
      </c>
      <c r="AM41" s="116"/>
      <c r="AN41" s="116"/>
      <c r="AO41" s="116"/>
      <c r="AP41" s="113"/>
      <c r="AQ41" s="115"/>
      <c r="AR41" s="114"/>
      <c r="AS41" s="115"/>
      <c r="AT41" s="294"/>
      <c r="AU41" s="114"/>
    </row>
    <row r="42" spans="1:47" x14ac:dyDescent="0.2">
      <c r="A42" s="116"/>
      <c r="B42" s="378"/>
      <c r="C42" s="114"/>
      <c r="D42" s="115"/>
      <c r="E42" s="432"/>
      <c r="F42" s="432"/>
      <c r="G42" s="432"/>
      <c r="H42" s="432"/>
      <c r="I42" s="432"/>
      <c r="J42" s="432"/>
      <c r="K42" s="432"/>
      <c r="L42" s="432"/>
      <c r="M42" s="432"/>
      <c r="N42" s="114"/>
      <c r="O42" s="115"/>
      <c r="P42" s="134"/>
      <c r="Q42" s="116" t="s">
        <v>272</v>
      </c>
      <c r="R42" s="116"/>
      <c r="S42" s="119" t="s">
        <v>8</v>
      </c>
      <c r="T42" s="118" t="s">
        <v>92</v>
      </c>
      <c r="U42" s="115"/>
      <c r="V42" s="114"/>
      <c r="W42" s="115"/>
      <c r="X42" s="294"/>
      <c r="Y42" s="114"/>
      <c r="Z42" s="115"/>
      <c r="AA42" s="134"/>
      <c r="AB42" s="116" t="s">
        <v>272</v>
      </c>
      <c r="AC42" s="116"/>
      <c r="AD42" s="119" t="s">
        <v>8</v>
      </c>
      <c r="AE42" s="118" t="s">
        <v>92</v>
      </c>
      <c r="AF42" s="115"/>
      <c r="AG42" s="114"/>
      <c r="AH42" s="115"/>
      <c r="AI42" s="294"/>
      <c r="AJ42" s="114"/>
      <c r="AK42" s="115"/>
      <c r="AL42" s="134"/>
      <c r="AM42" s="116" t="s">
        <v>272</v>
      </c>
      <c r="AN42" s="116"/>
      <c r="AO42" s="119" t="s">
        <v>8</v>
      </c>
      <c r="AP42" s="118" t="s">
        <v>92</v>
      </c>
      <c r="AQ42" s="115"/>
      <c r="AR42" s="114"/>
      <c r="AS42" s="115"/>
      <c r="AT42" s="294"/>
      <c r="AU42" s="114"/>
    </row>
    <row r="43" spans="1:47" x14ac:dyDescent="0.2">
      <c r="A43" s="116"/>
      <c r="B43" s="378"/>
      <c r="C43" s="114"/>
      <c r="D43" s="115"/>
      <c r="E43" s="432"/>
      <c r="F43" s="432"/>
      <c r="G43" s="432"/>
      <c r="H43" s="432"/>
      <c r="I43" s="432"/>
      <c r="J43" s="432"/>
      <c r="K43" s="432"/>
      <c r="L43" s="432"/>
      <c r="M43" s="432"/>
      <c r="N43" s="114"/>
      <c r="O43" s="115"/>
      <c r="P43" s="116" t="s">
        <v>231</v>
      </c>
      <c r="Q43" s="116"/>
      <c r="R43" s="116"/>
      <c r="S43" s="116"/>
      <c r="T43" s="113"/>
      <c r="U43" s="129"/>
      <c r="V43" s="127"/>
      <c r="W43" s="129"/>
      <c r="X43" s="291"/>
      <c r="Y43" s="114"/>
      <c r="Z43" s="115"/>
      <c r="AA43" s="116" t="s">
        <v>231</v>
      </c>
      <c r="AB43" s="116"/>
      <c r="AC43" s="116"/>
      <c r="AD43" s="116"/>
      <c r="AE43" s="113"/>
      <c r="AF43" s="129"/>
      <c r="AG43" s="127"/>
      <c r="AH43" s="129"/>
      <c r="AI43" s="291"/>
      <c r="AJ43" s="114"/>
      <c r="AK43" s="115"/>
      <c r="AL43" s="116" t="s">
        <v>231</v>
      </c>
      <c r="AM43" s="116"/>
      <c r="AN43" s="116"/>
      <c r="AO43" s="116"/>
      <c r="AP43" s="113"/>
      <c r="AQ43" s="129"/>
      <c r="AR43" s="127"/>
      <c r="AS43" s="129"/>
      <c r="AT43" s="291"/>
      <c r="AU43" s="114"/>
    </row>
    <row r="44" spans="1:47" x14ac:dyDescent="0.2">
      <c r="A44" s="116"/>
      <c r="B44" s="378"/>
      <c r="C44" s="114"/>
      <c r="D44" s="115"/>
      <c r="E44" s="432"/>
      <c r="F44" s="432"/>
      <c r="G44" s="432"/>
      <c r="H44" s="432"/>
      <c r="I44" s="432"/>
      <c r="J44" s="432"/>
      <c r="K44" s="432"/>
      <c r="L44" s="432"/>
      <c r="M44" s="432"/>
      <c r="N44" s="114"/>
      <c r="O44" s="115"/>
      <c r="P44" s="134"/>
      <c r="Q44" s="116" t="s">
        <v>272</v>
      </c>
      <c r="R44" s="116"/>
      <c r="S44" s="119" t="s">
        <v>8</v>
      </c>
      <c r="T44" s="118" t="s">
        <v>93</v>
      </c>
      <c r="U44" s="124"/>
      <c r="V44" s="122"/>
      <c r="W44" s="124"/>
      <c r="X44" s="292"/>
      <c r="Y44" s="114"/>
      <c r="Z44" s="115"/>
      <c r="AA44" s="134"/>
      <c r="AB44" s="116" t="s">
        <v>272</v>
      </c>
      <c r="AC44" s="116"/>
      <c r="AD44" s="119" t="s">
        <v>8</v>
      </c>
      <c r="AE44" s="118" t="s">
        <v>93</v>
      </c>
      <c r="AF44" s="124"/>
      <c r="AG44" s="122"/>
      <c r="AH44" s="124"/>
      <c r="AI44" s="292"/>
      <c r="AJ44" s="114"/>
      <c r="AK44" s="115"/>
      <c r="AL44" s="134"/>
      <c r="AM44" s="116" t="s">
        <v>272</v>
      </c>
      <c r="AN44" s="116"/>
      <c r="AO44" s="119" t="s">
        <v>8</v>
      </c>
      <c r="AP44" s="118" t="s">
        <v>93</v>
      </c>
      <c r="AQ44" s="124"/>
      <c r="AR44" s="122"/>
      <c r="AS44" s="124"/>
      <c r="AT44" s="292"/>
      <c r="AU44" s="114"/>
    </row>
    <row r="45" spans="1:47" x14ac:dyDescent="0.2">
      <c r="A45" s="116"/>
      <c r="B45" s="378"/>
      <c r="C45" s="114"/>
      <c r="D45" s="115"/>
      <c r="E45" s="432"/>
      <c r="F45" s="432"/>
      <c r="G45" s="432"/>
      <c r="H45" s="432"/>
      <c r="I45" s="432"/>
      <c r="J45" s="432"/>
      <c r="K45" s="432"/>
      <c r="L45" s="432"/>
      <c r="M45" s="432"/>
      <c r="N45" s="114"/>
      <c r="O45" s="115"/>
      <c r="P45" s="116" t="s">
        <v>232</v>
      </c>
      <c r="Q45" s="116"/>
      <c r="R45" s="116"/>
      <c r="S45" s="116"/>
      <c r="T45" s="116"/>
      <c r="U45" s="129"/>
      <c r="V45" s="127"/>
      <c r="W45" s="129"/>
      <c r="X45" s="291"/>
      <c r="Y45" s="114"/>
      <c r="Z45" s="115"/>
      <c r="AA45" s="116" t="s">
        <v>232</v>
      </c>
      <c r="AB45" s="116"/>
      <c r="AC45" s="116"/>
      <c r="AD45" s="116"/>
      <c r="AE45" s="116"/>
      <c r="AF45" s="129"/>
      <c r="AG45" s="127"/>
      <c r="AH45" s="129"/>
      <c r="AI45" s="291"/>
      <c r="AJ45" s="114"/>
      <c r="AK45" s="115"/>
      <c r="AL45" s="116" t="s">
        <v>232</v>
      </c>
      <c r="AM45" s="116"/>
      <c r="AN45" s="116"/>
      <c r="AO45" s="116"/>
      <c r="AP45" s="116"/>
      <c r="AQ45" s="129"/>
      <c r="AR45" s="127"/>
      <c r="AS45" s="129"/>
      <c r="AT45" s="291"/>
      <c r="AU45" s="114"/>
    </row>
    <row r="46" spans="1:47" x14ac:dyDescent="0.2">
      <c r="A46" s="116"/>
      <c r="B46" s="378"/>
      <c r="C46" s="114"/>
      <c r="D46" s="115"/>
      <c r="E46" s="432"/>
      <c r="F46" s="432"/>
      <c r="G46" s="432"/>
      <c r="H46" s="432"/>
      <c r="I46" s="432"/>
      <c r="J46" s="432"/>
      <c r="K46" s="432"/>
      <c r="L46" s="432"/>
      <c r="M46" s="432"/>
      <c r="N46" s="114"/>
      <c r="O46" s="115"/>
      <c r="P46" s="134"/>
      <c r="Q46" s="116" t="s">
        <v>272</v>
      </c>
      <c r="R46" s="116"/>
      <c r="S46" s="119" t="s">
        <v>8</v>
      </c>
      <c r="T46" s="118" t="s">
        <v>95</v>
      </c>
      <c r="U46" s="124"/>
      <c r="V46" s="122"/>
      <c r="W46" s="124"/>
      <c r="X46" s="292"/>
      <c r="Y46" s="114"/>
      <c r="Z46" s="115"/>
      <c r="AA46" s="134"/>
      <c r="AB46" s="116" t="s">
        <v>272</v>
      </c>
      <c r="AC46" s="116"/>
      <c r="AD46" s="119" t="s">
        <v>8</v>
      </c>
      <c r="AE46" s="118" t="s">
        <v>95</v>
      </c>
      <c r="AF46" s="124"/>
      <c r="AG46" s="122"/>
      <c r="AH46" s="124"/>
      <c r="AI46" s="292"/>
      <c r="AJ46" s="114"/>
      <c r="AK46" s="115"/>
      <c r="AL46" s="134"/>
      <c r="AM46" s="116" t="s">
        <v>272</v>
      </c>
      <c r="AN46" s="116"/>
      <c r="AO46" s="119" t="s">
        <v>8</v>
      </c>
      <c r="AP46" s="118" t="s">
        <v>95</v>
      </c>
      <c r="AQ46" s="124"/>
      <c r="AR46" s="122"/>
      <c r="AS46" s="124"/>
      <c r="AT46" s="292"/>
      <c r="AU46" s="114"/>
    </row>
    <row r="47" spans="1:47" ht="6" customHeight="1" x14ac:dyDescent="0.2">
      <c r="A47" s="123"/>
      <c r="B47" s="382"/>
      <c r="C47" s="122"/>
      <c r="D47" s="124"/>
      <c r="E47" s="123"/>
      <c r="F47" s="123"/>
      <c r="G47" s="123"/>
      <c r="H47" s="123"/>
      <c r="I47" s="123"/>
      <c r="J47" s="123"/>
      <c r="K47" s="123"/>
      <c r="L47" s="123"/>
      <c r="M47" s="123"/>
      <c r="N47" s="122"/>
      <c r="O47" s="124"/>
      <c r="P47" s="123"/>
      <c r="Q47" s="123"/>
      <c r="R47" s="123"/>
      <c r="S47" s="123"/>
      <c r="T47" s="123"/>
      <c r="U47" s="123"/>
      <c r="V47" s="123"/>
      <c r="W47" s="123"/>
      <c r="X47" s="121"/>
      <c r="Y47" s="122"/>
      <c r="Z47" s="124"/>
      <c r="AA47" s="123"/>
      <c r="AB47" s="123"/>
      <c r="AC47" s="123"/>
      <c r="AD47" s="123"/>
      <c r="AE47" s="123"/>
      <c r="AF47" s="123"/>
      <c r="AG47" s="123"/>
      <c r="AH47" s="123"/>
      <c r="AI47" s="121"/>
      <c r="AJ47" s="122"/>
      <c r="AK47" s="124"/>
      <c r="AL47" s="123"/>
      <c r="AM47" s="123"/>
      <c r="AN47" s="123"/>
      <c r="AO47" s="123"/>
      <c r="AP47" s="123"/>
      <c r="AQ47" s="123"/>
      <c r="AR47" s="123"/>
      <c r="AS47" s="123"/>
      <c r="AT47" s="121"/>
      <c r="AU47" s="122"/>
    </row>
    <row r="48" spans="1:47" ht="6" customHeight="1" x14ac:dyDescent="0.2">
      <c r="A48" s="128"/>
      <c r="B48" s="371"/>
      <c r="C48" s="127"/>
      <c r="D48" s="129"/>
      <c r="E48" s="128"/>
      <c r="F48" s="128"/>
      <c r="G48" s="128"/>
      <c r="H48" s="128"/>
      <c r="I48" s="128"/>
      <c r="J48" s="128"/>
      <c r="K48" s="128"/>
      <c r="L48" s="128"/>
      <c r="M48" s="128"/>
      <c r="N48" s="127"/>
      <c r="O48" s="129"/>
      <c r="P48" s="128"/>
      <c r="Q48" s="128"/>
      <c r="R48" s="128"/>
      <c r="S48" s="128"/>
      <c r="T48" s="128"/>
      <c r="U48" s="128"/>
      <c r="V48" s="128"/>
      <c r="W48" s="128"/>
      <c r="X48" s="126"/>
      <c r="Y48" s="127"/>
      <c r="Z48" s="129"/>
      <c r="AA48" s="128"/>
      <c r="AB48" s="128"/>
      <c r="AC48" s="128"/>
      <c r="AD48" s="128"/>
      <c r="AE48" s="128"/>
      <c r="AF48" s="128"/>
      <c r="AG48" s="128"/>
      <c r="AH48" s="128"/>
      <c r="AI48" s="126"/>
      <c r="AJ48" s="127"/>
      <c r="AK48" s="129"/>
      <c r="AL48" s="128"/>
      <c r="AM48" s="128"/>
      <c r="AN48" s="128"/>
      <c r="AO48" s="128"/>
      <c r="AP48" s="128"/>
      <c r="AQ48" s="128"/>
      <c r="AR48" s="128"/>
      <c r="AS48" s="128"/>
      <c r="AT48" s="126"/>
      <c r="AU48" s="127"/>
    </row>
    <row r="49" spans="1:47" ht="11.25" customHeight="1" x14ac:dyDescent="0.2">
      <c r="A49" s="116"/>
      <c r="B49" s="378">
        <v>421</v>
      </c>
      <c r="C49" s="114"/>
      <c r="D49" s="115"/>
      <c r="E49" s="432" t="str">
        <f ca="1">VLOOKUP(INDIRECT(ADDRESS(ROW(),COLUMN()-3)),Language_Translations,MATCH(Language_Selected,Language_Options,0),FALSE)</f>
        <v>How many times during the last 12 months did you have sexual intercourse with this person?</v>
      </c>
      <c r="F49" s="432"/>
      <c r="G49" s="432"/>
      <c r="H49" s="432"/>
      <c r="I49" s="432"/>
      <c r="J49" s="432"/>
      <c r="K49" s="432"/>
      <c r="L49" s="432"/>
      <c r="M49" s="432"/>
      <c r="N49" s="114"/>
      <c r="O49" s="115"/>
      <c r="Y49" s="114"/>
      <c r="Z49" s="115"/>
      <c r="AJ49" s="114"/>
      <c r="AK49" s="115"/>
      <c r="AU49" s="114"/>
    </row>
    <row r="50" spans="1:47" x14ac:dyDescent="0.2">
      <c r="A50" s="116"/>
      <c r="B50" s="378"/>
      <c r="C50" s="114"/>
      <c r="D50" s="115"/>
      <c r="E50" s="432"/>
      <c r="F50" s="432"/>
      <c r="G50" s="432"/>
      <c r="H50" s="432"/>
      <c r="I50" s="432"/>
      <c r="J50" s="432"/>
      <c r="K50" s="432"/>
      <c r="L50" s="432"/>
      <c r="M50" s="432"/>
      <c r="N50" s="114"/>
      <c r="O50" s="115"/>
      <c r="Y50" s="114"/>
      <c r="Z50" s="115"/>
      <c r="AJ50" s="114"/>
      <c r="AK50" s="115"/>
      <c r="AU50" s="114"/>
    </row>
    <row r="51" spans="1:47" x14ac:dyDescent="0.2">
      <c r="A51" s="116"/>
      <c r="B51" s="378"/>
      <c r="C51" s="114"/>
      <c r="D51" s="115"/>
      <c r="E51" s="432"/>
      <c r="F51" s="432"/>
      <c r="G51" s="432"/>
      <c r="H51" s="432"/>
      <c r="I51" s="432"/>
      <c r="J51" s="432"/>
      <c r="K51" s="432"/>
      <c r="L51" s="432"/>
      <c r="M51" s="432"/>
      <c r="N51" s="114"/>
      <c r="O51" s="115"/>
      <c r="P51" s="134"/>
      <c r="Q51" s="134"/>
      <c r="R51" s="134"/>
      <c r="S51" s="134"/>
      <c r="T51" s="134"/>
      <c r="U51" s="134"/>
      <c r="V51" s="134"/>
      <c r="W51" s="134"/>
      <c r="X51" s="141"/>
      <c r="Y51" s="114"/>
      <c r="Z51" s="115"/>
      <c r="AA51" s="134"/>
      <c r="AB51" s="134"/>
      <c r="AC51" s="134"/>
      <c r="AD51" s="134"/>
      <c r="AE51" s="134"/>
      <c r="AF51" s="134"/>
      <c r="AG51" s="134"/>
      <c r="AH51" s="134"/>
      <c r="AI51" s="141"/>
      <c r="AJ51" s="114"/>
      <c r="AK51" s="115"/>
      <c r="AL51" s="134"/>
      <c r="AM51" s="134"/>
      <c r="AN51" s="134"/>
      <c r="AO51" s="134"/>
      <c r="AP51" s="134"/>
      <c r="AQ51" s="134"/>
      <c r="AR51" s="134"/>
      <c r="AS51" s="134"/>
      <c r="AT51" s="141"/>
      <c r="AU51" s="114"/>
    </row>
    <row r="52" spans="1:47" x14ac:dyDescent="0.2">
      <c r="A52" s="116"/>
      <c r="B52" s="378"/>
      <c r="C52" s="114"/>
      <c r="D52" s="115"/>
      <c r="E52" s="432"/>
      <c r="F52" s="432"/>
      <c r="G52" s="432"/>
      <c r="H52" s="432"/>
      <c r="I52" s="432"/>
      <c r="J52" s="432"/>
      <c r="K52" s="432"/>
      <c r="L52" s="432"/>
      <c r="M52" s="432"/>
      <c r="N52" s="114"/>
      <c r="O52" s="115"/>
      <c r="P52" s="116" t="s">
        <v>284</v>
      </c>
      <c r="Q52" s="116"/>
      <c r="R52" s="116"/>
      <c r="S52" s="116"/>
      <c r="T52" s="116"/>
      <c r="U52" s="129"/>
      <c r="V52" s="128"/>
      <c r="W52" s="129"/>
      <c r="X52" s="291"/>
      <c r="Y52" s="114"/>
      <c r="Z52" s="115"/>
      <c r="AA52" s="116" t="s">
        <v>284</v>
      </c>
      <c r="AB52" s="116"/>
      <c r="AC52" s="116"/>
      <c r="AD52" s="116"/>
      <c r="AE52" s="116"/>
      <c r="AF52" s="129"/>
      <c r="AG52" s="128"/>
      <c r="AH52" s="129"/>
      <c r="AI52" s="291"/>
      <c r="AJ52" s="114"/>
      <c r="AK52" s="115"/>
      <c r="AL52" s="116" t="s">
        <v>284</v>
      </c>
      <c r="AM52" s="116"/>
      <c r="AN52" s="116"/>
      <c r="AO52" s="116"/>
      <c r="AP52" s="116"/>
      <c r="AQ52" s="129"/>
      <c r="AR52" s="128"/>
      <c r="AS52" s="129"/>
      <c r="AT52" s="291"/>
      <c r="AU52" s="114"/>
    </row>
    <row r="53" spans="1:47" x14ac:dyDescent="0.2">
      <c r="A53" s="116"/>
      <c r="B53" s="378"/>
      <c r="C53" s="114"/>
      <c r="D53" s="115"/>
      <c r="E53" s="444" t="s">
        <v>285</v>
      </c>
      <c r="F53" s="444"/>
      <c r="G53" s="444"/>
      <c r="H53" s="444"/>
      <c r="I53" s="444"/>
      <c r="J53" s="444"/>
      <c r="K53" s="444"/>
      <c r="L53" s="444"/>
      <c r="M53" s="444"/>
      <c r="N53" s="114"/>
      <c r="O53" s="115"/>
      <c r="P53" s="134" t="s">
        <v>286</v>
      </c>
      <c r="R53" s="104"/>
      <c r="S53" s="137" t="s">
        <v>8</v>
      </c>
      <c r="T53" s="169"/>
      <c r="U53" s="124"/>
      <c r="V53" s="123"/>
      <c r="W53" s="52"/>
      <c r="X53" s="295"/>
      <c r="Y53" s="114"/>
      <c r="Z53" s="115"/>
      <c r="AA53" s="134" t="s">
        <v>286</v>
      </c>
      <c r="AC53" s="104"/>
      <c r="AD53" s="137" t="s">
        <v>8</v>
      </c>
      <c r="AE53" s="169"/>
      <c r="AF53" s="124"/>
      <c r="AG53" s="123"/>
      <c r="AH53" s="52"/>
      <c r="AI53" s="295"/>
      <c r="AJ53" s="114"/>
      <c r="AK53" s="115"/>
      <c r="AL53" s="134" t="s">
        <v>286</v>
      </c>
      <c r="AN53" s="104"/>
      <c r="AO53" s="137" t="s">
        <v>8</v>
      </c>
      <c r="AP53" s="169"/>
      <c r="AQ53" s="124"/>
      <c r="AR53" s="123"/>
      <c r="AS53" s="52"/>
      <c r="AT53" s="295"/>
      <c r="AU53" s="114"/>
    </row>
    <row r="54" spans="1:47" x14ac:dyDescent="0.2">
      <c r="A54" s="116"/>
      <c r="B54" s="378"/>
      <c r="C54" s="114"/>
      <c r="D54" s="115"/>
      <c r="E54" s="444"/>
      <c r="F54" s="444"/>
      <c r="G54" s="444"/>
      <c r="H54" s="444"/>
      <c r="I54" s="444"/>
      <c r="J54" s="444"/>
      <c r="K54" s="444"/>
      <c r="L54" s="444"/>
      <c r="M54" s="444"/>
      <c r="N54" s="114"/>
      <c r="O54" s="115"/>
      <c r="P54" s="134"/>
      <c r="Q54" s="134"/>
      <c r="R54" s="134"/>
      <c r="S54" s="134"/>
      <c r="T54" s="134"/>
      <c r="U54" s="134"/>
      <c r="V54" s="134"/>
      <c r="W54" s="134"/>
      <c r="X54" s="141"/>
      <c r="Y54" s="114"/>
      <c r="Z54" s="115"/>
      <c r="AA54" s="134"/>
      <c r="AB54" s="134"/>
      <c r="AC54" s="134"/>
      <c r="AD54" s="134"/>
      <c r="AE54" s="134"/>
      <c r="AF54" s="134"/>
      <c r="AG54" s="134"/>
      <c r="AH54" s="134"/>
      <c r="AI54" s="141"/>
      <c r="AJ54" s="114"/>
      <c r="AK54" s="115"/>
      <c r="AL54" s="134"/>
      <c r="AM54" s="134"/>
      <c r="AN54" s="134"/>
      <c r="AO54" s="134"/>
      <c r="AP54" s="134"/>
      <c r="AQ54" s="134"/>
      <c r="AR54" s="134"/>
      <c r="AS54" s="134"/>
      <c r="AT54" s="141"/>
      <c r="AU54" s="114"/>
    </row>
    <row r="55" spans="1:47" x14ac:dyDescent="0.2">
      <c r="A55" s="116"/>
      <c r="B55" s="378"/>
      <c r="C55" s="114"/>
      <c r="D55" s="115"/>
      <c r="E55" s="444"/>
      <c r="F55" s="444"/>
      <c r="G55" s="444"/>
      <c r="H55" s="444"/>
      <c r="I55" s="444"/>
      <c r="J55" s="444"/>
      <c r="K55" s="444"/>
      <c r="L55" s="444"/>
      <c r="M55" s="444"/>
      <c r="N55" s="114"/>
      <c r="O55" s="115"/>
      <c r="P55" s="134"/>
      <c r="Q55" s="134"/>
      <c r="R55" s="134"/>
      <c r="S55" s="134"/>
      <c r="T55" s="134"/>
      <c r="U55" s="134"/>
      <c r="V55" s="134"/>
      <c r="W55" s="134"/>
      <c r="X55" s="141"/>
      <c r="Y55" s="114"/>
      <c r="Z55" s="115"/>
      <c r="AA55" s="134"/>
      <c r="AB55" s="134"/>
      <c r="AC55" s="134"/>
      <c r="AD55" s="134"/>
      <c r="AE55" s="134"/>
      <c r="AF55" s="134"/>
      <c r="AG55" s="134"/>
      <c r="AH55" s="134"/>
      <c r="AI55" s="141"/>
      <c r="AJ55" s="114"/>
      <c r="AK55" s="115"/>
      <c r="AL55" s="134"/>
      <c r="AM55" s="134"/>
      <c r="AN55" s="134"/>
      <c r="AO55" s="134"/>
      <c r="AP55" s="134"/>
      <c r="AQ55" s="134"/>
      <c r="AR55" s="134"/>
      <c r="AS55" s="134"/>
      <c r="AT55" s="141"/>
      <c r="AU55" s="114"/>
    </row>
    <row r="56" spans="1:47" x14ac:dyDescent="0.2">
      <c r="A56" s="116"/>
      <c r="B56" s="378"/>
      <c r="C56" s="114"/>
      <c r="D56" s="115"/>
      <c r="E56" s="444"/>
      <c r="F56" s="444"/>
      <c r="G56" s="444"/>
      <c r="H56" s="444"/>
      <c r="I56" s="444"/>
      <c r="J56" s="444"/>
      <c r="K56" s="444"/>
      <c r="L56" s="444"/>
      <c r="M56" s="444"/>
      <c r="N56" s="114"/>
      <c r="O56" s="115"/>
      <c r="P56" s="134"/>
      <c r="Q56" s="134"/>
      <c r="R56" s="134"/>
      <c r="S56" s="134"/>
      <c r="T56" s="134"/>
      <c r="U56" s="134"/>
      <c r="V56" s="134"/>
      <c r="W56" s="134"/>
      <c r="X56" s="141"/>
      <c r="Y56" s="114"/>
      <c r="Z56" s="115"/>
      <c r="AA56" s="134"/>
      <c r="AB56" s="134"/>
      <c r="AC56" s="134"/>
      <c r="AD56" s="134"/>
      <c r="AE56" s="134"/>
      <c r="AF56" s="134"/>
      <c r="AG56" s="134"/>
      <c r="AH56" s="134"/>
      <c r="AI56" s="141"/>
      <c r="AJ56" s="114"/>
      <c r="AK56" s="115"/>
      <c r="AL56" s="134"/>
      <c r="AM56" s="134"/>
      <c r="AN56" s="134"/>
      <c r="AO56" s="134"/>
      <c r="AP56" s="134"/>
      <c r="AQ56" s="134"/>
      <c r="AR56" s="134"/>
      <c r="AS56" s="134"/>
      <c r="AT56" s="141"/>
      <c r="AU56" s="114"/>
    </row>
    <row r="57" spans="1:47" x14ac:dyDescent="0.2">
      <c r="A57" s="116"/>
      <c r="B57" s="378"/>
      <c r="C57" s="114"/>
      <c r="D57" s="115"/>
      <c r="E57" s="444"/>
      <c r="F57" s="444"/>
      <c r="G57" s="444"/>
      <c r="H57" s="444"/>
      <c r="I57" s="444"/>
      <c r="J57" s="444"/>
      <c r="K57" s="444"/>
      <c r="L57" s="444"/>
      <c r="M57" s="444"/>
      <c r="N57" s="114"/>
      <c r="O57" s="115"/>
      <c r="P57" s="134"/>
      <c r="Q57" s="134"/>
      <c r="R57" s="134"/>
      <c r="S57" s="134"/>
      <c r="T57" s="134"/>
      <c r="U57" s="134"/>
      <c r="V57" s="134"/>
      <c r="W57" s="134"/>
      <c r="X57" s="141"/>
      <c r="Y57" s="114"/>
      <c r="Z57" s="115"/>
      <c r="AA57" s="134"/>
      <c r="AB57" s="134"/>
      <c r="AC57" s="134"/>
      <c r="AD57" s="134"/>
      <c r="AE57" s="134"/>
      <c r="AF57" s="134"/>
      <c r="AG57" s="134"/>
      <c r="AH57" s="134"/>
      <c r="AI57" s="141"/>
      <c r="AJ57" s="114"/>
      <c r="AK57" s="115"/>
      <c r="AL57" s="134"/>
      <c r="AM57" s="134"/>
      <c r="AN57" s="134"/>
      <c r="AO57" s="134"/>
      <c r="AP57" s="134"/>
      <c r="AQ57" s="134"/>
      <c r="AR57" s="134"/>
      <c r="AS57" s="134"/>
      <c r="AT57" s="141"/>
      <c r="AU57" s="114"/>
    </row>
    <row r="58" spans="1:47" ht="6" customHeight="1" x14ac:dyDescent="0.2">
      <c r="A58" s="123"/>
      <c r="B58" s="382"/>
      <c r="C58" s="122"/>
      <c r="D58" s="124"/>
      <c r="E58" s="123"/>
      <c r="F58" s="123"/>
      <c r="G58" s="123"/>
      <c r="H58" s="123"/>
      <c r="I58" s="123"/>
      <c r="J58" s="123"/>
      <c r="K58" s="123"/>
      <c r="L58" s="123"/>
      <c r="M58" s="123"/>
      <c r="N58" s="122"/>
      <c r="O58" s="124"/>
      <c r="P58" s="123"/>
      <c r="Q58" s="123"/>
      <c r="R58" s="123"/>
      <c r="S58" s="123"/>
      <c r="T58" s="123"/>
      <c r="U58" s="123"/>
      <c r="V58" s="123"/>
      <c r="W58" s="123"/>
      <c r="X58" s="121"/>
      <c r="Y58" s="122"/>
      <c r="Z58" s="124"/>
      <c r="AA58" s="123"/>
      <c r="AB58" s="123"/>
      <c r="AC58" s="123"/>
      <c r="AD58" s="123"/>
      <c r="AE58" s="123"/>
      <c r="AF58" s="123"/>
      <c r="AG58" s="123"/>
      <c r="AH58" s="123"/>
      <c r="AI58" s="121"/>
      <c r="AJ58" s="122"/>
      <c r="AK58" s="124"/>
      <c r="AL58" s="123"/>
      <c r="AM58" s="123"/>
      <c r="AN58" s="123"/>
      <c r="AO58" s="123"/>
      <c r="AP58" s="123"/>
      <c r="AQ58" s="123"/>
      <c r="AR58" s="123"/>
      <c r="AS58" s="123"/>
      <c r="AT58" s="121"/>
      <c r="AU58" s="122"/>
    </row>
    <row r="59" spans="1:47" ht="6" customHeight="1" x14ac:dyDescent="0.2">
      <c r="A59" s="128"/>
      <c r="B59" s="371"/>
      <c r="C59" s="127"/>
      <c r="D59" s="129"/>
      <c r="E59" s="128"/>
      <c r="F59" s="128"/>
      <c r="G59" s="128"/>
      <c r="H59" s="128"/>
      <c r="I59" s="128"/>
      <c r="J59" s="128"/>
      <c r="K59" s="128"/>
      <c r="L59" s="128"/>
      <c r="M59" s="128"/>
      <c r="N59" s="127"/>
      <c r="O59" s="129"/>
      <c r="P59" s="128"/>
      <c r="Q59" s="128"/>
      <c r="R59" s="128"/>
      <c r="S59" s="128"/>
      <c r="T59" s="128"/>
      <c r="U59" s="128"/>
      <c r="V59" s="128"/>
      <c r="W59" s="128"/>
      <c r="X59" s="126"/>
      <c r="Y59" s="127"/>
      <c r="Z59" s="129"/>
      <c r="AA59" s="128"/>
      <c r="AB59" s="128"/>
      <c r="AC59" s="128"/>
      <c r="AD59" s="128"/>
      <c r="AE59" s="128"/>
      <c r="AF59" s="128"/>
      <c r="AG59" s="128"/>
      <c r="AH59" s="128"/>
      <c r="AI59" s="126"/>
      <c r="AJ59" s="127"/>
      <c r="AK59" s="129"/>
      <c r="AL59" s="128"/>
      <c r="AM59" s="128"/>
      <c r="AN59" s="128"/>
      <c r="AO59" s="128"/>
      <c r="AP59" s="128"/>
      <c r="AQ59" s="128"/>
      <c r="AR59" s="128"/>
      <c r="AS59" s="128"/>
      <c r="AT59" s="126"/>
      <c r="AU59" s="127"/>
    </row>
    <row r="60" spans="1:47" ht="11.25" customHeight="1" x14ac:dyDescent="0.2">
      <c r="A60" s="116"/>
      <c r="B60" s="378">
        <v>422</v>
      </c>
      <c r="C60" s="114"/>
      <c r="D60" s="115"/>
      <c r="E60" s="426" t="str">
        <f ca="1">VLOOKUP(INDIRECT(ADDRESS(ROW(),COLUMN()-3)),Language_Translations,MATCH(Language_Selected,Language_Options,0),FALSE)</f>
        <v>How old is this person?</v>
      </c>
      <c r="F60" s="426"/>
      <c r="G60" s="426"/>
      <c r="H60" s="426"/>
      <c r="I60" s="426"/>
      <c r="J60" s="426"/>
      <c r="K60" s="426"/>
      <c r="L60" s="426"/>
      <c r="M60" s="426"/>
      <c r="N60" s="114"/>
      <c r="O60" s="115"/>
      <c r="P60" s="116" t="s">
        <v>288</v>
      </c>
      <c r="Q60" s="116"/>
      <c r="R60" s="116"/>
      <c r="S60" s="116"/>
      <c r="T60" s="134"/>
      <c r="U60" s="129"/>
      <c r="V60" s="128"/>
      <c r="W60" s="129"/>
      <c r="X60" s="291"/>
      <c r="Y60" s="114"/>
      <c r="Z60" s="115"/>
      <c r="AA60" s="116" t="s">
        <v>288</v>
      </c>
      <c r="AB60" s="116"/>
      <c r="AC60" s="116"/>
      <c r="AD60" s="116"/>
      <c r="AE60" s="134"/>
      <c r="AF60" s="129"/>
      <c r="AG60" s="128"/>
      <c r="AH60" s="129"/>
      <c r="AI60" s="291"/>
      <c r="AJ60" s="114"/>
      <c r="AK60" s="115"/>
      <c r="AL60" s="116" t="s">
        <v>288</v>
      </c>
      <c r="AM60" s="116"/>
      <c r="AN60" s="116"/>
      <c r="AO60" s="116"/>
      <c r="AP60" s="134"/>
      <c r="AQ60" s="129"/>
      <c r="AR60" s="128"/>
      <c r="AS60" s="129"/>
      <c r="AT60" s="291"/>
      <c r="AU60" s="114"/>
    </row>
    <row r="61" spans="1:47" x14ac:dyDescent="0.2">
      <c r="A61" s="116"/>
      <c r="B61" s="378"/>
      <c r="C61" s="114"/>
      <c r="D61" s="115"/>
      <c r="E61" s="426"/>
      <c r="F61" s="426"/>
      <c r="G61" s="426"/>
      <c r="H61" s="426"/>
      <c r="I61" s="426"/>
      <c r="J61" s="426"/>
      <c r="K61" s="426"/>
      <c r="L61" s="426"/>
      <c r="M61" s="426"/>
      <c r="N61" s="114"/>
      <c r="O61" s="115"/>
      <c r="Q61" s="134" t="s">
        <v>225</v>
      </c>
      <c r="R61" s="104"/>
      <c r="S61" s="104"/>
      <c r="T61" s="134"/>
      <c r="U61" s="124"/>
      <c r="V61" s="123"/>
      <c r="W61" s="52"/>
      <c r="X61" s="295"/>
      <c r="Y61" s="114"/>
      <c r="Z61" s="115"/>
      <c r="AB61" s="134" t="s">
        <v>225</v>
      </c>
      <c r="AC61" s="104"/>
      <c r="AD61" s="104"/>
      <c r="AE61" s="134"/>
      <c r="AF61" s="124"/>
      <c r="AG61" s="123"/>
      <c r="AH61" s="52"/>
      <c r="AI61" s="295"/>
      <c r="AJ61" s="114"/>
      <c r="AK61" s="115"/>
      <c r="AM61" s="134" t="s">
        <v>225</v>
      </c>
      <c r="AN61" s="104"/>
      <c r="AO61" s="104"/>
      <c r="AP61" s="134"/>
      <c r="AQ61" s="124"/>
      <c r="AR61" s="123"/>
      <c r="AS61" s="52"/>
      <c r="AT61" s="295"/>
      <c r="AU61" s="114"/>
    </row>
    <row r="62" spans="1:47" x14ac:dyDescent="0.2">
      <c r="A62" s="116"/>
      <c r="B62" s="378"/>
      <c r="C62" s="114"/>
      <c r="D62" s="115"/>
      <c r="E62" s="426"/>
      <c r="F62" s="426"/>
      <c r="G62" s="426"/>
      <c r="H62" s="426"/>
      <c r="I62" s="426"/>
      <c r="J62" s="426"/>
      <c r="K62" s="426"/>
      <c r="L62" s="426"/>
      <c r="M62" s="426"/>
      <c r="N62" s="114"/>
      <c r="O62" s="115"/>
      <c r="P62" s="134"/>
      <c r="Q62" s="38"/>
      <c r="R62" s="134"/>
      <c r="S62" s="134"/>
      <c r="T62" s="134"/>
      <c r="U62" s="38"/>
      <c r="V62" s="116"/>
      <c r="W62" s="116"/>
      <c r="X62" s="113"/>
      <c r="Y62" s="114"/>
      <c r="Z62" s="115"/>
      <c r="AA62" s="134"/>
      <c r="AB62" s="38"/>
      <c r="AC62" s="134"/>
      <c r="AD62" s="38"/>
      <c r="AE62" s="134"/>
      <c r="AF62" s="38"/>
      <c r="AG62" s="116"/>
      <c r="AH62" s="37"/>
      <c r="AI62" s="147"/>
      <c r="AJ62" s="114"/>
      <c r="AK62" s="115"/>
      <c r="AL62" s="134"/>
      <c r="AM62" s="38"/>
      <c r="AN62" s="134"/>
      <c r="AO62" s="38"/>
      <c r="AP62" s="134"/>
      <c r="AQ62" s="38"/>
      <c r="AR62" s="116"/>
      <c r="AS62" s="37"/>
      <c r="AT62" s="147"/>
      <c r="AU62" s="114"/>
    </row>
    <row r="63" spans="1:47" x14ac:dyDescent="0.2">
      <c r="A63" s="116"/>
      <c r="B63" s="378"/>
      <c r="C63" s="114"/>
      <c r="D63" s="115"/>
      <c r="E63" s="426"/>
      <c r="F63" s="426"/>
      <c r="G63" s="426"/>
      <c r="H63" s="426"/>
      <c r="I63" s="426"/>
      <c r="J63" s="426"/>
      <c r="K63" s="426"/>
      <c r="L63" s="426"/>
      <c r="M63" s="426"/>
      <c r="N63" s="114"/>
      <c r="O63" s="115"/>
      <c r="P63" s="116" t="s">
        <v>117</v>
      </c>
      <c r="Q63" s="116"/>
      <c r="R63" s="116"/>
      <c r="S63" s="116"/>
      <c r="T63" s="116"/>
      <c r="U63" s="119" t="s">
        <v>8</v>
      </c>
      <c r="V63" s="119"/>
      <c r="W63" s="119"/>
      <c r="X63" s="141" t="s">
        <v>52</v>
      </c>
      <c r="Y63" s="114"/>
      <c r="Z63" s="115"/>
      <c r="AA63" s="116" t="s">
        <v>117</v>
      </c>
      <c r="AB63" s="116"/>
      <c r="AC63" s="116"/>
      <c r="AD63" s="116"/>
      <c r="AE63" s="116"/>
      <c r="AF63" s="119" t="s">
        <v>8</v>
      </c>
      <c r="AG63" s="119"/>
      <c r="AH63" s="119"/>
      <c r="AI63" s="141" t="s">
        <v>52</v>
      </c>
      <c r="AJ63" s="114"/>
      <c r="AK63" s="115"/>
      <c r="AL63" s="116" t="s">
        <v>117</v>
      </c>
      <c r="AM63" s="116"/>
      <c r="AN63" s="116"/>
      <c r="AO63" s="116"/>
      <c r="AP63" s="116"/>
      <c r="AQ63" s="119" t="s">
        <v>8</v>
      </c>
      <c r="AR63" s="119"/>
      <c r="AS63" s="119"/>
      <c r="AT63" s="113" t="s">
        <v>52</v>
      </c>
      <c r="AU63" s="114"/>
    </row>
    <row r="64" spans="1:47" ht="6" customHeight="1" x14ac:dyDescent="0.2">
      <c r="A64" s="123"/>
      <c r="B64" s="382"/>
      <c r="C64" s="122"/>
      <c r="D64" s="124"/>
      <c r="E64" s="123"/>
      <c r="F64" s="123"/>
      <c r="G64" s="123"/>
      <c r="H64" s="123"/>
      <c r="I64" s="123"/>
      <c r="J64" s="123"/>
      <c r="K64" s="123"/>
      <c r="L64" s="123"/>
      <c r="M64" s="123"/>
      <c r="N64" s="122"/>
      <c r="O64" s="124"/>
      <c r="P64" s="123"/>
      <c r="Q64" s="123"/>
      <c r="R64" s="123"/>
      <c r="S64" s="123"/>
      <c r="T64" s="123"/>
      <c r="U64" s="123"/>
      <c r="V64" s="123"/>
      <c r="W64" s="123"/>
      <c r="X64" s="121"/>
      <c r="Y64" s="122"/>
      <c r="Z64" s="124"/>
      <c r="AA64" s="123"/>
      <c r="AB64" s="123"/>
      <c r="AC64" s="123"/>
      <c r="AD64" s="123"/>
      <c r="AE64" s="123"/>
      <c r="AF64" s="123"/>
      <c r="AG64" s="123"/>
      <c r="AH64" s="123"/>
      <c r="AI64" s="121"/>
      <c r="AJ64" s="122"/>
      <c r="AK64" s="124"/>
      <c r="AL64" s="123"/>
      <c r="AM64" s="123"/>
      <c r="AN64" s="123"/>
      <c r="AO64" s="123"/>
      <c r="AP64" s="123"/>
      <c r="AQ64" s="123"/>
      <c r="AR64" s="123"/>
      <c r="AS64" s="123"/>
      <c r="AT64" s="121"/>
      <c r="AU64" s="122"/>
    </row>
    <row r="65" spans="1:47" ht="6" customHeight="1" x14ac:dyDescent="0.2">
      <c r="A65" s="128"/>
      <c r="B65" s="371"/>
      <c r="C65" s="127"/>
      <c r="D65" s="129"/>
      <c r="E65" s="128"/>
      <c r="F65" s="128"/>
      <c r="G65" s="128"/>
      <c r="H65" s="128"/>
      <c r="I65" s="128"/>
      <c r="J65" s="128"/>
      <c r="K65" s="128"/>
      <c r="L65" s="128"/>
      <c r="M65" s="128"/>
      <c r="N65" s="127"/>
      <c r="O65" s="129"/>
      <c r="P65" s="128"/>
      <c r="Q65" s="128"/>
      <c r="R65" s="128"/>
      <c r="S65" s="128"/>
      <c r="T65" s="128"/>
      <c r="U65" s="128"/>
      <c r="V65" s="128"/>
      <c r="W65" s="128"/>
      <c r="X65" s="126"/>
      <c r="Y65" s="127"/>
      <c r="Z65" s="129"/>
      <c r="AA65" s="128"/>
      <c r="AB65" s="128"/>
      <c r="AC65" s="128"/>
      <c r="AD65" s="128"/>
      <c r="AE65" s="128"/>
      <c r="AF65" s="128"/>
      <c r="AG65" s="128"/>
      <c r="AH65" s="128"/>
      <c r="AI65" s="126"/>
      <c r="AJ65" s="127"/>
      <c r="AK65" s="63"/>
      <c r="AL65" s="64"/>
      <c r="AM65" s="64"/>
      <c r="AN65" s="64"/>
      <c r="AO65" s="64"/>
      <c r="AP65" s="64"/>
      <c r="AQ65" s="64"/>
      <c r="AR65" s="64"/>
      <c r="AS65" s="64"/>
      <c r="AT65" s="296"/>
      <c r="AU65" s="65"/>
    </row>
    <row r="66" spans="1:47" ht="11.25" customHeight="1" x14ac:dyDescent="0.2">
      <c r="A66" s="116"/>
      <c r="B66" s="378">
        <v>423</v>
      </c>
      <c r="C66" s="114"/>
      <c r="D66" s="115"/>
      <c r="E66" s="432" t="str">
        <f ca="1">VLOOKUP(INDIRECT(ADDRESS(ROW(),COLUMN()-3)),Language_Translations,MATCH(Language_Selected,Language_Options,0),FALSE)</f>
        <v>Apart from this person, have you had sexual intercourse with any other person in the last 12 months?</v>
      </c>
      <c r="F66" s="432"/>
      <c r="G66" s="432"/>
      <c r="H66" s="432"/>
      <c r="I66" s="432"/>
      <c r="J66" s="432"/>
      <c r="K66" s="432"/>
      <c r="L66" s="432"/>
      <c r="M66" s="432"/>
      <c r="N66" s="114"/>
      <c r="O66" s="115"/>
      <c r="P66" s="134" t="s">
        <v>58</v>
      </c>
      <c r="Q66" s="116"/>
      <c r="R66" s="119" t="s">
        <v>8</v>
      </c>
      <c r="S66" s="119"/>
      <c r="T66" s="119"/>
      <c r="U66" s="119"/>
      <c r="V66" s="119"/>
      <c r="W66" s="119"/>
      <c r="X66" s="118" t="s">
        <v>91</v>
      </c>
      <c r="Y66" s="114"/>
      <c r="Z66" s="115"/>
      <c r="AA66" s="134" t="s">
        <v>58</v>
      </c>
      <c r="AB66" s="116"/>
      <c r="AC66" s="119" t="s">
        <v>8</v>
      </c>
      <c r="AD66" s="119"/>
      <c r="AE66" s="119"/>
      <c r="AF66" s="119"/>
      <c r="AG66" s="119"/>
      <c r="AH66" s="119"/>
      <c r="AI66" s="118" t="s">
        <v>91</v>
      </c>
      <c r="AJ66" s="114"/>
      <c r="AK66" s="67"/>
      <c r="AL66" s="68"/>
      <c r="AM66" s="68"/>
      <c r="AN66" s="68"/>
      <c r="AO66" s="68"/>
      <c r="AP66" s="68"/>
      <c r="AQ66" s="68"/>
      <c r="AR66" s="68"/>
      <c r="AS66" s="68"/>
      <c r="AT66" s="290"/>
      <c r="AU66" s="69"/>
    </row>
    <row r="67" spans="1:47" ht="11.25" customHeight="1" x14ac:dyDescent="0.2">
      <c r="A67" s="116"/>
      <c r="B67" s="378"/>
      <c r="C67" s="114"/>
      <c r="D67" s="115"/>
      <c r="E67" s="432"/>
      <c r="F67" s="432"/>
      <c r="G67" s="432"/>
      <c r="H67" s="432"/>
      <c r="I67" s="432"/>
      <c r="J67" s="432"/>
      <c r="K67" s="432"/>
      <c r="L67" s="432"/>
      <c r="M67" s="432"/>
      <c r="N67" s="114"/>
      <c r="O67" s="115"/>
      <c r="P67" s="116"/>
      <c r="Q67" s="450" t="s">
        <v>793</v>
      </c>
      <c r="R67" s="450"/>
      <c r="S67" s="450"/>
      <c r="T67" s="450"/>
      <c r="U67" s="450"/>
      <c r="V67" s="450"/>
      <c r="W67" s="134"/>
      <c r="X67" s="141"/>
      <c r="Y67" s="114"/>
      <c r="Z67" s="115"/>
      <c r="AA67" s="116"/>
      <c r="AB67" s="450" t="s">
        <v>793</v>
      </c>
      <c r="AC67" s="450"/>
      <c r="AD67" s="450"/>
      <c r="AE67" s="450"/>
      <c r="AF67" s="450"/>
      <c r="AG67" s="450"/>
      <c r="AH67" s="134"/>
      <c r="AI67" s="141"/>
      <c r="AJ67" s="114"/>
      <c r="AK67" s="67"/>
      <c r="AL67" s="68"/>
      <c r="AM67" s="68"/>
      <c r="AN67" s="68"/>
      <c r="AO67" s="68"/>
      <c r="AP67" s="68"/>
      <c r="AQ67" s="68"/>
      <c r="AR67" s="68"/>
      <c r="AS67" s="68"/>
      <c r="AT67" s="290"/>
      <c r="AU67" s="69"/>
    </row>
    <row r="68" spans="1:47" x14ac:dyDescent="0.2">
      <c r="A68" s="116"/>
      <c r="B68" s="378"/>
      <c r="C68" s="114"/>
      <c r="D68" s="115"/>
      <c r="E68" s="432"/>
      <c r="F68" s="432"/>
      <c r="G68" s="432"/>
      <c r="H68" s="432"/>
      <c r="I68" s="432"/>
      <c r="J68" s="432"/>
      <c r="K68" s="432"/>
      <c r="L68" s="432"/>
      <c r="M68" s="432"/>
      <c r="N68" s="114"/>
      <c r="O68" s="115"/>
      <c r="P68" s="116"/>
      <c r="Q68" s="450"/>
      <c r="R68" s="450"/>
      <c r="S68" s="450"/>
      <c r="T68" s="450"/>
      <c r="U68" s="450"/>
      <c r="V68" s="450"/>
      <c r="W68" s="134"/>
      <c r="X68" s="141"/>
      <c r="Y68" s="114"/>
      <c r="Z68" s="115"/>
      <c r="AA68" s="116"/>
      <c r="AB68" s="450"/>
      <c r="AC68" s="450"/>
      <c r="AD68" s="450"/>
      <c r="AE68" s="450"/>
      <c r="AF68" s="450"/>
      <c r="AG68" s="450"/>
      <c r="AH68" s="134"/>
      <c r="AI68" s="141"/>
      <c r="AJ68" s="114"/>
      <c r="AK68" s="67"/>
      <c r="AL68" s="68"/>
      <c r="AM68" s="68"/>
      <c r="AN68" s="68"/>
      <c r="AO68" s="68"/>
      <c r="AP68" s="68"/>
      <c r="AQ68" s="68"/>
      <c r="AR68" s="68"/>
      <c r="AS68" s="68"/>
      <c r="AT68" s="290"/>
      <c r="AU68" s="69"/>
    </row>
    <row r="69" spans="1:47" x14ac:dyDescent="0.2">
      <c r="A69" s="116"/>
      <c r="B69" s="378"/>
      <c r="C69" s="114"/>
      <c r="D69" s="115"/>
      <c r="E69" s="432"/>
      <c r="F69" s="432"/>
      <c r="G69" s="432"/>
      <c r="H69" s="432"/>
      <c r="I69" s="432"/>
      <c r="J69" s="432"/>
      <c r="K69" s="432"/>
      <c r="L69" s="432"/>
      <c r="M69" s="432"/>
      <c r="N69" s="114"/>
      <c r="O69" s="115"/>
      <c r="P69" s="134" t="s">
        <v>59</v>
      </c>
      <c r="Q69" s="116"/>
      <c r="R69" s="119" t="s">
        <v>8</v>
      </c>
      <c r="S69" s="119"/>
      <c r="T69" s="119"/>
      <c r="U69" s="119"/>
      <c r="V69" s="119"/>
      <c r="W69" s="119"/>
      <c r="X69" s="118" t="s">
        <v>92</v>
      </c>
      <c r="Y69" s="114"/>
      <c r="Z69" s="115"/>
      <c r="AA69" s="134" t="s">
        <v>59</v>
      </c>
      <c r="AB69" s="116"/>
      <c r="AC69" s="119" t="s">
        <v>8</v>
      </c>
      <c r="AD69" s="119"/>
      <c r="AE69" s="119"/>
      <c r="AF69" s="119"/>
      <c r="AG69" s="119"/>
      <c r="AH69" s="119"/>
      <c r="AI69" s="118" t="s">
        <v>92</v>
      </c>
      <c r="AJ69" s="114"/>
      <c r="AK69" s="67"/>
      <c r="AL69" s="68"/>
      <c r="AM69" s="68"/>
      <c r="AN69" s="68"/>
      <c r="AO69" s="68"/>
      <c r="AP69" s="68"/>
      <c r="AQ69" s="68"/>
      <c r="AR69" s="68"/>
      <c r="AS69" s="68"/>
      <c r="AT69" s="290"/>
      <c r="AU69" s="69"/>
    </row>
    <row r="70" spans="1:47" x14ac:dyDescent="0.2">
      <c r="A70" s="116"/>
      <c r="B70" s="378"/>
      <c r="C70" s="114"/>
      <c r="D70" s="115"/>
      <c r="E70" s="432"/>
      <c r="F70" s="432"/>
      <c r="G70" s="432"/>
      <c r="H70" s="432"/>
      <c r="I70" s="432"/>
      <c r="J70" s="432"/>
      <c r="K70" s="432"/>
      <c r="L70" s="432"/>
      <c r="M70" s="432"/>
      <c r="N70" s="114"/>
      <c r="O70" s="115"/>
      <c r="P70" s="116"/>
      <c r="Q70" s="116"/>
      <c r="R70" s="116"/>
      <c r="S70" s="116"/>
      <c r="T70" s="116"/>
      <c r="U70" s="217"/>
      <c r="V70" s="117" t="s">
        <v>792</v>
      </c>
      <c r="W70" s="116"/>
      <c r="X70" s="113"/>
      <c r="Y70" s="114"/>
      <c r="Z70" s="115"/>
      <c r="AA70" s="116"/>
      <c r="AB70" s="116"/>
      <c r="AC70" s="116"/>
      <c r="AD70" s="116"/>
      <c r="AE70" s="116"/>
      <c r="AF70" s="217"/>
      <c r="AG70" s="117" t="s">
        <v>792</v>
      </c>
      <c r="AH70" s="116"/>
      <c r="AI70" s="113"/>
      <c r="AJ70" s="114"/>
      <c r="AK70" s="67"/>
      <c r="AL70" s="68"/>
      <c r="AM70" s="68"/>
      <c r="AN70" s="68"/>
      <c r="AO70" s="68"/>
      <c r="AP70" s="68"/>
      <c r="AQ70" s="68"/>
      <c r="AR70" s="68"/>
      <c r="AS70" s="68"/>
      <c r="AT70" s="290"/>
      <c r="AU70" s="69"/>
    </row>
    <row r="71" spans="1:47" ht="6" customHeight="1" x14ac:dyDescent="0.2">
      <c r="A71" s="123"/>
      <c r="B71" s="382"/>
      <c r="C71" s="122"/>
      <c r="D71" s="124"/>
      <c r="E71" s="123"/>
      <c r="F71" s="123"/>
      <c r="G71" s="123"/>
      <c r="H71" s="123"/>
      <c r="I71" s="123"/>
      <c r="J71" s="123"/>
      <c r="K71" s="123"/>
      <c r="L71" s="123"/>
      <c r="M71" s="123"/>
      <c r="N71" s="122"/>
      <c r="O71" s="124"/>
      <c r="P71" s="123"/>
      <c r="Q71" s="123"/>
      <c r="R71" s="123"/>
      <c r="S71" s="123"/>
      <c r="T71" s="123"/>
      <c r="U71" s="123"/>
      <c r="V71" s="123"/>
      <c r="W71" s="123"/>
      <c r="X71" s="121"/>
      <c r="Y71" s="122"/>
      <c r="Z71" s="124"/>
      <c r="AA71" s="123"/>
      <c r="AB71" s="123"/>
      <c r="AC71" s="123"/>
      <c r="AD71" s="123"/>
      <c r="AE71" s="123"/>
      <c r="AF71" s="123"/>
      <c r="AG71" s="123"/>
      <c r="AH71" s="123"/>
      <c r="AI71" s="121"/>
      <c r="AJ71" s="122"/>
      <c r="AK71" s="70"/>
      <c r="AL71" s="71"/>
      <c r="AM71" s="71"/>
      <c r="AN71" s="71"/>
      <c r="AO71" s="71"/>
      <c r="AP71" s="71"/>
      <c r="AQ71" s="71"/>
      <c r="AR71" s="71"/>
      <c r="AS71" s="71"/>
      <c r="AT71" s="293"/>
      <c r="AU71" s="72"/>
    </row>
    <row r="72" spans="1:47" ht="6" customHeight="1" x14ac:dyDescent="0.2">
      <c r="A72" s="128"/>
      <c r="B72" s="371"/>
      <c r="C72" s="127"/>
      <c r="D72" s="129"/>
      <c r="E72" s="128"/>
      <c r="F72" s="128"/>
      <c r="G72" s="128"/>
      <c r="H72" s="128"/>
      <c r="I72" s="128"/>
      <c r="J72" s="128"/>
      <c r="K72" s="128"/>
      <c r="L72" s="128"/>
      <c r="M72" s="128"/>
      <c r="N72" s="127"/>
      <c r="O72" s="63"/>
      <c r="P72" s="64"/>
      <c r="Q72" s="64"/>
      <c r="R72" s="64"/>
      <c r="S72" s="64"/>
      <c r="T72" s="64"/>
      <c r="U72" s="64"/>
      <c r="V72" s="64"/>
      <c r="W72" s="64"/>
      <c r="X72" s="296"/>
      <c r="Y72" s="65"/>
      <c r="Z72" s="63"/>
      <c r="AA72" s="64"/>
      <c r="AB72" s="64"/>
      <c r="AC72" s="64"/>
      <c r="AD72" s="64"/>
      <c r="AE72" s="64"/>
      <c r="AF72" s="64"/>
      <c r="AG72" s="64"/>
      <c r="AH72" s="64"/>
      <c r="AI72" s="296"/>
      <c r="AJ72" s="65"/>
      <c r="AK72" s="129"/>
      <c r="AL72" s="128"/>
      <c r="AM72" s="128"/>
      <c r="AN72" s="128"/>
      <c r="AO72" s="128"/>
      <c r="AP72" s="128"/>
      <c r="AQ72" s="128"/>
      <c r="AR72" s="128"/>
      <c r="AS72" s="128"/>
      <c r="AT72" s="126"/>
      <c r="AU72" s="50"/>
    </row>
    <row r="73" spans="1:47" ht="11.25" customHeight="1" x14ac:dyDescent="0.2">
      <c r="A73" s="116"/>
      <c r="B73" s="378">
        <v>424</v>
      </c>
      <c r="C73" s="114"/>
      <c r="D73" s="115"/>
      <c r="E73" s="432" t="str">
        <f ca="1">VLOOKUP(INDIRECT(ADDRESS(ROW(),COLUMN()-3)),Language_Translations,MATCH(Language_Selected,Language_Options,0),FALSE)</f>
        <v xml:space="preserve">In total, with how many different people have you had sexual intercourse in the last 12 months? </v>
      </c>
      <c r="F73" s="432"/>
      <c r="G73" s="432"/>
      <c r="H73" s="432"/>
      <c r="I73" s="432"/>
      <c r="J73" s="432"/>
      <c r="K73" s="432"/>
      <c r="L73" s="432"/>
      <c r="M73" s="432"/>
      <c r="N73" s="114"/>
      <c r="O73" s="67"/>
      <c r="P73" s="297"/>
      <c r="Q73" s="297"/>
      <c r="R73" s="297"/>
      <c r="S73" s="297"/>
      <c r="T73" s="297"/>
      <c r="U73" s="297"/>
      <c r="V73" s="297"/>
      <c r="W73" s="297"/>
      <c r="X73" s="298"/>
      <c r="Y73" s="69"/>
      <c r="Z73" s="67"/>
      <c r="AA73" s="297"/>
      <c r="AB73" s="297"/>
      <c r="AC73" s="297"/>
      <c r="AD73" s="297"/>
      <c r="AE73" s="297"/>
      <c r="AF73" s="68"/>
      <c r="AG73" s="68"/>
      <c r="AH73" s="68"/>
      <c r="AI73" s="290"/>
      <c r="AJ73" s="69"/>
      <c r="AK73" s="115" t="s">
        <v>291</v>
      </c>
      <c r="AM73" s="116"/>
      <c r="AN73" s="116"/>
      <c r="AO73" s="116"/>
      <c r="AP73" s="116"/>
      <c r="AQ73" s="116"/>
      <c r="AR73" s="116"/>
      <c r="AS73" s="116"/>
      <c r="AT73" s="113"/>
      <c r="AU73" s="56"/>
    </row>
    <row r="74" spans="1:47" ht="11.25" customHeight="1" x14ac:dyDescent="0.2">
      <c r="A74" s="116"/>
      <c r="B74" s="378"/>
      <c r="C74" s="114"/>
      <c r="D74" s="115"/>
      <c r="E74" s="432"/>
      <c r="F74" s="432"/>
      <c r="G74" s="432"/>
      <c r="H74" s="432"/>
      <c r="I74" s="432"/>
      <c r="J74" s="432"/>
      <c r="K74" s="432"/>
      <c r="L74" s="432"/>
      <c r="M74" s="432"/>
      <c r="N74" s="114"/>
      <c r="O74" s="67"/>
      <c r="P74" s="297"/>
      <c r="Q74" s="297"/>
      <c r="R74" s="297"/>
      <c r="S74" s="297"/>
      <c r="T74" s="297"/>
      <c r="U74" s="297"/>
      <c r="V74" s="297"/>
      <c r="W74" s="297"/>
      <c r="X74" s="298"/>
      <c r="Y74" s="69"/>
      <c r="Z74" s="67"/>
      <c r="AA74" s="297"/>
      <c r="AB74" s="297"/>
      <c r="AC74" s="297"/>
      <c r="AD74" s="297"/>
      <c r="AE74" s="297"/>
      <c r="AF74" s="68"/>
      <c r="AG74" s="68"/>
      <c r="AH74" s="68"/>
      <c r="AI74" s="290"/>
      <c r="AJ74" s="69"/>
      <c r="AK74" s="115"/>
      <c r="AL74" s="116" t="s">
        <v>292</v>
      </c>
      <c r="AM74" s="116"/>
      <c r="AN74" s="116"/>
      <c r="AO74" s="116"/>
      <c r="AP74" s="116"/>
      <c r="AQ74" s="116"/>
      <c r="AR74" s="116"/>
      <c r="AS74" s="116"/>
      <c r="AT74" s="113"/>
      <c r="AU74" s="56"/>
    </row>
    <row r="75" spans="1:47" x14ac:dyDescent="0.2">
      <c r="A75" s="116"/>
      <c r="B75" s="378"/>
      <c r="C75" s="114"/>
      <c r="D75" s="115"/>
      <c r="E75" s="432"/>
      <c r="F75" s="432"/>
      <c r="G75" s="432"/>
      <c r="H75" s="432"/>
      <c r="I75" s="432"/>
      <c r="J75" s="432"/>
      <c r="K75" s="432"/>
      <c r="L75" s="432"/>
      <c r="M75" s="432"/>
      <c r="N75" s="114"/>
      <c r="O75" s="67"/>
      <c r="P75" s="68"/>
      <c r="Q75" s="68"/>
      <c r="R75" s="68"/>
      <c r="S75" s="68"/>
      <c r="T75" s="68"/>
      <c r="U75" s="68"/>
      <c r="V75" s="68"/>
      <c r="W75" s="68"/>
      <c r="X75" s="290"/>
      <c r="Y75" s="69"/>
      <c r="Z75" s="67"/>
      <c r="AA75" s="297"/>
      <c r="AB75" s="297"/>
      <c r="AC75" s="297"/>
      <c r="AD75" s="297"/>
      <c r="AE75" s="297"/>
      <c r="AF75" s="297"/>
      <c r="AG75" s="297"/>
      <c r="AH75" s="68"/>
      <c r="AI75" s="299"/>
      <c r="AJ75" s="300"/>
      <c r="AK75" s="301"/>
      <c r="AM75" s="116" t="s">
        <v>293</v>
      </c>
      <c r="AN75" s="116"/>
      <c r="AO75" s="116"/>
      <c r="AP75" s="116"/>
      <c r="AQ75" s="116"/>
      <c r="AR75" s="116"/>
      <c r="AS75" s="116"/>
      <c r="AT75" s="113"/>
      <c r="AU75" s="56"/>
    </row>
    <row r="76" spans="1:47" x14ac:dyDescent="0.2">
      <c r="A76" s="116"/>
      <c r="B76" s="378"/>
      <c r="C76" s="114"/>
      <c r="D76" s="115"/>
      <c r="E76" s="432"/>
      <c r="F76" s="432"/>
      <c r="G76" s="432"/>
      <c r="H76" s="432"/>
      <c r="I76" s="432"/>
      <c r="J76" s="432"/>
      <c r="K76" s="432"/>
      <c r="L76" s="432"/>
      <c r="M76" s="432"/>
      <c r="N76" s="114"/>
      <c r="O76" s="67"/>
      <c r="P76" s="68"/>
      <c r="Q76" s="68"/>
      <c r="R76" s="68"/>
      <c r="S76" s="68"/>
      <c r="T76" s="68"/>
      <c r="U76" s="68"/>
      <c r="V76" s="68"/>
      <c r="W76" s="68"/>
      <c r="X76" s="290"/>
      <c r="Y76" s="69"/>
      <c r="Z76" s="67"/>
      <c r="AA76" s="68"/>
      <c r="AB76" s="68"/>
      <c r="AC76" s="68"/>
      <c r="AD76" s="68"/>
      <c r="AE76" s="68"/>
      <c r="AF76" s="68"/>
      <c r="AG76" s="68"/>
      <c r="AH76" s="68"/>
      <c r="AI76" s="290"/>
      <c r="AJ76" s="69"/>
      <c r="AK76" s="115"/>
      <c r="AM76" s="116" t="s">
        <v>294</v>
      </c>
      <c r="AN76" s="116"/>
      <c r="AO76" s="116"/>
      <c r="AP76" s="116"/>
      <c r="AQ76" s="129"/>
      <c r="AR76" s="128"/>
      <c r="AS76" s="129"/>
      <c r="AT76" s="291"/>
      <c r="AU76" s="56"/>
    </row>
    <row r="77" spans="1:47" x14ac:dyDescent="0.2">
      <c r="A77" s="116"/>
      <c r="B77" s="378"/>
      <c r="C77" s="114"/>
      <c r="D77" s="115"/>
      <c r="E77" s="444" t="s">
        <v>295</v>
      </c>
      <c r="F77" s="444"/>
      <c r="G77" s="444"/>
      <c r="H77" s="444"/>
      <c r="I77" s="444"/>
      <c r="J77" s="444"/>
      <c r="K77" s="444"/>
      <c r="L77" s="444"/>
      <c r="M77" s="444"/>
      <c r="N77" s="114"/>
      <c r="O77" s="67"/>
      <c r="P77" s="68"/>
      <c r="Q77" s="68"/>
      <c r="R77" s="68"/>
      <c r="S77" s="68"/>
      <c r="T77" s="68"/>
      <c r="U77" s="68"/>
      <c r="V77" s="68"/>
      <c r="W77" s="68"/>
      <c r="X77" s="290"/>
      <c r="Y77" s="69"/>
      <c r="Z77" s="67"/>
      <c r="AA77" s="297"/>
      <c r="AB77" s="297"/>
      <c r="AC77" s="297"/>
      <c r="AD77" s="297"/>
      <c r="AE77" s="297"/>
      <c r="AF77" s="297"/>
      <c r="AG77" s="297"/>
      <c r="AH77" s="297"/>
      <c r="AI77" s="298"/>
      <c r="AJ77" s="69"/>
      <c r="AK77" s="115"/>
      <c r="AM77" s="134" t="s">
        <v>231</v>
      </c>
      <c r="AN77" s="104"/>
      <c r="AO77" s="104"/>
      <c r="AP77" s="119" t="s">
        <v>8</v>
      </c>
      <c r="AQ77" s="124"/>
      <c r="AR77" s="123"/>
      <c r="AS77" s="52"/>
      <c r="AT77" s="295"/>
      <c r="AU77" s="56"/>
    </row>
    <row r="78" spans="1:47" x14ac:dyDescent="0.2">
      <c r="A78" s="116"/>
      <c r="B78" s="378"/>
      <c r="C78" s="114"/>
      <c r="D78" s="115"/>
      <c r="E78" s="444"/>
      <c r="F78" s="444"/>
      <c r="G78" s="444"/>
      <c r="H78" s="444"/>
      <c r="I78" s="444"/>
      <c r="J78" s="444"/>
      <c r="K78" s="444"/>
      <c r="L78" s="444"/>
      <c r="M78" s="444"/>
      <c r="N78" s="114"/>
      <c r="O78" s="67"/>
      <c r="P78" s="68"/>
      <c r="Q78" s="68"/>
      <c r="R78" s="68"/>
      <c r="S78" s="68"/>
      <c r="T78" s="68"/>
      <c r="U78" s="68"/>
      <c r="V78" s="68"/>
      <c r="W78" s="68"/>
      <c r="X78" s="290"/>
      <c r="Y78" s="69"/>
      <c r="Z78" s="67"/>
      <c r="AA78" s="297"/>
      <c r="AB78" s="297"/>
      <c r="AC78" s="297"/>
      <c r="AD78" s="297"/>
      <c r="AE78" s="297"/>
      <c r="AF78" s="297"/>
      <c r="AG78" s="297"/>
      <c r="AH78" s="297"/>
      <c r="AI78" s="298"/>
      <c r="AJ78" s="69"/>
      <c r="AK78" s="115"/>
      <c r="AL78" s="134"/>
      <c r="AM78" s="134"/>
      <c r="AN78" s="134"/>
      <c r="AO78" s="38"/>
      <c r="AP78" s="38"/>
      <c r="AQ78" s="116"/>
      <c r="AR78" s="116"/>
      <c r="AS78" s="38"/>
      <c r="AT78" s="147"/>
      <c r="AU78" s="56"/>
    </row>
    <row r="79" spans="1:47" x14ac:dyDescent="0.2">
      <c r="A79" s="116"/>
      <c r="B79" s="378"/>
      <c r="C79" s="114"/>
      <c r="D79" s="115"/>
      <c r="E79" s="444"/>
      <c r="F79" s="444"/>
      <c r="G79" s="444"/>
      <c r="H79" s="444"/>
      <c r="I79" s="444"/>
      <c r="J79" s="444"/>
      <c r="K79" s="444"/>
      <c r="L79" s="444"/>
      <c r="M79" s="444"/>
      <c r="N79" s="114"/>
      <c r="O79" s="67"/>
      <c r="P79" s="68"/>
      <c r="Q79" s="68"/>
      <c r="R79" s="68"/>
      <c r="S79" s="68"/>
      <c r="T79" s="68"/>
      <c r="U79" s="68"/>
      <c r="V79" s="68"/>
      <c r="W79" s="68"/>
      <c r="X79" s="290"/>
      <c r="Y79" s="69"/>
      <c r="Z79" s="67"/>
      <c r="AA79" s="297"/>
      <c r="AB79" s="297"/>
      <c r="AC79" s="297"/>
      <c r="AD79" s="297"/>
      <c r="AE79" s="297"/>
      <c r="AF79" s="297"/>
      <c r="AG79" s="297"/>
      <c r="AH79" s="297"/>
      <c r="AI79" s="298"/>
      <c r="AJ79" s="69"/>
      <c r="AK79" s="115"/>
      <c r="AL79" s="38" t="s">
        <v>117</v>
      </c>
      <c r="AM79" s="38"/>
      <c r="AN79" s="38"/>
      <c r="AO79" s="38"/>
      <c r="AP79" s="38"/>
      <c r="AQ79" s="119" t="s">
        <v>8</v>
      </c>
      <c r="AR79" s="119"/>
      <c r="AS79" s="169"/>
      <c r="AT79" s="146" t="s">
        <v>52</v>
      </c>
      <c r="AU79" s="56"/>
    </row>
    <row r="80" spans="1:47" x14ac:dyDescent="0.2">
      <c r="A80" s="116"/>
      <c r="B80" s="378"/>
      <c r="C80" s="114"/>
      <c r="D80" s="115"/>
      <c r="E80" s="444"/>
      <c r="F80" s="444"/>
      <c r="G80" s="444"/>
      <c r="H80" s="444"/>
      <c r="I80" s="444"/>
      <c r="J80" s="444"/>
      <c r="K80" s="444"/>
      <c r="L80" s="444"/>
      <c r="M80" s="444"/>
      <c r="N80" s="114"/>
      <c r="O80" s="67"/>
      <c r="P80" s="68"/>
      <c r="Q80" s="68"/>
      <c r="R80" s="68"/>
      <c r="S80" s="68"/>
      <c r="T80" s="68"/>
      <c r="U80" s="68"/>
      <c r="V80" s="68"/>
      <c r="W80" s="68"/>
      <c r="X80" s="290"/>
      <c r="Y80" s="69"/>
      <c r="Z80" s="67"/>
      <c r="AA80" s="297"/>
      <c r="AB80" s="297"/>
      <c r="AC80" s="297"/>
      <c r="AD80" s="297"/>
      <c r="AE80" s="297"/>
      <c r="AF80" s="297"/>
      <c r="AG80" s="297"/>
      <c r="AH80" s="297"/>
      <c r="AI80" s="298"/>
      <c r="AJ80" s="69"/>
      <c r="AK80" s="115"/>
      <c r="AL80" s="38"/>
      <c r="AM80" s="38"/>
      <c r="AN80" s="38"/>
      <c r="AO80" s="38"/>
      <c r="AP80" s="38"/>
      <c r="AQ80" s="119"/>
      <c r="AR80" s="119"/>
      <c r="AS80" s="169"/>
      <c r="AT80" s="146"/>
      <c r="AU80" s="56"/>
    </row>
    <row r="81" spans="1:47" x14ac:dyDescent="0.2">
      <c r="A81" s="116"/>
      <c r="B81" s="378"/>
      <c r="C81" s="114"/>
      <c r="D81" s="115"/>
      <c r="E81" s="444"/>
      <c r="F81" s="444"/>
      <c r="G81" s="444"/>
      <c r="H81" s="444"/>
      <c r="I81" s="444"/>
      <c r="J81" s="444"/>
      <c r="K81" s="444"/>
      <c r="L81" s="444"/>
      <c r="M81" s="444"/>
      <c r="N81" s="114"/>
      <c r="O81" s="67"/>
      <c r="P81" s="68"/>
      <c r="Q81" s="68"/>
      <c r="R81" s="68"/>
      <c r="S81" s="68"/>
      <c r="T81" s="68"/>
      <c r="U81" s="68"/>
      <c r="V81" s="68"/>
      <c r="W81" s="68"/>
      <c r="X81" s="290"/>
      <c r="Y81" s="69"/>
      <c r="Z81" s="67"/>
      <c r="AA81" s="68"/>
      <c r="AB81" s="68"/>
      <c r="AC81" s="68"/>
      <c r="AD81" s="68"/>
      <c r="AE81" s="68"/>
      <c r="AF81" s="68"/>
      <c r="AG81" s="68"/>
      <c r="AH81" s="68"/>
      <c r="AI81" s="290"/>
      <c r="AJ81" s="69"/>
      <c r="AK81" s="115"/>
      <c r="AL81" s="116"/>
      <c r="AM81" s="116"/>
      <c r="AN81" s="116"/>
      <c r="AO81" s="37"/>
      <c r="AP81" s="37"/>
      <c r="AQ81" s="116"/>
      <c r="AR81" s="116"/>
      <c r="AS81" s="116"/>
      <c r="AT81" s="113"/>
      <c r="AU81" s="56"/>
    </row>
    <row r="82" spans="1:47" ht="6" customHeight="1" x14ac:dyDescent="0.2">
      <c r="A82" s="123"/>
      <c r="B82" s="382"/>
      <c r="C82" s="122"/>
      <c r="D82" s="124"/>
      <c r="E82" s="48"/>
      <c r="F82" s="123"/>
      <c r="G82" s="123"/>
      <c r="H82" s="123"/>
      <c r="I82" s="123"/>
      <c r="J82" s="123"/>
      <c r="K82" s="123"/>
      <c r="L82" s="123"/>
      <c r="M82" s="123"/>
      <c r="N82" s="122"/>
      <c r="O82" s="70"/>
      <c r="P82" s="71"/>
      <c r="Q82" s="71"/>
      <c r="R82" s="71"/>
      <c r="S82" s="71"/>
      <c r="T82" s="71"/>
      <c r="U82" s="71"/>
      <c r="V82" s="71"/>
      <c r="W82" s="71"/>
      <c r="X82" s="293"/>
      <c r="Y82" s="72"/>
      <c r="Z82" s="70"/>
      <c r="AA82" s="71"/>
      <c r="AB82" s="71"/>
      <c r="AC82" s="71"/>
      <c r="AD82" s="71"/>
      <c r="AE82" s="71"/>
      <c r="AF82" s="71"/>
      <c r="AG82" s="71"/>
      <c r="AH82" s="71"/>
      <c r="AI82" s="293"/>
      <c r="AJ82" s="72"/>
      <c r="AK82" s="124"/>
      <c r="AL82" s="123"/>
      <c r="AM82" s="123"/>
      <c r="AN82" s="123"/>
      <c r="AO82" s="48"/>
      <c r="AP82" s="48"/>
      <c r="AQ82" s="123"/>
      <c r="AR82" s="123"/>
      <c r="AS82" s="123"/>
      <c r="AT82" s="121"/>
      <c r="AU82" s="53"/>
    </row>
    <row r="83" spans="1:47" ht="6" customHeight="1" x14ac:dyDescent="0.2">
      <c r="A83" s="128"/>
      <c r="B83" s="371"/>
      <c r="C83" s="128"/>
      <c r="D83" s="128"/>
      <c r="E83" s="128"/>
      <c r="F83" s="128"/>
      <c r="G83" s="128"/>
      <c r="H83" s="128"/>
      <c r="I83" s="128"/>
      <c r="J83" s="128"/>
      <c r="K83" s="128"/>
      <c r="L83" s="128"/>
      <c r="M83" s="128"/>
      <c r="N83" s="128"/>
      <c r="O83" s="128"/>
      <c r="P83" s="128"/>
      <c r="Q83" s="128"/>
      <c r="R83" s="128"/>
      <c r="S83" s="128"/>
      <c r="T83" s="128"/>
      <c r="U83" s="128"/>
      <c r="V83" s="128"/>
      <c r="W83" s="128"/>
      <c r="X83" s="126"/>
      <c r="Y83" s="128"/>
      <c r="Z83" s="128"/>
      <c r="AA83" s="128"/>
      <c r="AB83" s="128"/>
      <c r="AC83" s="128"/>
      <c r="AD83" s="128"/>
      <c r="AE83" s="128"/>
      <c r="AF83" s="128"/>
      <c r="AG83" s="128"/>
      <c r="AH83" s="128"/>
      <c r="AI83" s="126"/>
      <c r="AJ83" s="128"/>
      <c r="AK83" s="128"/>
      <c r="AL83" s="128"/>
      <c r="AM83" s="128"/>
      <c r="AN83" s="128"/>
      <c r="AO83" s="128"/>
      <c r="AP83" s="128"/>
      <c r="AQ83" s="128"/>
      <c r="AR83" s="128"/>
      <c r="AS83" s="128"/>
      <c r="AT83" s="126"/>
      <c r="AU83" s="128"/>
    </row>
    <row r="86" spans="1:47" ht="11.25" customHeight="1" x14ac:dyDescent="0.2"/>
  </sheetData>
  <sheetProtection formatCells="0" formatRows="0" insertRows="0" deleteRows="0"/>
  <mergeCells count="20">
    <mergeCell ref="Q67:V68"/>
    <mergeCell ref="AB67:AG68"/>
    <mergeCell ref="E73:M76"/>
    <mergeCell ref="E77:M81"/>
    <mergeCell ref="E39:M46"/>
    <mergeCell ref="E49:M52"/>
    <mergeCell ref="E53:M57"/>
    <mergeCell ref="E60:M63"/>
    <mergeCell ref="E66:M70"/>
    <mergeCell ref="A1:AU1"/>
    <mergeCell ref="P4:X5"/>
    <mergeCell ref="AA4:AI5"/>
    <mergeCell ref="AL4:AT5"/>
    <mergeCell ref="E8:M13"/>
    <mergeCell ref="AO36:AS36"/>
    <mergeCell ref="E16:M18"/>
    <mergeCell ref="E21:M24"/>
    <mergeCell ref="E27:M36"/>
    <mergeCell ref="S36:W36"/>
    <mergeCell ref="AD36:AH36"/>
  </mergeCells>
  <printOptions horizontalCentered="1"/>
  <pageMargins left="0.25" right="0.25" top="0.25" bottom="0.25" header="0.3" footer="0.3"/>
  <pageSetup paperSize="9" orientation="portrait" r:id="rId1"/>
  <headerFooter>
    <oddFooter>&amp;CM-&amp;P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sheetPr>
  <dimension ref="A1:AQ132"/>
  <sheetViews>
    <sheetView view="pageBreakPreview" zoomScaleNormal="100" zoomScaleSheetLayoutView="100" workbookViewId="0">
      <selection sqref="A1:AQ1"/>
    </sheetView>
  </sheetViews>
  <sheetFormatPr defaultColWidth="2.83203125" defaultRowHeight="11.25" x14ac:dyDescent="0.2"/>
  <cols>
    <col min="1" max="1" width="1.83203125" style="217" customWidth="1"/>
    <col min="2" max="2" width="4.83203125" style="386" customWidth="1"/>
    <col min="3" max="4" width="1.83203125" style="217" customWidth="1"/>
    <col min="5" max="20" width="2.83203125" style="217"/>
    <col min="21" max="22" width="1.83203125" style="217" customWidth="1"/>
    <col min="23" max="37" width="2.83203125" style="217"/>
    <col min="38" max="38" width="2.83203125" style="264"/>
    <col min="39" max="41" width="1.83203125" style="217" customWidth="1"/>
    <col min="42" max="42" width="4.83203125" style="265" customWidth="1"/>
    <col min="43" max="43" width="1.83203125" style="217" customWidth="1"/>
    <col min="44" max="16384" width="2.83203125" style="217"/>
  </cols>
  <sheetData>
    <row r="1" spans="1:43" ht="11.25" customHeight="1" x14ac:dyDescent="0.2">
      <c r="A1" s="443" t="s">
        <v>296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row>
    <row r="2" spans="1:43" s="250" customFormat="1" ht="6" customHeight="1" x14ac:dyDescent="0.2">
      <c r="A2" s="116"/>
      <c r="B2" s="378"/>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7"/>
      <c r="AM2" s="116"/>
      <c r="AN2" s="116"/>
      <c r="AO2" s="116"/>
      <c r="AP2" s="116"/>
      <c r="AQ2" s="116"/>
    </row>
    <row r="3" spans="1:43" s="250" customFormat="1" ht="11.25" customHeight="1" thickBot="1" x14ac:dyDescent="0.25">
      <c r="A3" s="198"/>
      <c r="B3" s="379" t="s">
        <v>44</v>
      </c>
      <c r="C3" s="196"/>
      <c r="D3" s="197"/>
      <c r="E3" s="451" t="s">
        <v>45</v>
      </c>
      <c r="F3" s="451"/>
      <c r="G3" s="451"/>
      <c r="H3" s="451"/>
      <c r="I3" s="451"/>
      <c r="J3" s="451"/>
      <c r="K3" s="451"/>
      <c r="L3" s="451"/>
      <c r="M3" s="451"/>
      <c r="N3" s="451"/>
      <c r="O3" s="451"/>
      <c r="P3" s="451"/>
      <c r="Q3" s="451"/>
      <c r="R3" s="451"/>
      <c r="S3" s="451"/>
      <c r="T3" s="451"/>
      <c r="U3" s="196"/>
      <c r="V3" s="197"/>
      <c r="W3" s="451" t="s">
        <v>46</v>
      </c>
      <c r="X3" s="451"/>
      <c r="Y3" s="451"/>
      <c r="Z3" s="451"/>
      <c r="AA3" s="451"/>
      <c r="AB3" s="451"/>
      <c r="AC3" s="451"/>
      <c r="AD3" s="451"/>
      <c r="AE3" s="451"/>
      <c r="AF3" s="451"/>
      <c r="AG3" s="451"/>
      <c r="AH3" s="451"/>
      <c r="AI3" s="451"/>
      <c r="AJ3" s="451"/>
      <c r="AK3" s="451"/>
      <c r="AL3" s="451"/>
      <c r="AM3" s="196"/>
      <c r="AN3" s="197"/>
      <c r="AO3" s="451" t="s">
        <v>47</v>
      </c>
      <c r="AP3" s="451"/>
      <c r="AQ3" s="198"/>
    </row>
    <row r="4" spans="1:43" ht="6" customHeight="1" x14ac:dyDescent="0.2">
      <c r="A4" s="191"/>
      <c r="B4" s="378"/>
      <c r="C4" s="114"/>
      <c r="D4" s="115"/>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7"/>
      <c r="AM4" s="114"/>
      <c r="AN4" s="115"/>
      <c r="AO4" s="116"/>
      <c r="AP4" s="116"/>
      <c r="AQ4" s="192"/>
    </row>
    <row r="5" spans="1:43" x14ac:dyDescent="0.2">
      <c r="A5" s="191"/>
      <c r="B5" s="118">
        <v>425</v>
      </c>
      <c r="C5" s="114"/>
      <c r="D5" s="115"/>
      <c r="E5" s="444" t="s">
        <v>796</v>
      </c>
      <c r="F5" s="444"/>
      <c r="G5" s="444"/>
      <c r="H5" s="444"/>
      <c r="I5" s="444"/>
      <c r="J5" s="444"/>
      <c r="K5" s="444"/>
      <c r="L5" s="444"/>
      <c r="M5" s="444"/>
      <c r="N5" s="444"/>
      <c r="O5" s="444"/>
      <c r="P5" s="444"/>
      <c r="Q5" s="444"/>
      <c r="R5" s="444"/>
      <c r="S5" s="444"/>
      <c r="T5" s="444"/>
      <c r="U5" s="116"/>
      <c r="V5" s="116"/>
      <c r="W5" s="116"/>
      <c r="X5" s="116"/>
      <c r="Y5" s="116"/>
      <c r="Z5" s="116"/>
      <c r="AA5" s="116"/>
      <c r="AB5" s="116"/>
      <c r="AC5" s="116"/>
      <c r="AD5" s="116"/>
      <c r="AE5" s="116"/>
      <c r="AF5" s="116"/>
      <c r="AG5" s="116"/>
      <c r="AH5" s="116"/>
      <c r="AI5" s="116"/>
      <c r="AJ5" s="116"/>
      <c r="AK5" s="116"/>
      <c r="AL5" s="117"/>
      <c r="AM5" s="114"/>
      <c r="AN5" s="115"/>
      <c r="AO5" s="116"/>
      <c r="AP5" s="116"/>
      <c r="AQ5" s="192"/>
    </row>
    <row r="6" spans="1:43" ht="6" customHeight="1" x14ac:dyDescent="0.2">
      <c r="A6" s="191"/>
      <c r="B6" s="378"/>
      <c r="C6" s="114"/>
      <c r="D6" s="115"/>
      <c r="E6" s="116"/>
      <c r="F6" s="116"/>
      <c r="G6" s="116"/>
      <c r="H6" s="134"/>
      <c r="I6" s="116"/>
      <c r="J6" s="116"/>
      <c r="K6" s="134"/>
      <c r="L6" s="116"/>
      <c r="M6" s="116"/>
      <c r="N6" s="116"/>
      <c r="O6" s="116"/>
      <c r="P6" s="116"/>
      <c r="Q6" s="134"/>
      <c r="R6" s="134"/>
      <c r="S6" s="134"/>
      <c r="T6" s="134"/>
      <c r="U6" s="116"/>
      <c r="V6" s="134"/>
      <c r="W6" s="134"/>
      <c r="X6" s="134"/>
      <c r="Y6" s="116"/>
      <c r="Z6" s="116"/>
      <c r="AA6" s="116"/>
      <c r="AB6" s="116"/>
      <c r="AC6" s="116"/>
      <c r="AD6" s="116"/>
      <c r="AE6" s="116"/>
      <c r="AF6" s="116"/>
      <c r="AG6" s="116"/>
      <c r="AH6" s="116"/>
      <c r="AI6" s="116"/>
      <c r="AJ6" s="116"/>
      <c r="AK6" s="116"/>
      <c r="AL6" s="117"/>
      <c r="AM6" s="114"/>
      <c r="AN6" s="115"/>
      <c r="AO6" s="116"/>
      <c r="AP6" s="134"/>
      <c r="AQ6" s="192"/>
    </row>
    <row r="7" spans="1:43" x14ac:dyDescent="0.2">
      <c r="A7" s="191"/>
      <c r="B7" s="378"/>
      <c r="C7" s="114"/>
      <c r="D7" s="115"/>
      <c r="E7" s="116"/>
      <c r="F7" s="116"/>
      <c r="H7" s="116"/>
      <c r="I7" s="116"/>
      <c r="J7" s="116"/>
      <c r="K7" s="134"/>
      <c r="L7" s="116"/>
      <c r="M7" s="116"/>
      <c r="O7" s="116"/>
      <c r="P7" s="117" t="s">
        <v>406</v>
      </c>
      <c r="Q7" s="134"/>
      <c r="R7" s="134"/>
      <c r="S7" s="134"/>
      <c r="T7" s="134"/>
      <c r="U7" s="116"/>
      <c r="V7" s="134"/>
      <c r="X7" s="134"/>
      <c r="Y7" s="116"/>
      <c r="Z7" s="116"/>
      <c r="AA7" s="116"/>
      <c r="AB7" s="117" t="s">
        <v>338</v>
      </c>
      <c r="AC7" s="116"/>
      <c r="AD7" s="116"/>
      <c r="AE7" s="116"/>
      <c r="AF7" s="116"/>
      <c r="AG7" s="116"/>
      <c r="AH7" s="116"/>
      <c r="AI7" s="116"/>
      <c r="AJ7" s="116"/>
      <c r="AK7" s="116"/>
      <c r="AL7" s="117"/>
      <c r="AM7" s="114"/>
      <c r="AN7" s="115"/>
      <c r="AO7" s="116"/>
      <c r="AP7" s="442">
        <v>427</v>
      </c>
      <c r="AQ7" s="192"/>
    </row>
    <row r="8" spans="1:43" x14ac:dyDescent="0.2">
      <c r="A8" s="191"/>
      <c r="B8" s="378"/>
      <c r="C8" s="114"/>
      <c r="D8" s="115"/>
      <c r="E8" s="116"/>
      <c r="F8" s="116"/>
      <c r="I8" s="116"/>
      <c r="J8" s="116"/>
      <c r="K8" s="116"/>
      <c r="L8" s="116"/>
      <c r="M8" s="116"/>
      <c r="O8" s="116"/>
      <c r="P8" s="117" t="s">
        <v>485</v>
      </c>
      <c r="Q8" s="116"/>
      <c r="R8" s="134"/>
      <c r="S8" s="134"/>
      <c r="T8" s="134"/>
      <c r="U8" s="116"/>
      <c r="V8" s="134"/>
      <c r="X8" s="134"/>
      <c r="Y8" s="116"/>
      <c r="Z8" s="116"/>
      <c r="AA8" s="116"/>
      <c r="AB8" s="117" t="s">
        <v>486</v>
      </c>
      <c r="AC8" s="116"/>
      <c r="AD8" s="116"/>
      <c r="AE8" s="116"/>
      <c r="AF8" s="116"/>
      <c r="AG8" s="116"/>
      <c r="AH8" s="116"/>
      <c r="AI8" s="116"/>
      <c r="AJ8" s="116"/>
      <c r="AK8" s="116"/>
      <c r="AL8" s="117"/>
      <c r="AM8" s="114"/>
      <c r="AN8" s="115"/>
      <c r="AO8" s="116"/>
      <c r="AP8" s="442"/>
      <c r="AQ8" s="192"/>
    </row>
    <row r="9" spans="1:43" ht="6" customHeight="1" thickBot="1" x14ac:dyDescent="0.25">
      <c r="A9" s="194"/>
      <c r="B9" s="379"/>
      <c r="C9" s="196"/>
      <c r="D9" s="197"/>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9"/>
      <c r="AM9" s="196"/>
      <c r="AN9" s="197"/>
      <c r="AO9" s="198"/>
      <c r="AP9" s="198"/>
      <c r="AQ9" s="200"/>
    </row>
    <row r="10" spans="1:43" ht="6" customHeight="1" x14ac:dyDescent="0.2">
      <c r="A10" s="184"/>
      <c r="B10" s="185"/>
      <c r="C10" s="186"/>
      <c r="D10" s="187"/>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9"/>
      <c r="AM10" s="186"/>
      <c r="AN10" s="187"/>
      <c r="AO10" s="188"/>
      <c r="AP10" s="188"/>
      <c r="AQ10" s="190"/>
    </row>
    <row r="11" spans="1:43" x14ac:dyDescent="0.2">
      <c r="A11" s="191"/>
      <c r="B11" s="118">
        <v>426</v>
      </c>
      <c r="C11" s="114"/>
      <c r="D11" s="115"/>
      <c r="E11" s="444" t="s">
        <v>797</v>
      </c>
      <c r="F11" s="444"/>
      <c r="G11" s="444"/>
      <c r="H11" s="444"/>
      <c r="I11" s="444"/>
      <c r="J11" s="444"/>
      <c r="K11" s="444"/>
      <c r="L11" s="444"/>
      <c r="M11" s="444"/>
      <c r="N11" s="444"/>
      <c r="O11" s="444"/>
      <c r="P11" s="444"/>
      <c r="Q11" s="444"/>
      <c r="R11" s="444"/>
      <c r="S11" s="444"/>
      <c r="T11" s="444"/>
      <c r="U11" s="116"/>
      <c r="V11" s="116"/>
      <c r="W11" s="116"/>
      <c r="X11" s="116"/>
      <c r="Y11" s="116"/>
      <c r="Z11" s="116"/>
      <c r="AA11" s="116"/>
      <c r="AB11" s="116"/>
      <c r="AC11" s="116"/>
      <c r="AD11" s="116"/>
      <c r="AE11" s="116"/>
      <c r="AF11" s="116"/>
      <c r="AG11" s="116"/>
      <c r="AH11" s="116"/>
      <c r="AI11" s="116"/>
      <c r="AJ11" s="116"/>
      <c r="AK11" s="116"/>
      <c r="AL11" s="117"/>
      <c r="AM11" s="114"/>
      <c r="AN11" s="115"/>
      <c r="AO11" s="116"/>
      <c r="AP11" s="116"/>
      <c r="AQ11" s="192"/>
    </row>
    <row r="12" spans="1:43" ht="6" customHeight="1" x14ac:dyDescent="0.2">
      <c r="A12" s="191"/>
      <c r="B12" s="378"/>
      <c r="C12" s="114"/>
      <c r="D12" s="115"/>
      <c r="E12" s="116"/>
      <c r="F12" s="116"/>
      <c r="G12" s="116"/>
      <c r="H12" s="116"/>
      <c r="I12" s="116"/>
      <c r="J12" s="116"/>
      <c r="K12" s="134"/>
      <c r="L12" s="134"/>
      <c r="M12" s="116"/>
      <c r="N12" s="116"/>
      <c r="O12" s="116"/>
      <c r="P12" s="116"/>
      <c r="Q12" s="116"/>
      <c r="R12" s="116"/>
      <c r="S12" s="116"/>
      <c r="T12" s="116"/>
      <c r="U12" s="116"/>
      <c r="V12" s="116"/>
      <c r="X12" s="116"/>
      <c r="Y12" s="116"/>
      <c r="Z12" s="116"/>
      <c r="AA12" s="116"/>
      <c r="AB12" s="116"/>
      <c r="AC12" s="116"/>
      <c r="AD12" s="116"/>
      <c r="AE12" s="116"/>
      <c r="AF12" s="116"/>
      <c r="AG12" s="116"/>
      <c r="AH12" s="116"/>
      <c r="AI12" s="116"/>
      <c r="AJ12" s="116"/>
      <c r="AK12" s="116"/>
      <c r="AL12" s="117"/>
      <c r="AM12" s="114"/>
      <c r="AN12" s="115"/>
      <c r="AO12" s="116"/>
      <c r="AQ12" s="192"/>
    </row>
    <row r="13" spans="1:43" x14ac:dyDescent="0.2">
      <c r="A13" s="191"/>
      <c r="B13" s="378"/>
      <c r="C13" s="114"/>
      <c r="D13" s="115"/>
      <c r="E13" s="116"/>
      <c r="F13" s="134"/>
      <c r="G13" s="116"/>
      <c r="H13" s="134"/>
      <c r="I13" s="116"/>
      <c r="J13" s="116"/>
      <c r="K13" s="134"/>
      <c r="L13" s="116"/>
      <c r="M13" s="116"/>
      <c r="N13" s="116"/>
      <c r="O13" s="116"/>
      <c r="P13" s="117" t="s">
        <v>339</v>
      </c>
      <c r="Q13" s="134"/>
      <c r="R13" s="134"/>
      <c r="S13" s="134"/>
      <c r="T13" s="134"/>
      <c r="U13" s="116"/>
      <c r="V13" s="134"/>
      <c r="X13" s="134"/>
      <c r="Y13" s="116"/>
      <c r="Z13" s="116"/>
      <c r="AA13" s="116"/>
      <c r="AC13" s="116"/>
      <c r="AD13" s="116"/>
      <c r="AE13" s="116"/>
      <c r="AF13" s="116"/>
      <c r="AG13" s="116"/>
      <c r="AH13" s="116"/>
      <c r="AI13" s="116"/>
      <c r="AJ13" s="116"/>
      <c r="AK13" s="116"/>
      <c r="AL13" s="117"/>
      <c r="AM13" s="114"/>
      <c r="AN13" s="115"/>
      <c r="AO13" s="116"/>
      <c r="AP13" s="116">
        <v>430</v>
      </c>
      <c r="AQ13" s="192"/>
    </row>
    <row r="14" spans="1:43" x14ac:dyDescent="0.2">
      <c r="A14" s="191"/>
      <c r="B14" s="378"/>
      <c r="C14" s="114"/>
      <c r="D14" s="115"/>
      <c r="E14" s="116"/>
      <c r="F14" s="134"/>
      <c r="G14" s="134"/>
      <c r="H14" s="116"/>
      <c r="I14" s="116"/>
      <c r="J14" s="116"/>
      <c r="K14" s="116"/>
      <c r="L14" s="116"/>
      <c r="M14" s="116"/>
      <c r="N14" s="116"/>
      <c r="O14" s="116"/>
      <c r="P14" s="117" t="s">
        <v>487</v>
      </c>
      <c r="Q14" s="116"/>
      <c r="R14" s="134"/>
      <c r="S14" s="134"/>
      <c r="T14" s="134"/>
      <c r="U14" s="116"/>
      <c r="V14" s="134"/>
      <c r="X14" s="134"/>
      <c r="Y14" s="116"/>
      <c r="Z14" s="116"/>
      <c r="AC14" s="116"/>
      <c r="AD14" s="116"/>
      <c r="AE14" s="116"/>
      <c r="AF14" s="116"/>
      <c r="AG14" s="116"/>
      <c r="AH14" s="116"/>
      <c r="AI14" s="116"/>
      <c r="AJ14" s="116"/>
      <c r="AK14" s="116"/>
      <c r="AL14" s="117"/>
      <c r="AM14" s="114"/>
      <c r="AN14" s="115"/>
      <c r="AO14" s="116"/>
      <c r="AP14" s="116"/>
      <c r="AQ14" s="192"/>
    </row>
    <row r="15" spans="1:43" x14ac:dyDescent="0.2">
      <c r="A15" s="191"/>
      <c r="B15" s="378"/>
      <c r="C15" s="114"/>
      <c r="D15" s="115"/>
      <c r="E15" s="116"/>
      <c r="F15" s="116"/>
      <c r="G15" s="116"/>
      <c r="H15" s="116"/>
      <c r="I15" s="116"/>
      <c r="J15" s="116"/>
      <c r="K15" s="116"/>
      <c r="L15" s="116"/>
      <c r="M15" s="116"/>
      <c r="O15" s="116"/>
      <c r="Q15" s="116"/>
      <c r="R15" s="116"/>
      <c r="S15" s="116"/>
      <c r="T15" s="116"/>
      <c r="U15" s="116"/>
      <c r="V15" s="116"/>
      <c r="W15" s="116"/>
      <c r="X15" s="116"/>
      <c r="Y15" s="116"/>
      <c r="Z15" s="116"/>
      <c r="AB15" s="117" t="s">
        <v>25</v>
      </c>
      <c r="AC15" s="116"/>
      <c r="AD15" s="116"/>
      <c r="AE15" s="116"/>
      <c r="AF15" s="116"/>
      <c r="AG15" s="116"/>
      <c r="AH15" s="116"/>
      <c r="AI15" s="116"/>
      <c r="AJ15" s="116"/>
      <c r="AK15" s="116"/>
      <c r="AL15" s="117"/>
      <c r="AM15" s="114"/>
      <c r="AN15" s="115"/>
      <c r="AO15" s="116"/>
      <c r="AP15" s="116">
        <v>431</v>
      </c>
      <c r="AQ15" s="192"/>
    </row>
    <row r="16" spans="1:43" ht="6" customHeight="1" thickBot="1" x14ac:dyDescent="0.25">
      <c r="A16" s="194"/>
      <c r="B16" s="379"/>
      <c r="C16" s="196"/>
      <c r="D16" s="197"/>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M16" s="196"/>
      <c r="AN16" s="197"/>
      <c r="AO16" s="198"/>
      <c r="AP16" s="283"/>
      <c r="AQ16" s="200"/>
    </row>
    <row r="17" spans="1:43" ht="6" customHeight="1" x14ac:dyDescent="0.2">
      <c r="A17" s="188"/>
      <c r="B17" s="185"/>
      <c r="C17" s="186"/>
      <c r="D17" s="187"/>
      <c r="E17" s="188"/>
      <c r="F17" s="188"/>
      <c r="G17" s="188"/>
      <c r="H17" s="188"/>
      <c r="I17" s="188"/>
      <c r="J17" s="188"/>
      <c r="K17" s="188"/>
      <c r="L17" s="188"/>
      <c r="M17" s="188"/>
      <c r="N17" s="188"/>
      <c r="O17" s="188"/>
      <c r="P17" s="188"/>
      <c r="Q17" s="188"/>
      <c r="R17" s="188"/>
      <c r="S17" s="188"/>
      <c r="T17" s="188"/>
      <c r="U17" s="186"/>
      <c r="V17" s="187"/>
      <c r="W17" s="188"/>
      <c r="X17" s="188"/>
      <c r="Y17" s="188"/>
      <c r="Z17" s="188"/>
      <c r="AA17" s="188"/>
      <c r="AB17" s="188"/>
      <c r="AC17" s="188"/>
      <c r="AD17" s="188"/>
      <c r="AE17" s="188"/>
      <c r="AF17" s="188"/>
      <c r="AG17" s="188"/>
      <c r="AH17" s="188"/>
      <c r="AI17" s="188"/>
      <c r="AJ17" s="188"/>
      <c r="AK17" s="188"/>
      <c r="AL17" s="189"/>
      <c r="AM17" s="186"/>
      <c r="AN17" s="187"/>
      <c r="AO17" s="188"/>
      <c r="AP17" s="188"/>
      <c r="AQ17" s="188"/>
    </row>
    <row r="18" spans="1:43" ht="11.25" customHeight="1" x14ac:dyDescent="0.2">
      <c r="A18" s="116"/>
      <c r="B18" s="118">
        <v>427</v>
      </c>
      <c r="C18" s="114"/>
      <c r="D18" s="115"/>
      <c r="E18" s="432" t="str">
        <f ca="1">VLOOKUP(INDIRECT(ADDRESS(ROW(),COLUMN()-3)),Language_Translations,MATCH(Language_Selected,Language_Options,0),FALSE)</f>
        <v>In the last 12 months, did you pay anyone in exchange for having sexual intercourse?</v>
      </c>
      <c r="F18" s="432"/>
      <c r="G18" s="432"/>
      <c r="H18" s="432"/>
      <c r="I18" s="432"/>
      <c r="J18" s="432"/>
      <c r="K18" s="432"/>
      <c r="L18" s="432"/>
      <c r="M18" s="432"/>
      <c r="N18" s="432"/>
      <c r="O18" s="432"/>
      <c r="P18" s="432"/>
      <c r="Q18" s="432"/>
      <c r="R18" s="432"/>
      <c r="S18" s="432"/>
      <c r="T18" s="432"/>
      <c r="U18" s="114"/>
      <c r="V18" s="115"/>
      <c r="W18" s="134" t="s">
        <v>58</v>
      </c>
      <c r="X18" s="134"/>
      <c r="Y18" s="136" t="s">
        <v>8</v>
      </c>
      <c r="Z18" s="136"/>
      <c r="AA18" s="136"/>
      <c r="AB18" s="136"/>
      <c r="AC18" s="136"/>
      <c r="AD18" s="136"/>
      <c r="AE18" s="136"/>
      <c r="AF18" s="136"/>
      <c r="AG18" s="136"/>
      <c r="AH18" s="136"/>
      <c r="AI18" s="136"/>
      <c r="AJ18" s="136"/>
      <c r="AK18" s="136"/>
      <c r="AL18" s="120" t="s">
        <v>91</v>
      </c>
      <c r="AM18" s="114"/>
      <c r="AN18" s="115"/>
      <c r="AO18" s="116"/>
      <c r="AP18" s="116">
        <v>429</v>
      </c>
      <c r="AQ18" s="116"/>
    </row>
    <row r="19" spans="1:43" x14ac:dyDescent="0.2">
      <c r="A19" s="116"/>
      <c r="B19" s="378"/>
      <c r="C19" s="114"/>
      <c r="D19" s="115"/>
      <c r="E19" s="432"/>
      <c r="F19" s="432"/>
      <c r="G19" s="432"/>
      <c r="H19" s="432"/>
      <c r="I19" s="432"/>
      <c r="J19" s="432"/>
      <c r="K19" s="432"/>
      <c r="L19" s="432"/>
      <c r="M19" s="432"/>
      <c r="N19" s="432"/>
      <c r="O19" s="432"/>
      <c r="P19" s="432"/>
      <c r="Q19" s="432"/>
      <c r="R19" s="432"/>
      <c r="S19" s="432"/>
      <c r="T19" s="432"/>
      <c r="U19" s="114"/>
      <c r="V19" s="115"/>
      <c r="W19" s="134" t="s">
        <v>59</v>
      </c>
      <c r="X19" s="134"/>
      <c r="Y19" s="136" t="s">
        <v>8</v>
      </c>
      <c r="Z19" s="136"/>
      <c r="AA19" s="136"/>
      <c r="AB19" s="136"/>
      <c r="AC19" s="136"/>
      <c r="AD19" s="136"/>
      <c r="AE19" s="136"/>
      <c r="AF19" s="136"/>
      <c r="AG19" s="136"/>
      <c r="AH19" s="136"/>
      <c r="AI19" s="136"/>
      <c r="AJ19" s="136"/>
      <c r="AK19" s="136"/>
      <c r="AL19" s="120" t="s">
        <v>92</v>
      </c>
      <c r="AM19" s="114"/>
      <c r="AN19" s="115"/>
      <c r="AO19" s="134"/>
      <c r="AP19" s="134"/>
      <c r="AQ19" s="116"/>
    </row>
    <row r="20" spans="1:43" ht="6" customHeight="1" x14ac:dyDescent="0.2">
      <c r="A20" s="123"/>
      <c r="B20" s="382"/>
      <c r="C20" s="122"/>
      <c r="D20" s="124"/>
      <c r="E20" s="123"/>
      <c r="F20" s="123"/>
      <c r="G20" s="123"/>
      <c r="H20" s="123"/>
      <c r="I20" s="123"/>
      <c r="J20" s="123"/>
      <c r="K20" s="123"/>
      <c r="L20" s="123"/>
      <c r="M20" s="123"/>
      <c r="N20" s="123"/>
      <c r="O20" s="123"/>
      <c r="P20" s="123"/>
      <c r="Q20" s="123"/>
      <c r="R20" s="123"/>
      <c r="S20" s="123"/>
      <c r="T20" s="123"/>
      <c r="U20" s="122"/>
      <c r="V20" s="124"/>
      <c r="W20" s="123"/>
      <c r="X20" s="123"/>
      <c r="Y20" s="123"/>
      <c r="Z20" s="123"/>
      <c r="AA20" s="123"/>
      <c r="AB20" s="123"/>
      <c r="AC20" s="123"/>
      <c r="AD20" s="123"/>
      <c r="AE20" s="123"/>
      <c r="AF20" s="123"/>
      <c r="AG20" s="123"/>
      <c r="AH20" s="123"/>
      <c r="AI20" s="123"/>
      <c r="AJ20" s="123"/>
      <c r="AK20" s="123"/>
      <c r="AL20" s="125"/>
      <c r="AM20" s="122"/>
      <c r="AN20" s="124"/>
      <c r="AO20" s="123"/>
      <c r="AP20" s="123"/>
      <c r="AQ20" s="123"/>
    </row>
    <row r="21" spans="1:43" ht="6" customHeight="1" x14ac:dyDescent="0.2">
      <c r="A21" s="128"/>
      <c r="B21" s="371"/>
      <c r="C21" s="127"/>
      <c r="D21" s="129"/>
      <c r="E21" s="128"/>
      <c r="F21" s="128"/>
      <c r="G21" s="128"/>
      <c r="H21" s="128"/>
      <c r="I21" s="128"/>
      <c r="J21" s="128"/>
      <c r="K21" s="128"/>
      <c r="L21" s="128"/>
      <c r="M21" s="128"/>
      <c r="N21" s="128"/>
      <c r="O21" s="128"/>
      <c r="P21" s="128"/>
      <c r="Q21" s="128"/>
      <c r="R21" s="128"/>
      <c r="S21" s="128"/>
      <c r="T21" s="128"/>
      <c r="U21" s="127"/>
      <c r="V21" s="129"/>
      <c r="W21" s="128"/>
      <c r="X21" s="128"/>
      <c r="Y21" s="128"/>
      <c r="Z21" s="128"/>
      <c r="AA21" s="128"/>
      <c r="AB21" s="128"/>
      <c r="AC21" s="128"/>
      <c r="AD21" s="128"/>
      <c r="AE21" s="128"/>
      <c r="AF21" s="128"/>
      <c r="AG21" s="128"/>
      <c r="AH21" s="128"/>
      <c r="AI21" s="128"/>
      <c r="AJ21" s="128"/>
      <c r="AK21" s="128"/>
      <c r="AL21" s="130"/>
      <c r="AM21" s="127"/>
      <c r="AN21" s="129"/>
      <c r="AO21" s="128"/>
      <c r="AP21" s="128"/>
      <c r="AQ21" s="128"/>
    </row>
    <row r="22" spans="1:43" ht="11.25" customHeight="1" x14ac:dyDescent="0.2">
      <c r="A22" s="116"/>
      <c r="B22" s="118">
        <v>428</v>
      </c>
      <c r="C22" s="114"/>
      <c r="D22" s="115"/>
      <c r="E22" s="432" t="str">
        <f ca="1">VLOOKUP(INDIRECT(ADDRESS(ROW(),COLUMN()-3)),Language_Translations,MATCH(Language_Selected,Language_Options,0),FALSE)</f>
        <v>Have you ever paid anyone in exchange for having sexual intercourse?</v>
      </c>
      <c r="F22" s="432"/>
      <c r="G22" s="432"/>
      <c r="H22" s="432"/>
      <c r="I22" s="432"/>
      <c r="J22" s="432"/>
      <c r="K22" s="432"/>
      <c r="L22" s="432"/>
      <c r="M22" s="432"/>
      <c r="N22" s="432"/>
      <c r="O22" s="432"/>
      <c r="P22" s="432"/>
      <c r="Q22" s="432"/>
      <c r="R22" s="432"/>
      <c r="S22" s="432"/>
      <c r="T22" s="432"/>
      <c r="U22" s="114"/>
      <c r="V22" s="115"/>
      <c r="W22" s="134" t="s">
        <v>58</v>
      </c>
      <c r="X22" s="134"/>
      <c r="Y22" s="136" t="s">
        <v>8</v>
      </c>
      <c r="Z22" s="136"/>
      <c r="AA22" s="136"/>
      <c r="AB22" s="136"/>
      <c r="AC22" s="136"/>
      <c r="AD22" s="136"/>
      <c r="AE22" s="136"/>
      <c r="AF22" s="136"/>
      <c r="AG22" s="136"/>
      <c r="AH22" s="136"/>
      <c r="AI22" s="136"/>
      <c r="AJ22" s="136"/>
      <c r="AK22" s="136"/>
      <c r="AL22" s="120" t="s">
        <v>91</v>
      </c>
      <c r="AM22" s="114"/>
      <c r="AN22" s="115"/>
      <c r="AO22" s="116"/>
      <c r="AP22" s="442">
        <v>431</v>
      </c>
      <c r="AQ22" s="116"/>
    </row>
    <row r="23" spans="1:43" x14ac:dyDescent="0.2">
      <c r="A23" s="116"/>
      <c r="B23" s="378"/>
      <c r="C23" s="114"/>
      <c r="D23" s="115"/>
      <c r="E23" s="432"/>
      <c r="F23" s="432"/>
      <c r="G23" s="432"/>
      <c r="H23" s="432"/>
      <c r="I23" s="432"/>
      <c r="J23" s="432"/>
      <c r="K23" s="432"/>
      <c r="L23" s="432"/>
      <c r="M23" s="432"/>
      <c r="N23" s="432"/>
      <c r="O23" s="432"/>
      <c r="P23" s="432"/>
      <c r="Q23" s="432"/>
      <c r="R23" s="432"/>
      <c r="S23" s="432"/>
      <c r="T23" s="432"/>
      <c r="U23" s="114"/>
      <c r="V23" s="115"/>
      <c r="W23" s="134" t="s">
        <v>59</v>
      </c>
      <c r="X23" s="134"/>
      <c r="Y23" s="136" t="s">
        <v>8</v>
      </c>
      <c r="Z23" s="136"/>
      <c r="AA23" s="136"/>
      <c r="AB23" s="136"/>
      <c r="AC23" s="136"/>
      <c r="AD23" s="136"/>
      <c r="AE23" s="136"/>
      <c r="AF23" s="136"/>
      <c r="AG23" s="136"/>
      <c r="AH23" s="136"/>
      <c r="AI23" s="136"/>
      <c r="AJ23" s="136"/>
      <c r="AK23" s="136"/>
      <c r="AL23" s="120" t="s">
        <v>92</v>
      </c>
      <c r="AM23" s="114"/>
      <c r="AN23" s="115"/>
      <c r="AO23" s="116"/>
      <c r="AP23" s="442"/>
      <c r="AQ23" s="116"/>
    </row>
    <row r="24" spans="1:43" ht="6" customHeight="1" x14ac:dyDescent="0.2">
      <c r="A24" s="123"/>
      <c r="B24" s="382"/>
      <c r="C24" s="122"/>
      <c r="D24" s="124"/>
      <c r="E24" s="123"/>
      <c r="F24" s="123"/>
      <c r="G24" s="123"/>
      <c r="H24" s="123"/>
      <c r="I24" s="123"/>
      <c r="J24" s="123"/>
      <c r="K24" s="123"/>
      <c r="L24" s="123"/>
      <c r="M24" s="123"/>
      <c r="N24" s="123"/>
      <c r="O24" s="123"/>
      <c r="P24" s="123"/>
      <c r="Q24" s="123"/>
      <c r="R24" s="123"/>
      <c r="S24" s="123"/>
      <c r="T24" s="123"/>
      <c r="U24" s="122"/>
      <c r="V24" s="124"/>
      <c r="W24" s="123"/>
      <c r="X24" s="123"/>
      <c r="Y24" s="123"/>
      <c r="Z24" s="123"/>
      <c r="AA24" s="123"/>
      <c r="AB24" s="123"/>
      <c r="AC24" s="123"/>
      <c r="AD24" s="123"/>
      <c r="AE24" s="123"/>
      <c r="AF24" s="123"/>
      <c r="AG24" s="123"/>
      <c r="AH24" s="123"/>
      <c r="AI24" s="123"/>
      <c r="AJ24" s="123"/>
      <c r="AK24" s="123"/>
      <c r="AL24" s="125"/>
      <c r="AM24" s="122"/>
      <c r="AN24" s="124"/>
      <c r="AO24" s="123"/>
      <c r="AP24" s="123"/>
      <c r="AQ24" s="123"/>
    </row>
    <row r="25" spans="1:43" ht="6" customHeight="1" x14ac:dyDescent="0.2">
      <c r="A25" s="128"/>
      <c r="B25" s="371"/>
      <c r="C25" s="127"/>
      <c r="D25" s="129"/>
      <c r="E25" s="128"/>
      <c r="F25" s="128"/>
      <c r="G25" s="128"/>
      <c r="H25" s="128"/>
      <c r="I25" s="128"/>
      <c r="J25" s="128"/>
      <c r="K25" s="128"/>
      <c r="L25" s="128"/>
      <c r="M25" s="128"/>
      <c r="N25" s="128"/>
      <c r="O25" s="128"/>
      <c r="P25" s="128"/>
      <c r="Q25" s="128"/>
      <c r="R25" s="128"/>
      <c r="S25" s="128"/>
      <c r="T25" s="128"/>
      <c r="U25" s="127"/>
      <c r="V25" s="129"/>
      <c r="W25" s="128"/>
      <c r="X25" s="128"/>
      <c r="Y25" s="128"/>
      <c r="Z25" s="128"/>
      <c r="AA25" s="128"/>
      <c r="AB25" s="128"/>
      <c r="AC25" s="128"/>
      <c r="AD25" s="128"/>
      <c r="AE25" s="128"/>
      <c r="AF25" s="128"/>
      <c r="AG25" s="128"/>
      <c r="AH25" s="128"/>
      <c r="AI25" s="128"/>
      <c r="AJ25" s="128"/>
      <c r="AK25" s="128"/>
      <c r="AL25" s="130"/>
      <c r="AM25" s="127"/>
      <c r="AN25" s="129"/>
      <c r="AO25" s="128"/>
      <c r="AP25" s="128"/>
      <c r="AQ25" s="128"/>
    </row>
    <row r="26" spans="1:43" ht="11.25" customHeight="1" x14ac:dyDescent="0.2">
      <c r="A26" s="116"/>
      <c r="B26" s="118">
        <v>429</v>
      </c>
      <c r="C26" s="114"/>
      <c r="D26" s="115"/>
      <c r="E26" s="432" t="str">
        <f ca="1">VLOOKUP(INDIRECT(ADDRESS(ROW(),COLUMN()-3)),Language_Translations,MATCH(Language_Selected,Language_Options,0),FALSE)</f>
        <v>The last time you paid someone in exchange for having sexual intercourse, was a condom used?</v>
      </c>
      <c r="F26" s="432"/>
      <c r="G26" s="432"/>
      <c r="H26" s="432"/>
      <c r="I26" s="432"/>
      <c r="J26" s="432"/>
      <c r="K26" s="432"/>
      <c r="L26" s="432"/>
      <c r="M26" s="432"/>
      <c r="N26" s="432"/>
      <c r="O26" s="432"/>
      <c r="P26" s="432"/>
      <c r="Q26" s="432"/>
      <c r="R26" s="432"/>
      <c r="S26" s="432"/>
      <c r="T26" s="432"/>
      <c r="U26" s="114"/>
      <c r="V26" s="115"/>
      <c r="W26" s="134" t="s">
        <v>58</v>
      </c>
      <c r="X26" s="134"/>
      <c r="Y26" s="136" t="s">
        <v>8</v>
      </c>
      <c r="Z26" s="136"/>
      <c r="AA26" s="136"/>
      <c r="AB26" s="136"/>
      <c r="AC26" s="136"/>
      <c r="AD26" s="136"/>
      <c r="AE26" s="136"/>
      <c r="AF26" s="136"/>
      <c r="AG26" s="136"/>
      <c r="AH26" s="136"/>
      <c r="AI26" s="136"/>
      <c r="AJ26" s="136"/>
      <c r="AK26" s="136"/>
      <c r="AL26" s="120" t="s">
        <v>91</v>
      </c>
      <c r="AM26" s="114"/>
      <c r="AN26" s="115"/>
      <c r="AO26" s="116"/>
      <c r="AP26" s="116"/>
      <c r="AQ26" s="116"/>
    </row>
    <row r="27" spans="1:43" x14ac:dyDescent="0.2">
      <c r="A27" s="116"/>
      <c r="B27" s="118" t="s">
        <v>83</v>
      </c>
      <c r="C27" s="114"/>
      <c r="D27" s="115"/>
      <c r="E27" s="432"/>
      <c r="F27" s="432"/>
      <c r="G27" s="432"/>
      <c r="H27" s="432"/>
      <c r="I27" s="432"/>
      <c r="J27" s="432"/>
      <c r="K27" s="432"/>
      <c r="L27" s="432"/>
      <c r="M27" s="432"/>
      <c r="N27" s="432"/>
      <c r="O27" s="432"/>
      <c r="P27" s="432"/>
      <c r="Q27" s="432"/>
      <c r="R27" s="432"/>
      <c r="S27" s="432"/>
      <c r="T27" s="432"/>
      <c r="U27" s="114"/>
      <c r="V27" s="115"/>
      <c r="W27" s="134" t="s">
        <v>59</v>
      </c>
      <c r="X27" s="134"/>
      <c r="Y27" s="136" t="s">
        <v>8</v>
      </c>
      <c r="Z27" s="136"/>
      <c r="AA27" s="136"/>
      <c r="AB27" s="136"/>
      <c r="AC27" s="136"/>
      <c r="AD27" s="136"/>
      <c r="AE27" s="136"/>
      <c r="AF27" s="136"/>
      <c r="AG27" s="136"/>
      <c r="AH27" s="136"/>
      <c r="AI27" s="136"/>
      <c r="AJ27" s="136"/>
      <c r="AK27" s="136"/>
      <c r="AL27" s="120" t="s">
        <v>92</v>
      </c>
      <c r="AM27" s="114"/>
      <c r="AN27" s="115"/>
      <c r="AO27" s="134"/>
      <c r="AP27" s="134">
        <v>431</v>
      </c>
      <c r="AQ27" s="116"/>
    </row>
    <row r="28" spans="1:43" ht="6" customHeight="1" x14ac:dyDescent="0.2">
      <c r="A28" s="123"/>
      <c r="B28" s="382"/>
      <c r="C28" s="122"/>
      <c r="D28" s="124"/>
      <c r="E28" s="123"/>
      <c r="F28" s="123"/>
      <c r="G28" s="123"/>
      <c r="H28" s="123"/>
      <c r="I28" s="123"/>
      <c r="J28" s="123"/>
      <c r="K28" s="123"/>
      <c r="L28" s="123"/>
      <c r="M28" s="123"/>
      <c r="N28" s="123"/>
      <c r="O28" s="123"/>
      <c r="P28" s="123"/>
      <c r="Q28" s="123"/>
      <c r="R28" s="123"/>
      <c r="S28" s="123"/>
      <c r="T28" s="123"/>
      <c r="U28" s="122"/>
      <c r="V28" s="124"/>
      <c r="W28" s="123"/>
      <c r="X28" s="123"/>
      <c r="Y28" s="123"/>
      <c r="Z28" s="123"/>
      <c r="AA28" s="123"/>
      <c r="AB28" s="123"/>
      <c r="AC28" s="123"/>
      <c r="AD28" s="123"/>
      <c r="AE28" s="123"/>
      <c r="AF28" s="123"/>
      <c r="AG28" s="123"/>
      <c r="AH28" s="123"/>
      <c r="AI28" s="123"/>
      <c r="AJ28" s="123"/>
      <c r="AK28" s="123"/>
      <c r="AL28" s="125"/>
      <c r="AM28" s="122"/>
      <c r="AN28" s="124"/>
      <c r="AO28" s="123"/>
      <c r="AP28" s="123"/>
      <c r="AQ28" s="123"/>
    </row>
    <row r="29" spans="1:43" ht="6" customHeight="1" x14ac:dyDescent="0.2">
      <c r="A29" s="128"/>
      <c r="B29" s="371"/>
      <c r="C29" s="127"/>
      <c r="D29" s="129"/>
      <c r="E29" s="128"/>
      <c r="F29" s="128"/>
      <c r="G29" s="128"/>
      <c r="H29" s="128"/>
      <c r="I29" s="128"/>
      <c r="J29" s="128"/>
      <c r="K29" s="128"/>
      <c r="L29" s="128"/>
      <c r="M29" s="128"/>
      <c r="N29" s="128"/>
      <c r="O29" s="128"/>
      <c r="P29" s="128"/>
      <c r="Q29" s="128"/>
      <c r="R29" s="128"/>
      <c r="S29" s="128"/>
      <c r="T29" s="128"/>
      <c r="U29" s="127"/>
      <c r="V29" s="129"/>
      <c r="W29" s="128"/>
      <c r="X29" s="128"/>
      <c r="Y29" s="128"/>
      <c r="Z29" s="128"/>
      <c r="AA29" s="128"/>
      <c r="AB29" s="128"/>
      <c r="AC29" s="128"/>
      <c r="AD29" s="128"/>
      <c r="AE29" s="128"/>
      <c r="AF29" s="128"/>
      <c r="AG29" s="128"/>
      <c r="AH29" s="128"/>
      <c r="AI29" s="128"/>
      <c r="AJ29" s="128"/>
      <c r="AK29" s="128"/>
      <c r="AL29" s="130"/>
      <c r="AM29" s="127"/>
      <c r="AN29" s="129"/>
      <c r="AO29" s="128"/>
      <c r="AP29" s="128"/>
      <c r="AQ29" s="128"/>
    </row>
    <row r="30" spans="1:43" ht="11.25" customHeight="1" x14ac:dyDescent="0.2">
      <c r="A30" s="116"/>
      <c r="B30" s="118">
        <v>430</v>
      </c>
      <c r="C30" s="114"/>
      <c r="D30" s="115"/>
      <c r="E30" s="432" t="str">
        <f ca="1">VLOOKUP(INDIRECT(ADDRESS(ROW(),COLUMN()-3)),Language_Translations,MATCH(Language_Selected,Language_Options,0),FALSE)</f>
        <v>Was a condom used during sexual intercourse every time you paid someone in exchange for having sexual intercourse in the last 12 months?</v>
      </c>
      <c r="F30" s="432"/>
      <c r="G30" s="432"/>
      <c r="H30" s="432"/>
      <c r="I30" s="432"/>
      <c r="J30" s="432"/>
      <c r="K30" s="432"/>
      <c r="L30" s="432"/>
      <c r="M30" s="432"/>
      <c r="N30" s="432"/>
      <c r="O30" s="432"/>
      <c r="P30" s="432"/>
      <c r="Q30" s="432"/>
      <c r="R30" s="432"/>
      <c r="S30" s="432"/>
      <c r="T30" s="432"/>
      <c r="U30" s="114"/>
      <c r="V30" s="115"/>
      <c r="W30" s="134" t="s">
        <v>58</v>
      </c>
      <c r="X30" s="134"/>
      <c r="Y30" s="136" t="s">
        <v>8</v>
      </c>
      <c r="Z30" s="136"/>
      <c r="AA30" s="136"/>
      <c r="AB30" s="136"/>
      <c r="AC30" s="136"/>
      <c r="AD30" s="136"/>
      <c r="AE30" s="136"/>
      <c r="AF30" s="136"/>
      <c r="AG30" s="136"/>
      <c r="AH30" s="136"/>
      <c r="AI30" s="136"/>
      <c r="AJ30" s="136"/>
      <c r="AK30" s="136"/>
      <c r="AL30" s="120" t="s">
        <v>91</v>
      </c>
      <c r="AM30" s="114"/>
      <c r="AN30" s="115"/>
      <c r="AO30" s="116"/>
      <c r="AP30" s="116"/>
      <c r="AQ30" s="116"/>
    </row>
    <row r="31" spans="1:43" x14ac:dyDescent="0.2">
      <c r="A31" s="116"/>
      <c r="B31" s="378"/>
      <c r="C31" s="114"/>
      <c r="D31" s="115"/>
      <c r="E31" s="432"/>
      <c r="F31" s="432"/>
      <c r="G31" s="432"/>
      <c r="H31" s="432"/>
      <c r="I31" s="432"/>
      <c r="J31" s="432"/>
      <c r="K31" s="432"/>
      <c r="L31" s="432"/>
      <c r="M31" s="432"/>
      <c r="N31" s="432"/>
      <c r="O31" s="432"/>
      <c r="P31" s="432"/>
      <c r="Q31" s="432"/>
      <c r="R31" s="432"/>
      <c r="S31" s="432"/>
      <c r="T31" s="432"/>
      <c r="U31" s="114"/>
      <c r="V31" s="115"/>
      <c r="W31" s="134" t="s">
        <v>59</v>
      </c>
      <c r="X31" s="134"/>
      <c r="Y31" s="136" t="s">
        <v>8</v>
      </c>
      <c r="Z31" s="136"/>
      <c r="AA31" s="136"/>
      <c r="AB31" s="136"/>
      <c r="AC31" s="136"/>
      <c r="AD31" s="136"/>
      <c r="AE31" s="136"/>
      <c r="AF31" s="136"/>
      <c r="AG31" s="136"/>
      <c r="AH31" s="136"/>
      <c r="AI31" s="136"/>
      <c r="AJ31" s="136"/>
      <c r="AK31" s="136"/>
      <c r="AL31" s="120" t="s">
        <v>92</v>
      </c>
      <c r="AM31" s="114"/>
      <c r="AN31" s="115"/>
      <c r="AO31" s="116"/>
      <c r="AP31" s="116"/>
      <c r="AQ31" s="116"/>
    </row>
    <row r="32" spans="1:43" x14ac:dyDescent="0.2">
      <c r="A32" s="116"/>
      <c r="B32" s="378"/>
      <c r="C32" s="114"/>
      <c r="D32" s="115"/>
      <c r="E32" s="432"/>
      <c r="F32" s="432"/>
      <c r="G32" s="432"/>
      <c r="H32" s="432"/>
      <c r="I32" s="432"/>
      <c r="J32" s="432"/>
      <c r="K32" s="432"/>
      <c r="L32" s="432"/>
      <c r="M32" s="432"/>
      <c r="N32" s="432"/>
      <c r="O32" s="432"/>
      <c r="P32" s="432"/>
      <c r="Q32" s="432"/>
      <c r="R32" s="432"/>
      <c r="S32" s="432"/>
      <c r="T32" s="432"/>
      <c r="U32" s="114"/>
      <c r="V32" s="115"/>
      <c r="W32" s="116" t="s">
        <v>117</v>
      </c>
      <c r="X32" s="116"/>
      <c r="Y32" s="134"/>
      <c r="Z32" s="134"/>
      <c r="AA32" s="134"/>
      <c r="AB32" s="136" t="s">
        <v>8</v>
      </c>
      <c r="AC32" s="136"/>
      <c r="AD32" s="249"/>
      <c r="AE32" s="136"/>
      <c r="AF32" s="136"/>
      <c r="AG32" s="136"/>
      <c r="AH32" s="136"/>
      <c r="AI32" s="136"/>
      <c r="AJ32" s="136"/>
      <c r="AK32" s="136"/>
      <c r="AL32" s="219" t="s">
        <v>116</v>
      </c>
      <c r="AM32" s="114"/>
      <c r="AN32" s="115"/>
      <c r="AO32" s="116"/>
      <c r="AP32" s="116"/>
      <c r="AQ32" s="116"/>
    </row>
    <row r="33" spans="1:43" ht="6" customHeight="1" x14ac:dyDescent="0.2">
      <c r="A33" s="123"/>
      <c r="B33" s="382"/>
      <c r="C33" s="122"/>
      <c r="D33" s="124"/>
      <c r="E33" s="123"/>
      <c r="F33" s="123"/>
      <c r="G33" s="123"/>
      <c r="H33" s="123"/>
      <c r="I33" s="123"/>
      <c r="J33" s="123"/>
      <c r="K33" s="123"/>
      <c r="L33" s="123"/>
      <c r="M33" s="123"/>
      <c r="N33" s="123"/>
      <c r="O33" s="123"/>
      <c r="P33" s="123"/>
      <c r="Q33" s="123"/>
      <c r="R33" s="123"/>
      <c r="S33" s="123"/>
      <c r="T33" s="123"/>
      <c r="U33" s="122"/>
      <c r="V33" s="124"/>
      <c r="W33" s="123"/>
      <c r="X33" s="123"/>
      <c r="Y33" s="123"/>
      <c r="Z33" s="123"/>
      <c r="AA33" s="123"/>
      <c r="AB33" s="123"/>
      <c r="AC33" s="123"/>
      <c r="AD33" s="123"/>
      <c r="AE33" s="123"/>
      <c r="AF33" s="123"/>
      <c r="AG33" s="123"/>
      <c r="AH33" s="123"/>
      <c r="AI33" s="123"/>
      <c r="AJ33" s="123"/>
      <c r="AK33" s="123"/>
      <c r="AL33" s="125"/>
      <c r="AM33" s="122"/>
      <c r="AN33" s="124"/>
      <c r="AO33" s="123"/>
      <c r="AP33" s="123"/>
      <c r="AQ33" s="123"/>
    </row>
    <row r="34" spans="1:43" ht="6" customHeight="1" x14ac:dyDescent="0.2">
      <c r="A34" s="128"/>
      <c r="B34" s="371"/>
      <c r="C34" s="127"/>
      <c r="D34" s="129"/>
      <c r="E34" s="128"/>
      <c r="F34" s="128"/>
      <c r="G34" s="128"/>
      <c r="H34" s="128"/>
      <c r="I34" s="128"/>
      <c r="J34" s="128"/>
      <c r="K34" s="128"/>
      <c r="L34" s="128"/>
      <c r="M34" s="128"/>
      <c r="N34" s="128"/>
      <c r="O34" s="128"/>
      <c r="P34" s="128"/>
      <c r="Q34" s="128"/>
      <c r="R34" s="128"/>
      <c r="S34" s="128"/>
      <c r="T34" s="128"/>
      <c r="U34" s="127"/>
      <c r="V34" s="129"/>
      <c r="W34" s="128"/>
      <c r="X34" s="128"/>
      <c r="Y34" s="128"/>
      <c r="Z34" s="128"/>
      <c r="AA34" s="128"/>
      <c r="AB34" s="128"/>
      <c r="AC34" s="128"/>
      <c r="AD34" s="128"/>
      <c r="AE34" s="128"/>
      <c r="AF34" s="128"/>
      <c r="AG34" s="128"/>
      <c r="AH34" s="128"/>
      <c r="AI34" s="128"/>
      <c r="AJ34" s="128"/>
      <c r="AK34" s="128"/>
      <c r="AL34" s="130"/>
      <c r="AM34" s="127"/>
      <c r="AN34" s="129"/>
      <c r="AO34" s="128"/>
      <c r="AP34" s="128"/>
      <c r="AQ34" s="128"/>
    </row>
    <row r="35" spans="1:43" ht="11.25" customHeight="1" x14ac:dyDescent="0.2">
      <c r="A35" s="116"/>
      <c r="B35" s="118">
        <v>431</v>
      </c>
      <c r="C35" s="114"/>
      <c r="D35" s="115"/>
      <c r="E35" s="432" t="str">
        <f ca="1">VLOOKUP(INDIRECT(ADDRESS(ROW(),COLUMN()-3)),Language_Translations,MATCH(Language_Selected,Language_Options,0),FALSE)</f>
        <v>In the past 12 months have you given any gifts or other goods in order to have sex or to become sexually involved with anyone?</v>
      </c>
      <c r="F35" s="432"/>
      <c r="G35" s="432"/>
      <c r="H35" s="432"/>
      <c r="I35" s="432"/>
      <c r="J35" s="432"/>
      <c r="K35" s="432"/>
      <c r="L35" s="432"/>
      <c r="M35" s="432"/>
      <c r="N35" s="432"/>
      <c r="O35" s="432"/>
      <c r="P35" s="432"/>
      <c r="Q35" s="432"/>
      <c r="R35" s="432"/>
      <c r="S35" s="432"/>
      <c r="T35" s="432"/>
      <c r="U35" s="114"/>
      <c r="V35" s="115"/>
      <c r="W35" s="134" t="s">
        <v>58</v>
      </c>
      <c r="X35" s="134"/>
      <c r="Y35" s="136" t="s">
        <v>8</v>
      </c>
      <c r="Z35" s="136"/>
      <c r="AA35" s="136"/>
      <c r="AB35" s="136"/>
      <c r="AC35" s="136"/>
      <c r="AD35" s="136"/>
      <c r="AE35" s="136"/>
      <c r="AF35" s="136"/>
      <c r="AG35" s="136"/>
      <c r="AH35" s="136"/>
      <c r="AI35" s="136"/>
      <c r="AJ35" s="136"/>
      <c r="AK35" s="136"/>
      <c r="AL35" s="120" t="s">
        <v>91</v>
      </c>
      <c r="AM35" s="114"/>
      <c r="AN35" s="115"/>
      <c r="AO35" s="116"/>
      <c r="AP35" s="116">
        <v>433</v>
      </c>
      <c r="AQ35" s="116"/>
    </row>
    <row r="36" spans="1:43" x14ac:dyDescent="0.2">
      <c r="A36" s="116"/>
      <c r="B36" s="378"/>
      <c r="C36" s="114"/>
      <c r="D36" s="115"/>
      <c r="E36" s="432"/>
      <c r="F36" s="432"/>
      <c r="G36" s="432"/>
      <c r="H36" s="432"/>
      <c r="I36" s="432"/>
      <c r="J36" s="432"/>
      <c r="K36" s="432"/>
      <c r="L36" s="432"/>
      <c r="M36" s="432"/>
      <c r="N36" s="432"/>
      <c r="O36" s="432"/>
      <c r="P36" s="432"/>
      <c r="Q36" s="432"/>
      <c r="R36" s="432"/>
      <c r="S36" s="432"/>
      <c r="T36" s="432"/>
      <c r="U36" s="114"/>
      <c r="V36" s="115"/>
      <c r="W36" s="134" t="s">
        <v>59</v>
      </c>
      <c r="X36" s="134"/>
      <c r="Y36" s="136" t="s">
        <v>8</v>
      </c>
      <c r="Z36" s="136"/>
      <c r="AA36" s="136"/>
      <c r="AB36" s="136"/>
      <c r="AC36" s="136"/>
      <c r="AD36" s="136"/>
      <c r="AE36" s="136"/>
      <c r="AF36" s="136"/>
      <c r="AG36" s="136"/>
      <c r="AH36" s="136"/>
      <c r="AI36" s="136"/>
      <c r="AJ36" s="136"/>
      <c r="AK36" s="136"/>
      <c r="AL36" s="120" t="s">
        <v>92</v>
      </c>
      <c r="AM36" s="114"/>
      <c r="AN36" s="115"/>
      <c r="AO36" s="134"/>
      <c r="AP36" s="134"/>
      <c r="AQ36" s="116"/>
    </row>
    <row r="37" spans="1:43" x14ac:dyDescent="0.2">
      <c r="A37" s="116"/>
      <c r="B37" s="378"/>
      <c r="C37" s="114"/>
      <c r="D37" s="115"/>
      <c r="E37" s="432"/>
      <c r="F37" s="432"/>
      <c r="G37" s="432"/>
      <c r="H37" s="432"/>
      <c r="I37" s="432"/>
      <c r="J37" s="432"/>
      <c r="K37" s="432"/>
      <c r="L37" s="432"/>
      <c r="M37" s="432"/>
      <c r="N37" s="432"/>
      <c r="O37" s="432"/>
      <c r="P37" s="432"/>
      <c r="Q37" s="432"/>
      <c r="R37" s="432"/>
      <c r="S37" s="432"/>
      <c r="T37" s="432"/>
      <c r="U37" s="114"/>
      <c r="V37" s="115"/>
      <c r="W37" s="134"/>
      <c r="X37" s="134"/>
      <c r="Y37" s="136"/>
      <c r="Z37" s="136"/>
      <c r="AA37" s="136"/>
      <c r="AB37" s="136"/>
      <c r="AC37" s="136"/>
      <c r="AD37" s="136"/>
      <c r="AE37" s="136"/>
      <c r="AF37" s="136"/>
      <c r="AG37" s="136"/>
      <c r="AH37" s="136"/>
      <c r="AI37" s="136"/>
      <c r="AJ37" s="136"/>
      <c r="AK37" s="136"/>
      <c r="AL37" s="120"/>
      <c r="AM37" s="114"/>
      <c r="AN37" s="115"/>
      <c r="AO37" s="116"/>
      <c r="AP37" s="116"/>
      <c r="AQ37" s="116"/>
    </row>
    <row r="38" spans="1:43" ht="6" customHeight="1" x14ac:dyDescent="0.2">
      <c r="A38" s="123"/>
      <c r="B38" s="382"/>
      <c r="C38" s="122"/>
      <c r="D38" s="124"/>
      <c r="E38" s="123"/>
      <c r="F38" s="123"/>
      <c r="G38" s="123"/>
      <c r="H38" s="123"/>
      <c r="I38" s="123"/>
      <c r="J38" s="123"/>
      <c r="K38" s="123"/>
      <c r="L38" s="123"/>
      <c r="M38" s="123"/>
      <c r="N38" s="123"/>
      <c r="O38" s="123"/>
      <c r="P38" s="123"/>
      <c r="Q38" s="123"/>
      <c r="R38" s="123"/>
      <c r="S38" s="123"/>
      <c r="T38" s="123"/>
      <c r="U38" s="122"/>
      <c r="V38" s="124"/>
      <c r="W38" s="123"/>
      <c r="X38" s="123"/>
      <c r="Y38" s="123"/>
      <c r="Z38" s="123"/>
      <c r="AA38" s="123"/>
      <c r="AB38" s="123"/>
      <c r="AC38" s="123"/>
      <c r="AD38" s="123"/>
      <c r="AE38" s="123"/>
      <c r="AF38" s="123"/>
      <c r="AG38" s="123"/>
      <c r="AH38" s="123"/>
      <c r="AI38" s="123"/>
      <c r="AJ38" s="123"/>
      <c r="AK38" s="123"/>
      <c r="AL38" s="125"/>
      <c r="AM38" s="122"/>
      <c r="AN38" s="124"/>
      <c r="AO38" s="123"/>
      <c r="AP38" s="123"/>
      <c r="AQ38" s="123"/>
    </row>
    <row r="39" spans="1:43" ht="6" customHeight="1" x14ac:dyDescent="0.2">
      <c r="A39" s="128"/>
      <c r="B39" s="371"/>
      <c r="C39" s="127"/>
      <c r="D39" s="129"/>
      <c r="E39" s="128"/>
      <c r="F39" s="128"/>
      <c r="G39" s="128"/>
      <c r="H39" s="128"/>
      <c r="I39" s="128"/>
      <c r="J39" s="128"/>
      <c r="K39" s="128"/>
      <c r="L39" s="128"/>
      <c r="M39" s="128"/>
      <c r="N39" s="128"/>
      <c r="O39" s="128"/>
      <c r="P39" s="128"/>
      <c r="Q39" s="128"/>
      <c r="R39" s="128"/>
      <c r="S39" s="128"/>
      <c r="T39" s="128"/>
      <c r="U39" s="127"/>
      <c r="V39" s="129"/>
      <c r="W39" s="128"/>
      <c r="X39" s="128"/>
      <c r="Y39" s="128"/>
      <c r="Z39" s="128"/>
      <c r="AA39" s="128"/>
      <c r="AB39" s="128"/>
      <c r="AC39" s="128"/>
      <c r="AD39" s="128"/>
      <c r="AE39" s="128"/>
      <c r="AF39" s="128"/>
      <c r="AG39" s="128"/>
      <c r="AH39" s="128"/>
      <c r="AI39" s="128"/>
      <c r="AJ39" s="128"/>
      <c r="AK39" s="128"/>
      <c r="AL39" s="130"/>
      <c r="AM39" s="127"/>
      <c r="AN39" s="129"/>
      <c r="AO39" s="128"/>
      <c r="AP39" s="128"/>
      <c r="AQ39" s="128"/>
    </row>
    <row r="40" spans="1:43" ht="11.25" customHeight="1" x14ac:dyDescent="0.2">
      <c r="A40" s="116"/>
      <c r="B40" s="118">
        <v>432</v>
      </c>
      <c r="C40" s="114"/>
      <c r="D40" s="115"/>
      <c r="E40" s="432" t="str">
        <f ca="1">VLOOKUP(INDIRECT(ADDRESS(ROW(),COLUMN()-3)),Language_Translations,MATCH(Language_Selected,Language_Options,0),FALSE)</f>
        <v>Have you ever given any gifts or other goods in order to have sex or to become sexually involved with anyone?</v>
      </c>
      <c r="F40" s="432"/>
      <c r="G40" s="432"/>
      <c r="H40" s="432"/>
      <c r="I40" s="432"/>
      <c r="J40" s="432"/>
      <c r="K40" s="432"/>
      <c r="L40" s="432"/>
      <c r="M40" s="432"/>
      <c r="N40" s="432"/>
      <c r="O40" s="432"/>
      <c r="P40" s="432"/>
      <c r="Q40" s="432"/>
      <c r="R40" s="432"/>
      <c r="S40" s="432"/>
      <c r="T40" s="432"/>
      <c r="U40" s="114"/>
      <c r="V40" s="115"/>
      <c r="W40" s="134" t="s">
        <v>58</v>
      </c>
      <c r="X40" s="134"/>
      <c r="Y40" s="136" t="s">
        <v>8</v>
      </c>
      <c r="Z40" s="136"/>
      <c r="AA40" s="136"/>
      <c r="AB40" s="136"/>
      <c r="AC40" s="136"/>
      <c r="AD40" s="136"/>
      <c r="AE40" s="136"/>
      <c r="AF40" s="136"/>
      <c r="AG40" s="136"/>
      <c r="AH40" s="136"/>
      <c r="AI40" s="136"/>
      <c r="AJ40" s="136"/>
      <c r="AK40" s="136"/>
      <c r="AL40" s="120" t="s">
        <v>91</v>
      </c>
      <c r="AM40" s="114"/>
      <c r="AN40" s="115"/>
      <c r="AO40" s="116"/>
      <c r="AP40" s="116"/>
      <c r="AQ40" s="116"/>
    </row>
    <row r="41" spans="1:43" x14ac:dyDescent="0.2">
      <c r="A41" s="116"/>
      <c r="B41" s="378"/>
      <c r="C41" s="114"/>
      <c r="D41" s="115"/>
      <c r="E41" s="432"/>
      <c r="F41" s="432"/>
      <c r="G41" s="432"/>
      <c r="H41" s="432"/>
      <c r="I41" s="432"/>
      <c r="J41" s="432"/>
      <c r="K41" s="432"/>
      <c r="L41" s="432"/>
      <c r="M41" s="432"/>
      <c r="N41" s="432"/>
      <c r="O41" s="432"/>
      <c r="P41" s="432"/>
      <c r="Q41" s="432"/>
      <c r="R41" s="432"/>
      <c r="S41" s="432"/>
      <c r="T41" s="432"/>
      <c r="U41" s="114"/>
      <c r="V41" s="115"/>
      <c r="W41" s="134" t="s">
        <v>59</v>
      </c>
      <c r="X41" s="134"/>
      <c r="Y41" s="136" t="s">
        <v>8</v>
      </c>
      <c r="Z41" s="136"/>
      <c r="AA41" s="136"/>
      <c r="AB41" s="136"/>
      <c r="AC41" s="136"/>
      <c r="AD41" s="136"/>
      <c r="AE41" s="136"/>
      <c r="AF41" s="136"/>
      <c r="AG41" s="136"/>
      <c r="AH41" s="136"/>
      <c r="AI41" s="136"/>
      <c r="AJ41" s="136"/>
      <c r="AK41" s="136"/>
      <c r="AL41" s="120" t="s">
        <v>92</v>
      </c>
      <c r="AM41" s="114"/>
      <c r="AN41" s="115"/>
      <c r="AO41" s="116"/>
      <c r="AP41" s="116"/>
      <c r="AQ41" s="116"/>
    </row>
    <row r="42" spans="1:43" x14ac:dyDescent="0.2">
      <c r="A42" s="116"/>
      <c r="B42" s="378"/>
      <c r="C42" s="114"/>
      <c r="D42" s="115"/>
      <c r="E42" s="432"/>
      <c r="F42" s="432"/>
      <c r="G42" s="432"/>
      <c r="H42" s="432"/>
      <c r="I42" s="432"/>
      <c r="J42" s="432"/>
      <c r="K42" s="432"/>
      <c r="L42" s="432"/>
      <c r="M42" s="432"/>
      <c r="N42" s="432"/>
      <c r="O42" s="432"/>
      <c r="P42" s="432"/>
      <c r="Q42" s="432"/>
      <c r="R42" s="432"/>
      <c r="S42" s="432"/>
      <c r="T42" s="432"/>
      <c r="U42" s="114"/>
      <c r="V42" s="115"/>
      <c r="W42" s="134"/>
      <c r="X42" s="134"/>
      <c r="Y42" s="136"/>
      <c r="Z42" s="136"/>
      <c r="AA42" s="136"/>
      <c r="AB42" s="136"/>
      <c r="AC42" s="136"/>
      <c r="AD42" s="136"/>
      <c r="AE42" s="136"/>
      <c r="AF42" s="136"/>
      <c r="AG42" s="136"/>
      <c r="AH42" s="136"/>
      <c r="AI42" s="136"/>
      <c r="AJ42" s="136"/>
      <c r="AK42" s="136"/>
      <c r="AL42" s="120"/>
      <c r="AM42" s="114"/>
      <c r="AN42" s="115"/>
      <c r="AO42" s="116"/>
      <c r="AP42" s="116"/>
      <c r="AQ42" s="116"/>
    </row>
    <row r="43" spans="1:43" ht="6" customHeight="1" x14ac:dyDescent="0.2">
      <c r="A43" s="123"/>
      <c r="B43" s="382"/>
      <c r="C43" s="122"/>
      <c r="D43" s="124"/>
      <c r="E43" s="123"/>
      <c r="F43" s="123"/>
      <c r="G43" s="123"/>
      <c r="H43" s="123"/>
      <c r="I43" s="123"/>
      <c r="J43" s="123"/>
      <c r="K43" s="123"/>
      <c r="L43" s="123"/>
      <c r="M43" s="123"/>
      <c r="N43" s="123"/>
      <c r="O43" s="123"/>
      <c r="P43" s="123"/>
      <c r="Q43" s="123"/>
      <c r="R43" s="123"/>
      <c r="S43" s="123"/>
      <c r="T43" s="123"/>
      <c r="U43" s="122"/>
      <c r="V43" s="124"/>
      <c r="W43" s="123"/>
      <c r="X43" s="123"/>
      <c r="Y43" s="123"/>
      <c r="Z43" s="123"/>
      <c r="AA43" s="123"/>
      <c r="AB43" s="123"/>
      <c r="AC43" s="123"/>
      <c r="AD43" s="123"/>
      <c r="AE43" s="123"/>
      <c r="AF43" s="123"/>
      <c r="AG43" s="123"/>
      <c r="AH43" s="123"/>
      <c r="AI43" s="123"/>
      <c r="AJ43" s="123"/>
      <c r="AK43" s="123"/>
      <c r="AL43" s="125"/>
      <c r="AM43" s="122"/>
      <c r="AN43" s="124"/>
      <c r="AO43" s="123"/>
      <c r="AP43" s="123"/>
      <c r="AQ43" s="123"/>
    </row>
    <row r="44" spans="1:43" ht="6" customHeight="1" x14ac:dyDescent="0.2">
      <c r="A44" s="128"/>
      <c r="B44" s="371"/>
      <c r="C44" s="127"/>
      <c r="D44" s="129"/>
      <c r="E44" s="128"/>
      <c r="F44" s="128"/>
      <c r="G44" s="128"/>
      <c r="H44" s="128"/>
      <c r="I44" s="128"/>
      <c r="J44" s="128"/>
      <c r="K44" s="128"/>
      <c r="L44" s="128"/>
      <c r="M44" s="128"/>
      <c r="N44" s="128"/>
      <c r="O44" s="128"/>
      <c r="P44" s="128"/>
      <c r="Q44" s="128"/>
      <c r="R44" s="128"/>
      <c r="S44" s="128"/>
      <c r="T44" s="128"/>
      <c r="U44" s="127"/>
      <c r="V44" s="129"/>
      <c r="W44" s="128"/>
      <c r="X44" s="128"/>
      <c r="Y44" s="128"/>
      <c r="Z44" s="128"/>
      <c r="AA44" s="128"/>
      <c r="AB44" s="128"/>
      <c r="AC44" s="128"/>
      <c r="AD44" s="128"/>
      <c r="AE44" s="128"/>
      <c r="AF44" s="128"/>
      <c r="AG44" s="128"/>
      <c r="AH44" s="128"/>
      <c r="AI44" s="128"/>
      <c r="AJ44" s="128"/>
      <c r="AK44" s="128"/>
      <c r="AL44" s="130"/>
      <c r="AM44" s="127"/>
      <c r="AN44" s="129"/>
      <c r="AO44" s="128"/>
      <c r="AP44" s="128"/>
      <c r="AQ44" s="128"/>
    </row>
    <row r="45" spans="1:43" ht="11.25" customHeight="1" x14ac:dyDescent="0.2">
      <c r="A45" s="116"/>
      <c r="B45" s="118">
        <v>433</v>
      </c>
      <c r="C45" s="114"/>
      <c r="D45" s="115"/>
      <c r="E45" s="432" t="str">
        <f ca="1">VLOOKUP(INDIRECT(ADDRESS(ROW(),COLUMN()-3)),Language_Translations,MATCH(Language_Selected,Language_Options,0),FALSE)</f>
        <v>In total, with how many different people have you had sexual intercourse in your lifetime?</v>
      </c>
      <c r="F45" s="432"/>
      <c r="G45" s="432"/>
      <c r="H45" s="432"/>
      <c r="I45" s="432"/>
      <c r="J45" s="432"/>
      <c r="K45" s="432"/>
      <c r="L45" s="432"/>
      <c r="M45" s="432"/>
      <c r="N45" s="432"/>
      <c r="O45" s="432"/>
      <c r="P45" s="432"/>
      <c r="Q45" s="432"/>
      <c r="R45" s="432"/>
      <c r="S45" s="432"/>
      <c r="T45" s="432"/>
      <c r="U45" s="114"/>
      <c r="V45" s="115"/>
      <c r="AM45" s="114"/>
      <c r="AN45" s="115"/>
      <c r="AO45" s="116"/>
      <c r="AP45" s="116"/>
      <c r="AQ45" s="116"/>
    </row>
    <row r="46" spans="1:43" x14ac:dyDescent="0.2">
      <c r="A46" s="116"/>
      <c r="B46" s="378"/>
      <c r="C46" s="114"/>
      <c r="D46" s="115"/>
      <c r="E46" s="432"/>
      <c r="F46" s="432"/>
      <c r="G46" s="432"/>
      <c r="H46" s="432"/>
      <c r="I46" s="432"/>
      <c r="J46" s="432"/>
      <c r="K46" s="432"/>
      <c r="L46" s="432"/>
      <c r="M46" s="432"/>
      <c r="N46" s="432"/>
      <c r="O46" s="432"/>
      <c r="P46" s="432"/>
      <c r="Q46" s="432"/>
      <c r="R46" s="432"/>
      <c r="S46" s="432"/>
      <c r="T46" s="432"/>
      <c r="U46" s="114"/>
      <c r="V46" s="115"/>
      <c r="W46" s="116" t="s">
        <v>344</v>
      </c>
      <c r="X46" s="116"/>
      <c r="Y46" s="116"/>
      <c r="Z46" s="116"/>
      <c r="AA46" s="116"/>
      <c r="AB46" s="116"/>
      <c r="AC46" s="116"/>
      <c r="AD46" s="116"/>
      <c r="AE46" s="116"/>
      <c r="AF46" s="116"/>
      <c r="AG46" s="116"/>
      <c r="AH46" s="116"/>
      <c r="AI46" s="129"/>
      <c r="AJ46" s="127"/>
      <c r="AK46" s="129"/>
      <c r="AL46" s="131"/>
      <c r="AM46" s="114"/>
      <c r="AN46" s="115"/>
      <c r="AO46" s="116"/>
      <c r="AP46" s="116"/>
      <c r="AQ46" s="116"/>
    </row>
    <row r="47" spans="1:43" x14ac:dyDescent="0.2">
      <c r="A47" s="116"/>
      <c r="B47" s="378"/>
      <c r="C47" s="114"/>
      <c r="D47" s="115"/>
      <c r="E47" s="116"/>
      <c r="F47" s="116"/>
      <c r="G47" s="116"/>
      <c r="H47" s="116"/>
      <c r="I47" s="116"/>
      <c r="J47" s="116"/>
      <c r="K47" s="116"/>
      <c r="L47" s="116"/>
      <c r="M47" s="116"/>
      <c r="N47" s="116"/>
      <c r="O47" s="116"/>
      <c r="P47" s="116"/>
      <c r="Q47" s="116"/>
      <c r="R47" s="116"/>
      <c r="S47" s="116"/>
      <c r="T47" s="116"/>
      <c r="U47" s="114"/>
      <c r="V47" s="115"/>
      <c r="X47" s="116" t="s">
        <v>345</v>
      </c>
      <c r="Y47" s="116"/>
      <c r="Z47" s="116"/>
      <c r="AA47" s="116"/>
      <c r="AB47" s="136" t="s">
        <v>8</v>
      </c>
      <c r="AC47" s="249"/>
      <c r="AD47" s="136"/>
      <c r="AE47" s="136"/>
      <c r="AF47" s="212"/>
      <c r="AG47" s="212"/>
      <c r="AH47" s="212"/>
      <c r="AI47" s="124"/>
      <c r="AJ47" s="122"/>
      <c r="AK47" s="124"/>
      <c r="AL47" s="133"/>
      <c r="AM47" s="114"/>
      <c r="AN47" s="115"/>
      <c r="AO47" s="116"/>
      <c r="AP47" s="116"/>
      <c r="AQ47" s="116"/>
    </row>
    <row r="48" spans="1:43" x14ac:dyDescent="0.2">
      <c r="A48" s="116"/>
      <c r="B48" s="378"/>
      <c r="C48" s="114"/>
      <c r="D48" s="115"/>
      <c r="E48" s="444" t="s">
        <v>295</v>
      </c>
      <c r="F48" s="444"/>
      <c r="G48" s="444"/>
      <c r="H48" s="444"/>
      <c r="I48" s="444"/>
      <c r="J48" s="444"/>
      <c r="K48" s="444"/>
      <c r="L48" s="444"/>
      <c r="M48" s="444"/>
      <c r="N48" s="444"/>
      <c r="O48" s="444"/>
      <c r="P48" s="444"/>
      <c r="Q48" s="444"/>
      <c r="R48" s="444"/>
      <c r="S48" s="444"/>
      <c r="T48" s="444"/>
      <c r="U48" s="114"/>
      <c r="V48" s="115"/>
      <c r="W48" s="116"/>
      <c r="X48" s="116"/>
      <c r="Y48" s="116"/>
      <c r="Z48" s="116"/>
      <c r="AA48" s="116"/>
      <c r="AB48" s="116"/>
      <c r="AC48" s="116"/>
      <c r="AD48" s="116"/>
      <c r="AE48" s="116"/>
      <c r="AF48" s="116"/>
      <c r="AG48" s="116"/>
      <c r="AH48" s="116"/>
      <c r="AI48" s="116"/>
      <c r="AJ48" s="116"/>
      <c r="AK48" s="116"/>
      <c r="AL48" s="117"/>
      <c r="AM48" s="114"/>
      <c r="AN48" s="115"/>
      <c r="AO48" s="116"/>
      <c r="AP48" s="116"/>
      <c r="AQ48" s="116"/>
    </row>
    <row r="49" spans="1:43" x14ac:dyDescent="0.2">
      <c r="A49" s="116"/>
      <c r="B49" s="378"/>
      <c r="C49" s="114"/>
      <c r="D49" s="115"/>
      <c r="E49" s="444"/>
      <c r="F49" s="444"/>
      <c r="G49" s="444"/>
      <c r="H49" s="444"/>
      <c r="I49" s="444"/>
      <c r="J49" s="444"/>
      <c r="K49" s="444"/>
      <c r="L49" s="444"/>
      <c r="M49" s="444"/>
      <c r="N49" s="444"/>
      <c r="O49" s="444"/>
      <c r="P49" s="444"/>
      <c r="Q49" s="444"/>
      <c r="R49" s="444"/>
      <c r="S49" s="444"/>
      <c r="T49" s="444"/>
      <c r="U49" s="114"/>
      <c r="V49" s="115"/>
      <c r="W49" s="134" t="s">
        <v>117</v>
      </c>
      <c r="X49" s="134"/>
      <c r="Y49" s="134"/>
      <c r="Z49" s="134"/>
      <c r="AA49" s="134"/>
      <c r="AB49" s="136" t="s">
        <v>8</v>
      </c>
      <c r="AC49" s="249"/>
      <c r="AD49" s="136"/>
      <c r="AE49" s="136"/>
      <c r="AF49" s="136"/>
      <c r="AG49" s="136"/>
      <c r="AH49" s="136"/>
      <c r="AI49" s="136"/>
      <c r="AJ49" s="136"/>
      <c r="AK49" s="136"/>
      <c r="AL49" s="135" t="s">
        <v>52</v>
      </c>
      <c r="AM49" s="114"/>
      <c r="AN49" s="115"/>
      <c r="AO49" s="116"/>
      <c r="AP49" s="116"/>
      <c r="AQ49" s="116"/>
    </row>
    <row r="50" spans="1:43" x14ac:dyDescent="0.2">
      <c r="A50" s="116"/>
      <c r="B50" s="378"/>
      <c r="C50" s="114"/>
      <c r="D50" s="115"/>
      <c r="E50" s="444"/>
      <c r="F50" s="444"/>
      <c r="G50" s="444"/>
      <c r="H50" s="444"/>
      <c r="I50" s="444"/>
      <c r="J50" s="444"/>
      <c r="K50" s="444"/>
      <c r="L50" s="444"/>
      <c r="M50" s="444"/>
      <c r="N50" s="444"/>
      <c r="O50" s="444"/>
      <c r="P50" s="444"/>
      <c r="Q50" s="444"/>
      <c r="R50" s="444"/>
      <c r="S50" s="444"/>
      <c r="T50" s="444"/>
      <c r="U50" s="114"/>
      <c r="V50" s="115"/>
      <c r="W50" s="116"/>
      <c r="X50" s="116"/>
      <c r="Y50" s="116"/>
      <c r="Z50" s="116"/>
      <c r="AA50" s="116"/>
      <c r="AB50" s="116"/>
      <c r="AC50" s="116"/>
      <c r="AD50" s="116"/>
      <c r="AE50" s="116"/>
      <c r="AF50" s="116"/>
      <c r="AG50" s="116"/>
      <c r="AH50" s="116"/>
      <c r="AI50" s="116"/>
      <c r="AJ50" s="116"/>
      <c r="AK50" s="116"/>
      <c r="AL50" s="117"/>
      <c r="AM50" s="114"/>
      <c r="AN50" s="115"/>
      <c r="AO50" s="116"/>
      <c r="AP50" s="116"/>
      <c r="AQ50" s="116"/>
    </row>
    <row r="51" spans="1:43" ht="6" customHeight="1" thickBot="1" x14ac:dyDescent="0.25">
      <c r="A51" s="198"/>
      <c r="B51" s="379"/>
      <c r="C51" s="196"/>
      <c r="D51" s="197"/>
      <c r="E51" s="198"/>
      <c r="F51" s="198"/>
      <c r="G51" s="198"/>
      <c r="H51" s="198"/>
      <c r="I51" s="198"/>
      <c r="J51" s="198"/>
      <c r="K51" s="198"/>
      <c r="L51" s="198"/>
      <c r="M51" s="198"/>
      <c r="N51" s="198"/>
      <c r="O51" s="198"/>
      <c r="P51" s="198"/>
      <c r="Q51" s="198"/>
      <c r="R51" s="198"/>
      <c r="S51" s="198"/>
      <c r="T51" s="198"/>
      <c r="U51" s="196"/>
      <c r="V51" s="197"/>
      <c r="W51" s="198"/>
      <c r="X51" s="198"/>
      <c r="Y51" s="198"/>
      <c r="Z51" s="198"/>
      <c r="AA51" s="198"/>
      <c r="AB51" s="198"/>
      <c r="AC51" s="198"/>
      <c r="AD51" s="198"/>
      <c r="AE51" s="198"/>
      <c r="AF51" s="198"/>
      <c r="AG51" s="198"/>
      <c r="AH51" s="198"/>
      <c r="AI51" s="198"/>
      <c r="AJ51" s="198"/>
      <c r="AK51" s="198"/>
      <c r="AL51" s="199"/>
      <c r="AM51" s="196"/>
      <c r="AN51" s="197"/>
      <c r="AO51" s="198"/>
      <c r="AP51" s="198"/>
      <c r="AQ51" s="198"/>
    </row>
    <row r="52" spans="1:43" ht="6" customHeight="1" x14ac:dyDescent="0.2">
      <c r="A52" s="184"/>
      <c r="B52" s="185"/>
      <c r="C52" s="186"/>
      <c r="D52" s="187"/>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9"/>
      <c r="AM52" s="186"/>
      <c r="AN52" s="187"/>
      <c r="AO52" s="188"/>
      <c r="AP52" s="188"/>
      <c r="AQ52" s="190"/>
    </row>
    <row r="53" spans="1:43" ht="11.25" customHeight="1" x14ac:dyDescent="0.2">
      <c r="A53" s="191"/>
      <c r="B53" s="118">
        <v>434</v>
      </c>
      <c r="C53" s="207"/>
      <c r="D53" s="115"/>
      <c r="E53" s="444" t="s">
        <v>795</v>
      </c>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4"/>
      <c r="AM53" s="114"/>
      <c r="AN53" s="115"/>
      <c r="AO53" s="116"/>
      <c r="AP53" s="116"/>
      <c r="AQ53" s="192"/>
    </row>
    <row r="54" spans="1:43" ht="6" customHeight="1" x14ac:dyDescent="0.2">
      <c r="A54" s="191"/>
      <c r="C54" s="207"/>
      <c r="D54" s="115"/>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7"/>
      <c r="AM54" s="114"/>
      <c r="AN54" s="115"/>
      <c r="AO54" s="116"/>
      <c r="AP54" s="116"/>
      <c r="AQ54" s="192"/>
    </row>
    <row r="55" spans="1:43" x14ac:dyDescent="0.2">
      <c r="A55" s="191"/>
      <c r="B55" s="118" t="s">
        <v>83</v>
      </c>
      <c r="C55" s="207"/>
      <c r="D55" s="115"/>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7" t="s">
        <v>407</v>
      </c>
      <c r="AC55" s="116"/>
      <c r="AD55" s="116"/>
      <c r="AE55" s="116"/>
      <c r="AF55" s="116"/>
      <c r="AG55" s="116"/>
      <c r="AH55" s="116"/>
      <c r="AI55" s="116"/>
      <c r="AJ55" s="116"/>
      <c r="AK55" s="116"/>
      <c r="AL55" s="117"/>
      <c r="AM55" s="114"/>
      <c r="AN55" s="115"/>
      <c r="AO55" s="116"/>
      <c r="AP55" s="116">
        <v>438</v>
      </c>
      <c r="AQ55" s="192"/>
    </row>
    <row r="56" spans="1:43" x14ac:dyDescent="0.2">
      <c r="A56" s="191"/>
      <c r="B56" s="387"/>
      <c r="C56" s="207"/>
      <c r="D56" s="115"/>
      <c r="E56" s="116"/>
      <c r="F56" s="116"/>
      <c r="G56" s="116"/>
      <c r="H56" s="116"/>
      <c r="I56" s="116"/>
      <c r="K56" s="117" t="s">
        <v>403</v>
      </c>
      <c r="L56" s="116"/>
      <c r="M56" s="116"/>
      <c r="N56" s="116"/>
      <c r="S56" s="116"/>
      <c r="T56" s="116"/>
      <c r="U56" s="116"/>
      <c r="V56" s="116"/>
      <c r="W56" s="116"/>
      <c r="X56" s="116"/>
      <c r="Y56" s="116"/>
      <c r="Z56" s="116"/>
      <c r="AA56" s="116"/>
      <c r="AC56" s="116"/>
      <c r="AD56" s="116"/>
      <c r="AE56" s="116"/>
      <c r="AF56" s="116"/>
      <c r="AG56" s="116"/>
      <c r="AH56" s="116"/>
      <c r="AI56" s="116"/>
      <c r="AJ56" s="116"/>
      <c r="AK56" s="116"/>
      <c r="AL56" s="117"/>
      <c r="AM56" s="114"/>
      <c r="AN56" s="115"/>
      <c r="AO56" s="116"/>
      <c r="AP56" s="116"/>
      <c r="AQ56" s="192"/>
    </row>
    <row r="57" spans="1:43" x14ac:dyDescent="0.2">
      <c r="A57" s="191"/>
      <c r="B57" s="378"/>
      <c r="C57" s="207"/>
      <c r="D57" s="115"/>
      <c r="E57" s="116"/>
      <c r="F57" s="116"/>
      <c r="G57" s="116"/>
      <c r="H57" s="116"/>
      <c r="I57" s="116"/>
      <c r="K57" s="117" t="s">
        <v>347</v>
      </c>
      <c r="L57" s="116"/>
      <c r="M57" s="116"/>
      <c r="N57" s="116"/>
      <c r="S57" s="116"/>
      <c r="T57" s="116"/>
      <c r="U57" s="116"/>
      <c r="V57" s="116"/>
      <c r="W57" s="116"/>
      <c r="X57" s="117" t="s">
        <v>346</v>
      </c>
      <c r="Y57" s="116"/>
      <c r="Z57" s="116"/>
      <c r="AC57" s="116"/>
      <c r="AD57" s="116"/>
      <c r="AE57" s="116"/>
      <c r="AF57" s="116"/>
      <c r="AG57" s="116"/>
      <c r="AH57" s="116"/>
      <c r="AI57" s="116"/>
      <c r="AJ57" s="116"/>
      <c r="AK57" s="116"/>
      <c r="AL57" s="117"/>
      <c r="AM57" s="114"/>
      <c r="AN57" s="115"/>
      <c r="AO57" s="116"/>
      <c r="AP57" s="217"/>
      <c r="AQ57" s="192"/>
    </row>
    <row r="58" spans="1:43" x14ac:dyDescent="0.2">
      <c r="A58" s="191"/>
      <c r="B58" s="118"/>
      <c r="C58" s="207"/>
      <c r="D58" s="115"/>
      <c r="E58" s="116"/>
      <c r="F58" s="116"/>
      <c r="G58" s="116"/>
      <c r="H58" s="116"/>
      <c r="I58" s="116"/>
      <c r="L58" s="116"/>
      <c r="M58" s="116"/>
      <c r="N58" s="116"/>
      <c r="S58" s="116"/>
      <c r="T58" s="116"/>
      <c r="U58" s="116"/>
      <c r="V58" s="116"/>
      <c r="W58" s="116"/>
      <c r="X58" s="117" t="s">
        <v>347</v>
      </c>
      <c r="Y58" s="116"/>
      <c r="Z58" s="116"/>
      <c r="AC58" s="116"/>
      <c r="AD58" s="116"/>
      <c r="AE58" s="116"/>
      <c r="AF58" s="116"/>
      <c r="AG58" s="116"/>
      <c r="AH58" s="116"/>
      <c r="AI58" s="116"/>
      <c r="AJ58" s="116"/>
      <c r="AK58" s="116"/>
      <c r="AL58" s="117"/>
      <c r="AM58" s="114"/>
      <c r="AN58" s="115"/>
      <c r="AO58" s="116"/>
      <c r="AP58" s="116">
        <v>438</v>
      </c>
      <c r="AQ58" s="192"/>
    </row>
    <row r="59" spans="1:43" ht="6" customHeight="1" thickBot="1" x14ac:dyDescent="0.25">
      <c r="A59" s="194"/>
      <c r="B59" s="379"/>
      <c r="C59" s="196"/>
      <c r="D59" s="197"/>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9"/>
      <c r="AM59" s="196"/>
      <c r="AN59" s="197"/>
      <c r="AO59" s="198"/>
      <c r="AP59" s="198"/>
      <c r="AQ59" s="200"/>
    </row>
    <row r="60" spans="1:43" ht="6" customHeight="1" x14ac:dyDescent="0.2">
      <c r="A60" s="188"/>
      <c r="B60" s="185"/>
      <c r="C60" s="186"/>
      <c r="D60" s="187"/>
      <c r="E60" s="188"/>
      <c r="F60" s="188"/>
      <c r="G60" s="188"/>
      <c r="H60" s="188"/>
      <c r="I60" s="188"/>
      <c r="J60" s="188"/>
      <c r="K60" s="188"/>
      <c r="L60" s="188"/>
      <c r="M60" s="188"/>
      <c r="N60" s="188"/>
      <c r="O60" s="188"/>
      <c r="P60" s="188"/>
      <c r="Q60" s="188"/>
      <c r="R60" s="188"/>
      <c r="S60" s="188"/>
      <c r="T60" s="188"/>
      <c r="U60" s="186"/>
      <c r="V60" s="187"/>
      <c r="W60" s="188"/>
      <c r="X60" s="188"/>
      <c r="Y60" s="188"/>
      <c r="Z60" s="188"/>
      <c r="AA60" s="188"/>
      <c r="AB60" s="188"/>
      <c r="AC60" s="188"/>
      <c r="AD60" s="188"/>
      <c r="AE60" s="188"/>
      <c r="AF60" s="188"/>
      <c r="AG60" s="188"/>
      <c r="AH60" s="188"/>
      <c r="AI60" s="188"/>
      <c r="AJ60" s="188"/>
      <c r="AK60" s="188"/>
      <c r="AL60" s="189"/>
      <c r="AM60" s="186"/>
      <c r="AN60" s="187"/>
      <c r="AO60" s="188"/>
      <c r="AP60" s="188"/>
      <c r="AQ60" s="188"/>
    </row>
    <row r="61" spans="1:43" ht="11.25" customHeight="1" x14ac:dyDescent="0.2">
      <c r="A61" s="116"/>
      <c r="B61" s="118">
        <v>435</v>
      </c>
      <c r="C61" s="114"/>
      <c r="D61" s="115"/>
      <c r="E61" s="432" t="str">
        <f ca="1">VLOOKUP(INDIRECT(ADDRESS(ROW(),COLUMN()-3)),Language_Translations,MATCH(Language_Selected,Language_Options,0),FALSE)</f>
        <v>You told me that a condom was used the last time you had sex. What is the brand name of the condom used at that time?</v>
      </c>
      <c r="F61" s="432"/>
      <c r="G61" s="432"/>
      <c r="H61" s="432"/>
      <c r="I61" s="432"/>
      <c r="J61" s="432"/>
      <c r="K61" s="432"/>
      <c r="L61" s="432"/>
      <c r="M61" s="432"/>
      <c r="N61" s="432"/>
      <c r="O61" s="432"/>
      <c r="P61" s="432"/>
      <c r="Q61" s="432"/>
      <c r="R61" s="432"/>
      <c r="S61" s="432"/>
      <c r="T61" s="432"/>
      <c r="U61" s="114"/>
      <c r="V61" s="115"/>
      <c r="W61" s="116" t="s">
        <v>348</v>
      </c>
      <c r="X61" s="116"/>
      <c r="Y61" s="116"/>
      <c r="Z61" s="116"/>
      <c r="AA61" s="119" t="s">
        <v>8</v>
      </c>
      <c r="AB61" s="249"/>
      <c r="AC61" s="119"/>
      <c r="AD61" s="119"/>
      <c r="AE61" s="119"/>
      <c r="AF61" s="119"/>
      <c r="AG61" s="119"/>
      <c r="AH61" s="119"/>
      <c r="AI61" s="119"/>
      <c r="AJ61" s="119"/>
      <c r="AK61" s="119"/>
      <c r="AL61" s="117" t="s">
        <v>195</v>
      </c>
      <c r="AM61" s="114"/>
      <c r="AN61" s="115"/>
      <c r="AO61" s="116"/>
      <c r="AP61" s="116"/>
      <c r="AQ61" s="116"/>
    </row>
    <row r="62" spans="1:43" x14ac:dyDescent="0.2">
      <c r="A62" s="116"/>
      <c r="B62" s="118" t="s">
        <v>83</v>
      </c>
      <c r="C62" s="114"/>
      <c r="D62" s="115"/>
      <c r="E62" s="432"/>
      <c r="F62" s="432"/>
      <c r="G62" s="432"/>
      <c r="H62" s="432"/>
      <c r="I62" s="432"/>
      <c r="J62" s="432"/>
      <c r="K62" s="432"/>
      <c r="L62" s="432"/>
      <c r="M62" s="432"/>
      <c r="N62" s="432"/>
      <c r="O62" s="432"/>
      <c r="P62" s="432"/>
      <c r="Q62" s="432"/>
      <c r="R62" s="432"/>
      <c r="S62" s="432"/>
      <c r="T62" s="432"/>
      <c r="U62" s="114"/>
      <c r="V62" s="115"/>
      <c r="W62" s="134" t="s">
        <v>349</v>
      </c>
      <c r="X62" s="134"/>
      <c r="Y62" s="134"/>
      <c r="Z62" s="134"/>
      <c r="AA62" s="119" t="s">
        <v>8</v>
      </c>
      <c r="AB62" s="249"/>
      <c r="AC62" s="119"/>
      <c r="AD62" s="119"/>
      <c r="AE62" s="119"/>
      <c r="AF62" s="119"/>
      <c r="AG62" s="119"/>
      <c r="AH62" s="119"/>
      <c r="AI62" s="119"/>
      <c r="AJ62" s="119"/>
      <c r="AK62" s="119"/>
      <c r="AL62" s="117" t="s">
        <v>196</v>
      </c>
      <c r="AM62" s="114"/>
      <c r="AN62" s="115"/>
      <c r="AO62" s="116"/>
      <c r="AP62" s="116"/>
      <c r="AQ62" s="116"/>
    </row>
    <row r="63" spans="1:43" x14ac:dyDescent="0.2">
      <c r="A63" s="116"/>
      <c r="B63" s="118"/>
      <c r="C63" s="114"/>
      <c r="D63" s="115"/>
      <c r="E63" s="432"/>
      <c r="F63" s="432"/>
      <c r="G63" s="432"/>
      <c r="H63" s="432"/>
      <c r="I63" s="432"/>
      <c r="J63" s="432"/>
      <c r="K63" s="432"/>
      <c r="L63" s="432"/>
      <c r="M63" s="432"/>
      <c r="N63" s="432"/>
      <c r="O63" s="432"/>
      <c r="P63" s="432"/>
      <c r="Q63" s="432"/>
      <c r="R63" s="432"/>
      <c r="S63" s="432"/>
      <c r="T63" s="432"/>
      <c r="U63" s="114"/>
      <c r="V63" s="115"/>
      <c r="W63" s="116" t="s">
        <v>350</v>
      </c>
      <c r="X63" s="116"/>
      <c r="Y63" s="116"/>
      <c r="Z63" s="116"/>
      <c r="AA63" s="119" t="s">
        <v>8</v>
      </c>
      <c r="AB63" s="249"/>
      <c r="AC63" s="119"/>
      <c r="AD63" s="119"/>
      <c r="AE63" s="119"/>
      <c r="AF63" s="119"/>
      <c r="AG63" s="119"/>
      <c r="AH63" s="119"/>
      <c r="AI63" s="119"/>
      <c r="AJ63" s="119"/>
      <c r="AK63" s="119"/>
      <c r="AL63" s="117" t="s">
        <v>198</v>
      </c>
      <c r="AM63" s="114"/>
      <c r="AN63" s="115"/>
      <c r="AO63" s="116"/>
      <c r="AP63" s="116"/>
      <c r="AQ63" s="116"/>
    </row>
    <row r="64" spans="1:43" x14ac:dyDescent="0.2">
      <c r="A64" s="116"/>
      <c r="B64" s="118"/>
      <c r="C64" s="114"/>
      <c r="D64" s="115"/>
      <c r="E64" s="432"/>
      <c r="F64" s="432"/>
      <c r="G64" s="432"/>
      <c r="H64" s="432"/>
      <c r="I64" s="432"/>
      <c r="J64" s="432"/>
      <c r="K64" s="432"/>
      <c r="L64" s="432"/>
      <c r="M64" s="432"/>
      <c r="N64" s="432"/>
      <c r="O64" s="432"/>
      <c r="P64" s="432"/>
      <c r="Q64" s="432"/>
      <c r="R64" s="432"/>
      <c r="S64" s="432"/>
      <c r="T64" s="432"/>
      <c r="U64" s="114"/>
      <c r="V64" s="115"/>
      <c r="W64" s="116"/>
      <c r="X64" s="116"/>
      <c r="Y64" s="116"/>
      <c r="Z64" s="116"/>
      <c r="AA64" s="119"/>
      <c r="AB64" s="249"/>
      <c r="AC64" s="119"/>
      <c r="AD64" s="119"/>
      <c r="AE64" s="119"/>
      <c r="AF64" s="119"/>
      <c r="AG64" s="119"/>
      <c r="AH64" s="119"/>
      <c r="AI64" s="119"/>
      <c r="AJ64" s="119"/>
      <c r="AK64" s="119"/>
      <c r="AL64" s="117"/>
      <c r="AM64" s="114"/>
      <c r="AN64" s="115"/>
      <c r="AO64" s="116"/>
      <c r="AP64" s="116"/>
      <c r="AQ64" s="116"/>
    </row>
    <row r="65" spans="1:43" x14ac:dyDescent="0.2">
      <c r="A65" s="116"/>
      <c r="B65" s="118"/>
      <c r="C65" s="114"/>
      <c r="D65" s="115"/>
      <c r="E65" s="432"/>
      <c r="F65" s="432"/>
      <c r="G65" s="432"/>
      <c r="H65" s="432"/>
      <c r="I65" s="432"/>
      <c r="J65" s="432"/>
      <c r="K65" s="432"/>
      <c r="L65" s="432"/>
      <c r="M65" s="432"/>
      <c r="N65" s="432"/>
      <c r="O65" s="432"/>
      <c r="P65" s="432"/>
      <c r="Q65" s="432"/>
      <c r="R65" s="432"/>
      <c r="S65" s="432"/>
      <c r="T65" s="432"/>
      <c r="U65" s="114"/>
      <c r="V65" s="115"/>
      <c r="W65" s="116" t="s">
        <v>25</v>
      </c>
      <c r="X65" s="116"/>
      <c r="Y65" s="116"/>
      <c r="Z65" s="116"/>
      <c r="AA65" s="116"/>
      <c r="AB65" s="116"/>
      <c r="AC65" s="116"/>
      <c r="AD65" s="116"/>
      <c r="AE65" s="116"/>
      <c r="AF65" s="116"/>
      <c r="AG65" s="116"/>
      <c r="AH65" s="116"/>
      <c r="AI65" s="116"/>
      <c r="AJ65" s="116"/>
      <c r="AK65" s="116"/>
      <c r="AL65" s="117" t="s">
        <v>250</v>
      </c>
      <c r="AM65" s="114"/>
      <c r="AN65" s="115"/>
      <c r="AO65" s="116"/>
      <c r="AP65" s="116"/>
      <c r="AQ65" s="116"/>
    </row>
    <row r="66" spans="1:43" x14ac:dyDescent="0.2">
      <c r="A66" s="116"/>
      <c r="B66" s="378"/>
      <c r="C66" s="114"/>
      <c r="D66" s="115"/>
      <c r="E66" s="444" t="s">
        <v>351</v>
      </c>
      <c r="F66" s="444"/>
      <c r="G66" s="444"/>
      <c r="H66" s="444"/>
      <c r="I66" s="444"/>
      <c r="J66" s="444"/>
      <c r="K66" s="444"/>
      <c r="L66" s="444"/>
      <c r="M66" s="444"/>
      <c r="N66" s="444"/>
      <c r="O66" s="444"/>
      <c r="P66" s="444"/>
      <c r="Q66" s="444"/>
      <c r="R66" s="444"/>
      <c r="S66" s="444"/>
      <c r="T66" s="444"/>
      <c r="U66" s="114"/>
      <c r="V66" s="115"/>
      <c r="W66" s="116"/>
      <c r="X66" s="116"/>
      <c r="Y66" s="116"/>
      <c r="Z66" s="434" t="s">
        <v>98</v>
      </c>
      <c r="AA66" s="434"/>
      <c r="AB66" s="434"/>
      <c r="AC66" s="434"/>
      <c r="AD66" s="434"/>
      <c r="AE66" s="434"/>
      <c r="AF66" s="434"/>
      <c r="AG66" s="434"/>
      <c r="AH66" s="434"/>
      <c r="AI66" s="434"/>
      <c r="AJ66" s="434"/>
      <c r="AK66" s="434"/>
      <c r="AL66" s="117"/>
      <c r="AM66" s="114"/>
      <c r="AN66" s="115"/>
      <c r="AO66" s="116"/>
      <c r="AP66" s="116"/>
      <c r="AQ66" s="116"/>
    </row>
    <row r="67" spans="1:43" x14ac:dyDescent="0.2">
      <c r="A67" s="116"/>
      <c r="B67" s="378"/>
      <c r="C67" s="114"/>
      <c r="D67" s="115"/>
      <c r="E67" s="444"/>
      <c r="F67" s="444"/>
      <c r="G67" s="444"/>
      <c r="H67" s="444"/>
      <c r="I67" s="444"/>
      <c r="J67" s="444"/>
      <c r="K67" s="444"/>
      <c r="L67" s="444"/>
      <c r="M67" s="444"/>
      <c r="N67" s="444"/>
      <c r="O67" s="444"/>
      <c r="P67" s="444"/>
      <c r="Q67" s="444"/>
      <c r="R67" s="444"/>
      <c r="S67" s="444"/>
      <c r="T67" s="444"/>
      <c r="U67" s="114"/>
      <c r="V67" s="115"/>
      <c r="W67" s="116" t="s">
        <v>117</v>
      </c>
      <c r="X67" s="116"/>
      <c r="Y67" s="116"/>
      <c r="Z67" s="116"/>
      <c r="AA67" s="116"/>
      <c r="AB67" s="119" t="s">
        <v>8</v>
      </c>
      <c r="AC67" s="249"/>
      <c r="AD67" s="119"/>
      <c r="AE67" s="119"/>
      <c r="AF67" s="119"/>
      <c r="AG67" s="119"/>
      <c r="AH67" s="119"/>
      <c r="AI67" s="119"/>
      <c r="AJ67" s="119"/>
      <c r="AK67" s="119"/>
      <c r="AL67" s="117" t="s">
        <v>52</v>
      </c>
      <c r="AM67" s="114"/>
      <c r="AN67" s="115"/>
      <c r="AO67" s="116"/>
      <c r="AP67" s="116"/>
      <c r="AQ67" s="116"/>
    </row>
    <row r="68" spans="1:43" ht="6" customHeight="1" x14ac:dyDescent="0.2">
      <c r="A68" s="123"/>
      <c r="B68" s="382"/>
      <c r="C68" s="122"/>
      <c r="D68" s="124"/>
      <c r="E68" s="123"/>
      <c r="F68" s="123"/>
      <c r="G68" s="123"/>
      <c r="H68" s="123"/>
      <c r="I68" s="123"/>
      <c r="J68" s="123"/>
      <c r="K68" s="123"/>
      <c r="L68" s="123"/>
      <c r="M68" s="123"/>
      <c r="N68" s="123"/>
      <c r="O68" s="123"/>
      <c r="P68" s="123"/>
      <c r="Q68" s="123"/>
      <c r="R68" s="123"/>
      <c r="S68" s="123"/>
      <c r="T68" s="123"/>
      <c r="U68" s="122"/>
      <c r="V68" s="124"/>
      <c r="W68" s="123"/>
      <c r="X68" s="123"/>
      <c r="Y68" s="123"/>
      <c r="Z68" s="123"/>
      <c r="AA68" s="123"/>
      <c r="AB68" s="123"/>
      <c r="AC68" s="123"/>
      <c r="AD68" s="123"/>
      <c r="AE68" s="123"/>
      <c r="AF68" s="123"/>
      <c r="AG68" s="123"/>
      <c r="AH68" s="123"/>
      <c r="AI68" s="123"/>
      <c r="AJ68" s="123"/>
      <c r="AK68" s="123"/>
      <c r="AL68" s="125"/>
      <c r="AM68" s="122"/>
      <c r="AN68" s="124"/>
      <c r="AO68" s="123"/>
      <c r="AP68" s="123"/>
      <c r="AQ68" s="123"/>
    </row>
    <row r="69" spans="1:43" ht="6" customHeight="1" x14ac:dyDescent="0.2">
      <c r="A69" s="128"/>
      <c r="B69" s="371"/>
      <c r="C69" s="127"/>
      <c r="D69" s="129"/>
      <c r="E69" s="128"/>
      <c r="F69" s="128"/>
      <c r="G69" s="128"/>
      <c r="H69" s="128"/>
      <c r="I69" s="128"/>
      <c r="J69" s="128"/>
      <c r="K69" s="128"/>
      <c r="L69" s="128"/>
      <c r="M69" s="128"/>
      <c r="N69" s="128"/>
      <c r="O69" s="128"/>
      <c r="P69" s="128"/>
      <c r="Q69" s="128"/>
      <c r="R69" s="128"/>
      <c r="S69" s="128"/>
      <c r="T69" s="128"/>
      <c r="U69" s="127"/>
      <c r="V69" s="129"/>
      <c r="W69" s="128"/>
      <c r="X69" s="128"/>
      <c r="Y69" s="128"/>
      <c r="Z69" s="128"/>
      <c r="AA69" s="128"/>
      <c r="AB69" s="128"/>
      <c r="AC69" s="128"/>
      <c r="AD69" s="128"/>
      <c r="AE69" s="128"/>
      <c r="AF69" s="128"/>
      <c r="AG69" s="128"/>
      <c r="AH69" s="128"/>
      <c r="AI69" s="128"/>
      <c r="AJ69" s="128"/>
      <c r="AK69" s="128"/>
      <c r="AL69" s="130"/>
      <c r="AM69" s="127"/>
      <c r="AN69" s="129"/>
      <c r="AO69" s="128"/>
      <c r="AP69" s="128"/>
      <c r="AQ69" s="128"/>
    </row>
    <row r="70" spans="1:43" ht="11.25" customHeight="1" x14ac:dyDescent="0.2">
      <c r="A70" s="116"/>
      <c r="B70" s="378">
        <v>436</v>
      </c>
      <c r="C70" s="114"/>
      <c r="D70" s="115"/>
      <c r="E70" s="432" t="str">
        <f ca="1">VLOOKUP(INDIRECT(ADDRESS(ROW(),COLUMN()-3)),Language_Translations,MATCH(Language_Selected,Language_Options,0),FALSE)</f>
        <v>From where did you obtain the condom the last time?</v>
      </c>
      <c r="F70" s="432"/>
      <c r="G70" s="432"/>
      <c r="H70" s="432"/>
      <c r="I70" s="432"/>
      <c r="J70" s="432"/>
      <c r="K70" s="432"/>
      <c r="L70" s="432"/>
      <c r="M70" s="432"/>
      <c r="N70" s="432"/>
      <c r="O70" s="432"/>
      <c r="P70" s="432"/>
      <c r="Q70" s="432"/>
      <c r="R70" s="432"/>
      <c r="S70" s="432"/>
      <c r="T70" s="432"/>
      <c r="U70" s="114"/>
      <c r="V70" s="115"/>
      <c r="W70" s="284" t="s">
        <v>352</v>
      </c>
      <c r="X70" s="116"/>
      <c r="Y70" s="116"/>
      <c r="Z70" s="116"/>
      <c r="AA70" s="116"/>
      <c r="AB70" s="116"/>
      <c r="AC70" s="116"/>
      <c r="AD70" s="116"/>
      <c r="AE70" s="116"/>
      <c r="AF70" s="116"/>
      <c r="AG70" s="116"/>
      <c r="AH70" s="116"/>
      <c r="AI70" s="116"/>
      <c r="AJ70" s="116"/>
      <c r="AK70" s="116"/>
      <c r="AL70" s="117"/>
      <c r="AM70" s="114"/>
      <c r="AN70" s="115"/>
      <c r="AO70" s="116"/>
      <c r="AP70" s="116"/>
      <c r="AQ70" s="116"/>
    </row>
    <row r="71" spans="1:43" x14ac:dyDescent="0.2">
      <c r="A71" s="116"/>
      <c r="B71" s="118" t="s">
        <v>83</v>
      </c>
      <c r="C71" s="114"/>
      <c r="D71" s="115"/>
      <c r="E71" s="432"/>
      <c r="F71" s="432"/>
      <c r="G71" s="432"/>
      <c r="H71" s="432"/>
      <c r="I71" s="432"/>
      <c r="J71" s="432"/>
      <c r="K71" s="432"/>
      <c r="L71" s="432"/>
      <c r="M71" s="432"/>
      <c r="N71" s="432"/>
      <c r="O71" s="432"/>
      <c r="P71" s="432"/>
      <c r="Q71" s="432"/>
      <c r="R71" s="432"/>
      <c r="S71" s="432"/>
      <c r="T71" s="432"/>
      <c r="U71" s="114"/>
      <c r="V71" s="115"/>
      <c r="W71" s="116"/>
      <c r="X71" s="116" t="s">
        <v>353</v>
      </c>
      <c r="Y71" s="116"/>
      <c r="Z71" s="116"/>
      <c r="AA71" s="116"/>
      <c r="AB71" s="116"/>
      <c r="AC71" s="116"/>
      <c r="AD71" s="116"/>
      <c r="AE71" s="116"/>
      <c r="AF71" s="119" t="s">
        <v>8</v>
      </c>
      <c r="AG71" s="119"/>
      <c r="AH71" s="119"/>
      <c r="AI71" s="119"/>
      <c r="AJ71" s="119"/>
      <c r="AK71" s="119"/>
      <c r="AL71" s="219" t="s">
        <v>212</v>
      </c>
      <c r="AM71" s="114"/>
      <c r="AN71" s="115"/>
      <c r="AO71" s="116"/>
      <c r="AP71" s="116"/>
      <c r="AQ71" s="116"/>
    </row>
    <row r="72" spans="1:43" x14ac:dyDescent="0.2">
      <c r="A72" s="134"/>
      <c r="B72" s="118" t="s">
        <v>140</v>
      </c>
      <c r="C72" s="114"/>
      <c r="D72" s="115"/>
      <c r="F72" s="134"/>
      <c r="G72" s="134"/>
      <c r="H72" s="134"/>
      <c r="I72" s="134"/>
      <c r="J72" s="134"/>
      <c r="K72" s="134"/>
      <c r="L72" s="134"/>
      <c r="M72" s="134"/>
      <c r="N72" s="134"/>
      <c r="O72" s="134"/>
      <c r="P72" s="134"/>
      <c r="Q72" s="134"/>
      <c r="R72" s="134"/>
      <c r="S72" s="134"/>
      <c r="T72" s="134"/>
      <c r="U72" s="114"/>
      <c r="V72" s="115"/>
      <c r="W72" s="134"/>
      <c r="X72" s="134" t="s">
        <v>616</v>
      </c>
      <c r="Y72" s="134"/>
      <c r="Z72" s="134"/>
      <c r="AA72" s="134"/>
      <c r="AB72" s="134"/>
      <c r="AC72" s="134"/>
      <c r="AD72" s="134"/>
      <c r="AE72" s="134"/>
      <c r="AG72" s="136"/>
      <c r="AI72" s="136" t="s">
        <v>8</v>
      </c>
      <c r="AJ72" s="136"/>
      <c r="AK72" s="136"/>
      <c r="AL72" s="120" t="s">
        <v>214</v>
      </c>
      <c r="AM72" s="114"/>
      <c r="AN72" s="115"/>
      <c r="AO72" s="134"/>
      <c r="AP72" s="134"/>
      <c r="AQ72" s="134"/>
    </row>
    <row r="73" spans="1:43" x14ac:dyDescent="0.2">
      <c r="A73" s="134"/>
      <c r="B73" s="378"/>
      <c r="C73" s="114"/>
      <c r="D73" s="115"/>
      <c r="U73" s="114"/>
      <c r="V73" s="115"/>
      <c r="W73" s="134"/>
      <c r="X73" s="134" t="s">
        <v>354</v>
      </c>
      <c r="Y73" s="134"/>
      <c r="Z73" s="134"/>
      <c r="AA73" s="134"/>
      <c r="AB73" s="134"/>
      <c r="AC73" s="134"/>
      <c r="AD73" s="134"/>
      <c r="AE73" s="134"/>
      <c r="AG73" s="136" t="s">
        <v>8</v>
      </c>
      <c r="AH73" s="136"/>
      <c r="AI73" s="136"/>
      <c r="AJ73" s="136"/>
      <c r="AK73" s="136"/>
      <c r="AL73" s="120" t="s">
        <v>216</v>
      </c>
      <c r="AM73" s="114"/>
      <c r="AN73" s="115"/>
      <c r="AO73" s="134"/>
      <c r="AP73" s="134"/>
      <c r="AQ73" s="134"/>
    </row>
    <row r="74" spans="1:43" x14ac:dyDescent="0.2">
      <c r="A74" s="134"/>
      <c r="B74" s="378"/>
      <c r="C74" s="114"/>
      <c r="D74" s="115"/>
      <c r="E74" s="428" t="s">
        <v>400</v>
      </c>
      <c r="F74" s="428"/>
      <c r="G74" s="428"/>
      <c r="H74" s="428"/>
      <c r="I74" s="428"/>
      <c r="J74" s="428"/>
      <c r="K74" s="428"/>
      <c r="L74" s="428"/>
      <c r="M74" s="428"/>
      <c r="N74" s="428"/>
      <c r="O74" s="428"/>
      <c r="P74" s="428"/>
      <c r="Q74" s="428"/>
      <c r="R74" s="428"/>
      <c r="S74" s="428"/>
      <c r="T74" s="428"/>
      <c r="U74" s="114"/>
      <c r="V74" s="115"/>
      <c r="W74" s="134"/>
      <c r="X74" s="134" t="s">
        <v>355</v>
      </c>
      <c r="Y74" s="134"/>
      <c r="Z74" s="134"/>
      <c r="AA74" s="134"/>
      <c r="AB74" s="134"/>
      <c r="AC74" s="136" t="s">
        <v>8</v>
      </c>
      <c r="AD74" s="136"/>
      <c r="AE74" s="249"/>
      <c r="AF74" s="136"/>
      <c r="AG74" s="136"/>
      <c r="AH74" s="136"/>
      <c r="AI74" s="136"/>
      <c r="AJ74" s="136"/>
      <c r="AK74" s="136"/>
      <c r="AL74" s="120" t="s">
        <v>356</v>
      </c>
      <c r="AM74" s="114"/>
      <c r="AN74" s="115"/>
      <c r="AO74" s="134"/>
      <c r="AP74" s="134"/>
      <c r="AQ74" s="134"/>
    </row>
    <row r="75" spans="1:43" x14ac:dyDescent="0.2">
      <c r="A75" s="134"/>
      <c r="B75" s="378"/>
      <c r="C75" s="114"/>
      <c r="D75" s="115"/>
      <c r="E75" s="428"/>
      <c r="F75" s="428"/>
      <c r="G75" s="428"/>
      <c r="H75" s="428"/>
      <c r="I75" s="428"/>
      <c r="J75" s="428"/>
      <c r="K75" s="428"/>
      <c r="L75" s="428"/>
      <c r="M75" s="428"/>
      <c r="N75" s="428"/>
      <c r="O75" s="428"/>
      <c r="P75" s="428"/>
      <c r="Q75" s="428"/>
      <c r="R75" s="428"/>
      <c r="S75" s="428"/>
      <c r="T75" s="428"/>
      <c r="U75" s="114"/>
      <c r="V75" s="115"/>
      <c r="W75" s="134"/>
      <c r="X75" s="134" t="s">
        <v>357</v>
      </c>
      <c r="Y75" s="134"/>
      <c r="Z75" s="134"/>
      <c r="AA75" s="134"/>
      <c r="AB75" s="134"/>
      <c r="AC75" s="136" t="s">
        <v>8</v>
      </c>
      <c r="AD75" s="136"/>
      <c r="AE75" s="249"/>
      <c r="AF75" s="136"/>
      <c r="AG75" s="136"/>
      <c r="AH75" s="136"/>
      <c r="AI75" s="136"/>
      <c r="AJ75" s="136"/>
      <c r="AK75" s="136"/>
      <c r="AL75" s="120" t="s">
        <v>358</v>
      </c>
      <c r="AM75" s="114"/>
      <c r="AN75" s="115"/>
      <c r="AO75" s="134"/>
      <c r="AP75" s="134"/>
      <c r="AQ75" s="134"/>
    </row>
    <row r="76" spans="1:43" x14ac:dyDescent="0.2">
      <c r="A76" s="134"/>
      <c r="B76" s="378"/>
      <c r="C76" s="114"/>
      <c r="D76" s="115"/>
      <c r="E76" s="428"/>
      <c r="F76" s="428"/>
      <c r="G76" s="428"/>
      <c r="H76" s="428"/>
      <c r="I76" s="428"/>
      <c r="J76" s="428"/>
      <c r="K76" s="428"/>
      <c r="L76" s="428"/>
      <c r="M76" s="428"/>
      <c r="N76" s="428"/>
      <c r="O76" s="428"/>
      <c r="P76" s="428"/>
      <c r="Q76" s="428"/>
      <c r="R76" s="428"/>
      <c r="S76" s="428"/>
      <c r="T76" s="428"/>
      <c r="U76" s="114"/>
      <c r="V76" s="115"/>
      <c r="W76" s="134"/>
      <c r="X76" s="134" t="s">
        <v>411</v>
      </c>
      <c r="Y76" s="134"/>
      <c r="Z76" s="134"/>
      <c r="AA76" s="134"/>
      <c r="AB76" s="134"/>
      <c r="AC76" s="134"/>
      <c r="AD76" s="134"/>
      <c r="AE76" s="134"/>
      <c r="AF76" s="134"/>
      <c r="AG76" s="134"/>
      <c r="AH76" s="134"/>
      <c r="AI76" s="134"/>
      <c r="AJ76" s="134"/>
      <c r="AK76" s="134"/>
      <c r="AL76" s="135"/>
      <c r="AM76" s="114"/>
      <c r="AN76" s="115"/>
      <c r="AO76" s="134"/>
      <c r="AP76" s="134"/>
      <c r="AQ76" s="134"/>
    </row>
    <row r="77" spans="1:43" x14ac:dyDescent="0.2">
      <c r="A77" s="134"/>
      <c r="B77" s="378"/>
      <c r="C77" s="114"/>
      <c r="D77" s="115"/>
      <c r="E77" s="428"/>
      <c r="F77" s="428"/>
      <c r="G77" s="428"/>
      <c r="H77" s="428"/>
      <c r="I77" s="428"/>
      <c r="J77" s="428"/>
      <c r="K77" s="428"/>
      <c r="L77" s="428"/>
      <c r="M77" s="428"/>
      <c r="N77" s="428"/>
      <c r="O77" s="428"/>
      <c r="P77" s="428"/>
      <c r="Q77" s="428"/>
      <c r="R77" s="428"/>
      <c r="S77" s="428"/>
      <c r="T77" s="428"/>
      <c r="U77" s="114"/>
      <c r="V77" s="115"/>
      <c r="W77" s="134"/>
      <c r="X77" s="134"/>
      <c r="Y77" s="134"/>
      <c r="Z77" s="134"/>
      <c r="AA77" s="134"/>
      <c r="AB77" s="134"/>
      <c r="AC77" s="134"/>
      <c r="AD77" s="134"/>
      <c r="AE77" s="134"/>
      <c r="AF77" s="134"/>
      <c r="AG77" s="134"/>
      <c r="AH77" s="134"/>
      <c r="AI77" s="134"/>
      <c r="AJ77" s="134"/>
      <c r="AK77" s="134"/>
      <c r="AL77" s="135"/>
      <c r="AM77" s="114"/>
      <c r="AN77" s="115"/>
      <c r="AO77" s="134"/>
      <c r="AP77" s="134"/>
      <c r="AQ77" s="134"/>
    </row>
    <row r="78" spans="1:43" x14ac:dyDescent="0.2">
      <c r="A78" s="134"/>
      <c r="B78" s="378"/>
      <c r="C78" s="114"/>
      <c r="D78" s="115"/>
      <c r="E78" s="428"/>
      <c r="F78" s="428"/>
      <c r="G78" s="428"/>
      <c r="H78" s="428"/>
      <c r="I78" s="428"/>
      <c r="J78" s="428"/>
      <c r="K78" s="428"/>
      <c r="L78" s="428"/>
      <c r="M78" s="428"/>
      <c r="N78" s="428"/>
      <c r="O78" s="428"/>
      <c r="P78" s="428"/>
      <c r="Q78" s="428"/>
      <c r="R78" s="428"/>
      <c r="S78" s="428"/>
      <c r="T78" s="428"/>
      <c r="U78" s="114"/>
      <c r="V78" s="115"/>
      <c r="W78" s="134"/>
      <c r="X78" s="134"/>
      <c r="Y78" s="134"/>
      <c r="Z78" s="134"/>
      <c r="AA78" s="134"/>
      <c r="AB78" s="134"/>
      <c r="AD78" s="116"/>
      <c r="AE78" s="116"/>
      <c r="AF78" s="116"/>
      <c r="AG78" s="116"/>
      <c r="AH78" s="116"/>
      <c r="AI78" s="116"/>
      <c r="AJ78" s="116"/>
      <c r="AK78" s="116"/>
      <c r="AL78" s="120" t="s">
        <v>359</v>
      </c>
      <c r="AM78" s="114"/>
      <c r="AN78" s="115"/>
      <c r="AO78" s="134"/>
      <c r="AP78" s="134"/>
      <c r="AQ78" s="134"/>
    </row>
    <row r="79" spans="1:43" x14ac:dyDescent="0.2">
      <c r="A79" s="134"/>
      <c r="B79" s="378"/>
      <c r="C79" s="114"/>
      <c r="D79" s="115"/>
      <c r="E79" s="428"/>
      <c r="F79" s="428"/>
      <c r="G79" s="428"/>
      <c r="H79" s="428"/>
      <c r="I79" s="428"/>
      <c r="J79" s="428"/>
      <c r="K79" s="428"/>
      <c r="L79" s="428"/>
      <c r="M79" s="428"/>
      <c r="N79" s="428"/>
      <c r="O79" s="428"/>
      <c r="P79" s="428"/>
      <c r="Q79" s="428"/>
      <c r="R79" s="428"/>
      <c r="S79" s="428"/>
      <c r="T79" s="428"/>
      <c r="U79" s="114"/>
      <c r="V79" s="115"/>
      <c r="W79" s="134"/>
      <c r="X79" s="134"/>
      <c r="Y79" s="134"/>
      <c r="Z79" s="434" t="s">
        <v>98</v>
      </c>
      <c r="AA79" s="434"/>
      <c r="AB79" s="434"/>
      <c r="AC79" s="434"/>
      <c r="AD79" s="434"/>
      <c r="AE79" s="434"/>
      <c r="AF79" s="434"/>
      <c r="AG79" s="434"/>
      <c r="AH79" s="434"/>
      <c r="AI79" s="434"/>
      <c r="AJ79" s="434"/>
      <c r="AK79" s="434"/>
      <c r="AL79" s="135"/>
      <c r="AM79" s="114"/>
      <c r="AN79" s="115"/>
      <c r="AO79" s="134"/>
      <c r="AP79" s="134"/>
      <c r="AQ79" s="134"/>
    </row>
    <row r="80" spans="1:43" x14ac:dyDescent="0.2">
      <c r="A80" s="134"/>
      <c r="B80" s="378"/>
      <c r="C80" s="114"/>
      <c r="D80" s="115"/>
      <c r="E80" s="123"/>
      <c r="F80" s="123"/>
      <c r="G80" s="123"/>
      <c r="H80" s="123"/>
      <c r="I80" s="123"/>
      <c r="J80" s="123"/>
      <c r="K80" s="123"/>
      <c r="L80" s="123"/>
      <c r="M80" s="123"/>
      <c r="N80" s="123"/>
      <c r="O80" s="123"/>
      <c r="P80" s="123"/>
      <c r="Q80" s="123"/>
      <c r="R80" s="123"/>
      <c r="S80" s="123"/>
      <c r="T80" s="123"/>
      <c r="U80" s="114"/>
      <c r="V80" s="115"/>
      <c r="W80" s="134"/>
      <c r="X80" s="134"/>
      <c r="Y80" s="134"/>
      <c r="Z80" s="134"/>
      <c r="AA80" s="134"/>
      <c r="AB80" s="134"/>
      <c r="AC80" s="134"/>
      <c r="AD80" s="134"/>
      <c r="AE80" s="134"/>
      <c r="AF80" s="134"/>
      <c r="AG80" s="134"/>
      <c r="AH80" s="134"/>
      <c r="AI80" s="134"/>
      <c r="AJ80" s="134"/>
      <c r="AK80" s="134"/>
      <c r="AL80" s="135"/>
      <c r="AM80" s="114"/>
      <c r="AN80" s="115"/>
      <c r="AO80" s="134"/>
      <c r="AP80" s="134"/>
      <c r="AQ80" s="134"/>
    </row>
    <row r="81" spans="1:43" x14ac:dyDescent="0.2">
      <c r="A81" s="134"/>
      <c r="B81" s="378"/>
      <c r="C81" s="114"/>
      <c r="D81" s="115"/>
      <c r="E81" s="434" t="s">
        <v>360</v>
      </c>
      <c r="F81" s="434"/>
      <c r="G81" s="434"/>
      <c r="H81" s="434"/>
      <c r="I81" s="434"/>
      <c r="J81" s="434"/>
      <c r="K81" s="434"/>
      <c r="L81" s="434"/>
      <c r="M81" s="434"/>
      <c r="N81" s="434"/>
      <c r="O81" s="434"/>
      <c r="P81" s="434"/>
      <c r="Q81" s="434"/>
      <c r="R81" s="434"/>
      <c r="S81" s="434"/>
      <c r="T81" s="434"/>
      <c r="U81" s="114"/>
      <c r="V81" s="115"/>
      <c r="W81" s="210" t="s">
        <v>361</v>
      </c>
      <c r="X81" s="134"/>
      <c r="Y81" s="134"/>
      <c r="Z81" s="134"/>
      <c r="AA81" s="134"/>
      <c r="AB81" s="134"/>
      <c r="AC81" s="134"/>
      <c r="AD81" s="134"/>
      <c r="AE81" s="134"/>
      <c r="AF81" s="134"/>
      <c r="AG81" s="134"/>
      <c r="AH81" s="134"/>
      <c r="AI81" s="134"/>
      <c r="AJ81" s="134"/>
      <c r="AK81" s="134"/>
      <c r="AL81" s="135"/>
      <c r="AM81" s="114"/>
      <c r="AN81" s="115"/>
      <c r="AO81" s="134"/>
      <c r="AP81" s="134"/>
      <c r="AQ81" s="134"/>
    </row>
    <row r="82" spans="1:43" x14ac:dyDescent="0.2">
      <c r="A82" s="134"/>
      <c r="B82" s="378"/>
      <c r="C82" s="114"/>
      <c r="D82" s="115"/>
      <c r="E82" s="134"/>
      <c r="F82" s="134"/>
      <c r="G82" s="134"/>
      <c r="H82" s="134"/>
      <c r="I82" s="134"/>
      <c r="J82" s="134"/>
      <c r="K82" s="134"/>
      <c r="L82" s="134"/>
      <c r="M82" s="134"/>
      <c r="N82" s="134"/>
      <c r="O82" s="134"/>
      <c r="P82" s="134"/>
      <c r="Q82" s="134"/>
      <c r="R82" s="134"/>
      <c r="S82" s="134"/>
      <c r="T82" s="134"/>
      <c r="U82" s="114"/>
      <c r="V82" s="115"/>
      <c r="W82" s="134"/>
      <c r="X82" s="134" t="s">
        <v>362</v>
      </c>
      <c r="Y82" s="134"/>
      <c r="Z82" s="134"/>
      <c r="AA82" s="134"/>
      <c r="AB82" s="134"/>
      <c r="AC82" s="134"/>
      <c r="AD82" s="134"/>
      <c r="AE82" s="134"/>
      <c r="AG82" s="136" t="s">
        <v>8</v>
      </c>
      <c r="AH82" s="136"/>
      <c r="AI82" s="249"/>
      <c r="AJ82" s="136"/>
      <c r="AK82" s="136"/>
      <c r="AL82" s="120" t="s">
        <v>363</v>
      </c>
      <c r="AM82" s="114"/>
      <c r="AN82" s="115"/>
      <c r="AO82" s="134"/>
      <c r="AP82" s="134"/>
      <c r="AQ82" s="134"/>
    </row>
    <row r="83" spans="1:43" x14ac:dyDescent="0.2">
      <c r="A83" s="134"/>
      <c r="B83" s="378"/>
      <c r="C83" s="114"/>
      <c r="D83" s="115"/>
      <c r="E83" s="134"/>
      <c r="F83" s="134"/>
      <c r="G83" s="134"/>
      <c r="H83" s="134"/>
      <c r="I83" s="134"/>
      <c r="J83" s="134"/>
      <c r="K83" s="134"/>
      <c r="L83" s="134"/>
      <c r="M83" s="134"/>
      <c r="N83" s="134"/>
      <c r="O83" s="134"/>
      <c r="P83" s="134"/>
      <c r="Q83" s="134"/>
      <c r="R83" s="134"/>
      <c r="S83" s="134"/>
      <c r="T83" s="134"/>
      <c r="U83" s="114"/>
      <c r="V83" s="115"/>
      <c r="W83" s="134"/>
      <c r="X83" s="134" t="s">
        <v>364</v>
      </c>
      <c r="Y83" s="134"/>
      <c r="Z83" s="134"/>
      <c r="AA83" s="134"/>
      <c r="AB83" s="136" t="s">
        <v>8</v>
      </c>
      <c r="AC83" s="136"/>
      <c r="AD83" s="249"/>
      <c r="AE83" s="136"/>
      <c r="AF83" s="136"/>
      <c r="AG83" s="136"/>
      <c r="AH83" s="136"/>
      <c r="AI83" s="136"/>
      <c r="AJ83" s="136"/>
      <c r="AK83" s="136"/>
      <c r="AL83" s="120" t="s">
        <v>365</v>
      </c>
      <c r="AM83" s="114"/>
      <c r="AN83" s="115"/>
      <c r="AO83" s="134"/>
      <c r="AP83" s="134"/>
      <c r="AQ83" s="134"/>
    </row>
    <row r="84" spans="1:43" x14ac:dyDescent="0.2">
      <c r="A84" s="134"/>
      <c r="B84" s="378"/>
      <c r="C84" s="114"/>
      <c r="D84" s="115"/>
      <c r="U84" s="114"/>
      <c r="V84" s="115"/>
      <c r="W84" s="134"/>
      <c r="X84" s="134" t="s">
        <v>366</v>
      </c>
      <c r="Y84" s="134"/>
      <c r="Z84" s="134"/>
      <c r="AA84" s="134"/>
      <c r="AB84" s="134"/>
      <c r="AC84" s="134"/>
      <c r="AD84" s="136" t="s">
        <v>8</v>
      </c>
      <c r="AE84" s="136"/>
      <c r="AF84" s="249"/>
      <c r="AG84" s="136"/>
      <c r="AH84" s="136"/>
      <c r="AI84" s="136"/>
      <c r="AJ84" s="136"/>
      <c r="AK84" s="136"/>
      <c r="AL84" s="120" t="s">
        <v>367</v>
      </c>
      <c r="AM84" s="114"/>
      <c r="AN84" s="115"/>
      <c r="AO84" s="134"/>
      <c r="AP84" s="134"/>
      <c r="AQ84" s="134"/>
    </row>
    <row r="85" spans="1:43" x14ac:dyDescent="0.2">
      <c r="A85" s="134"/>
      <c r="B85" s="378"/>
      <c r="C85" s="114"/>
      <c r="D85" s="115"/>
      <c r="U85" s="114"/>
      <c r="V85" s="115"/>
      <c r="W85" s="134"/>
      <c r="X85" s="134" t="s">
        <v>355</v>
      </c>
      <c r="Y85" s="134"/>
      <c r="Z85" s="134"/>
      <c r="AA85" s="134"/>
      <c r="AB85" s="134"/>
      <c r="AC85" s="136" t="s">
        <v>8</v>
      </c>
      <c r="AD85" s="136"/>
      <c r="AE85" s="249"/>
      <c r="AF85" s="136"/>
      <c r="AG85" s="136"/>
      <c r="AH85" s="136"/>
      <c r="AI85" s="136"/>
      <c r="AJ85" s="136"/>
      <c r="AK85" s="136"/>
      <c r="AL85" s="120" t="s">
        <v>368</v>
      </c>
      <c r="AM85" s="114"/>
      <c r="AN85" s="115"/>
      <c r="AO85" s="134"/>
      <c r="AP85" s="134"/>
      <c r="AQ85" s="134"/>
    </row>
    <row r="86" spans="1:43" x14ac:dyDescent="0.2">
      <c r="A86" s="134"/>
      <c r="B86" s="378"/>
      <c r="C86" s="114"/>
      <c r="D86" s="115"/>
      <c r="U86" s="114"/>
      <c r="V86" s="115"/>
      <c r="W86" s="134"/>
      <c r="X86" s="134" t="s">
        <v>357</v>
      </c>
      <c r="Y86" s="134"/>
      <c r="Z86" s="134"/>
      <c r="AA86" s="134"/>
      <c r="AB86" s="134"/>
      <c r="AC86" s="136" t="s">
        <v>8</v>
      </c>
      <c r="AD86" s="136"/>
      <c r="AE86" s="249"/>
      <c r="AF86" s="136"/>
      <c r="AG86" s="136"/>
      <c r="AH86" s="136"/>
      <c r="AI86" s="136"/>
      <c r="AJ86" s="136"/>
      <c r="AK86" s="136"/>
      <c r="AL86" s="120" t="s">
        <v>369</v>
      </c>
      <c r="AM86" s="114"/>
      <c r="AN86" s="115"/>
      <c r="AO86" s="134"/>
      <c r="AP86" s="134"/>
      <c r="AQ86" s="134"/>
    </row>
    <row r="87" spans="1:43" x14ac:dyDescent="0.2">
      <c r="A87" s="134"/>
      <c r="B87" s="378"/>
      <c r="C87" s="114"/>
      <c r="D87" s="115"/>
      <c r="U87" s="114"/>
      <c r="V87" s="115"/>
      <c r="W87" s="134"/>
      <c r="X87" s="134" t="s">
        <v>410</v>
      </c>
      <c r="Y87" s="134"/>
      <c r="Z87" s="134"/>
      <c r="AA87" s="134"/>
      <c r="AB87" s="134"/>
      <c r="AC87" s="134"/>
      <c r="AD87" s="134"/>
      <c r="AE87" s="134"/>
      <c r="AF87" s="134"/>
      <c r="AG87" s="134"/>
      <c r="AH87" s="134"/>
      <c r="AI87" s="134"/>
      <c r="AJ87" s="134"/>
      <c r="AK87" s="134"/>
      <c r="AL87" s="135"/>
      <c r="AM87" s="114"/>
      <c r="AN87" s="115"/>
      <c r="AO87" s="134"/>
      <c r="AP87" s="134"/>
      <c r="AQ87" s="134"/>
    </row>
    <row r="88" spans="1:43" x14ac:dyDescent="0.2">
      <c r="A88" s="134"/>
      <c r="B88" s="378"/>
      <c r="C88" s="114"/>
      <c r="D88" s="115"/>
      <c r="U88" s="114"/>
      <c r="V88" s="115"/>
      <c r="W88" s="134"/>
      <c r="X88" s="134"/>
      <c r="Y88" s="134"/>
      <c r="Z88" s="134"/>
      <c r="AA88" s="134"/>
      <c r="AB88" s="134"/>
      <c r="AC88" s="134"/>
      <c r="AD88" s="134"/>
      <c r="AE88" s="134"/>
      <c r="AF88" s="134"/>
      <c r="AG88" s="134"/>
      <c r="AH88" s="134"/>
      <c r="AI88" s="134"/>
      <c r="AJ88" s="134"/>
      <c r="AK88" s="134"/>
      <c r="AL88" s="135"/>
      <c r="AM88" s="114"/>
      <c r="AN88" s="115"/>
      <c r="AO88" s="134"/>
      <c r="AP88" s="134"/>
      <c r="AQ88" s="134"/>
    </row>
    <row r="89" spans="1:43" x14ac:dyDescent="0.2">
      <c r="A89" s="134"/>
      <c r="B89" s="378"/>
      <c r="C89" s="114"/>
      <c r="D89" s="115"/>
      <c r="U89" s="114"/>
      <c r="V89" s="115"/>
      <c r="W89" s="134"/>
      <c r="X89" s="134"/>
      <c r="Y89" s="134"/>
      <c r="Z89" s="134"/>
      <c r="AA89" s="134"/>
      <c r="AB89" s="134"/>
      <c r="AD89" s="116"/>
      <c r="AE89" s="116"/>
      <c r="AF89" s="116"/>
      <c r="AG89" s="116"/>
      <c r="AH89" s="116"/>
      <c r="AI89" s="116"/>
      <c r="AJ89" s="116"/>
      <c r="AK89" s="116"/>
      <c r="AL89" s="120" t="s">
        <v>370</v>
      </c>
      <c r="AM89" s="114"/>
      <c r="AN89" s="115"/>
      <c r="AO89" s="134"/>
      <c r="AP89" s="134"/>
      <c r="AQ89" s="134"/>
    </row>
    <row r="90" spans="1:43" x14ac:dyDescent="0.2">
      <c r="A90" s="134"/>
      <c r="B90" s="378"/>
      <c r="C90" s="114"/>
      <c r="D90" s="115"/>
      <c r="U90" s="114"/>
      <c r="V90" s="115"/>
      <c r="W90" s="134"/>
      <c r="X90" s="134"/>
      <c r="Y90" s="134"/>
      <c r="Z90" s="434" t="s">
        <v>98</v>
      </c>
      <c r="AA90" s="434"/>
      <c r="AB90" s="434"/>
      <c r="AC90" s="434"/>
      <c r="AD90" s="434"/>
      <c r="AE90" s="434"/>
      <c r="AF90" s="434"/>
      <c r="AG90" s="434"/>
      <c r="AH90" s="434"/>
      <c r="AI90" s="434"/>
      <c r="AJ90" s="434"/>
      <c r="AK90" s="434"/>
      <c r="AL90" s="135"/>
      <c r="AM90" s="114"/>
      <c r="AN90" s="115"/>
      <c r="AO90" s="134"/>
      <c r="AP90" s="134"/>
      <c r="AQ90" s="134"/>
    </row>
    <row r="91" spans="1:43" x14ac:dyDescent="0.2">
      <c r="A91" s="134"/>
      <c r="B91" s="378"/>
      <c r="C91" s="114"/>
      <c r="D91" s="115"/>
      <c r="E91" s="134"/>
      <c r="F91" s="134"/>
      <c r="G91" s="134"/>
      <c r="H91" s="134"/>
      <c r="I91" s="134"/>
      <c r="J91" s="134"/>
      <c r="K91" s="134"/>
      <c r="L91" s="134"/>
      <c r="M91" s="134"/>
      <c r="N91" s="134"/>
      <c r="O91" s="134"/>
      <c r="P91" s="134"/>
      <c r="Q91" s="134"/>
      <c r="R91" s="134"/>
      <c r="S91" s="134"/>
      <c r="T91" s="134"/>
      <c r="U91" s="114"/>
      <c r="V91" s="115"/>
      <c r="W91" s="134"/>
      <c r="X91" s="134"/>
      <c r="Y91" s="134"/>
      <c r="Z91" s="134"/>
      <c r="AA91" s="134"/>
      <c r="AB91" s="134"/>
      <c r="AC91" s="134"/>
      <c r="AD91" s="134"/>
      <c r="AE91" s="134"/>
      <c r="AF91" s="134"/>
      <c r="AG91" s="134"/>
      <c r="AH91" s="134"/>
      <c r="AI91" s="134"/>
      <c r="AJ91" s="134"/>
      <c r="AK91" s="134"/>
      <c r="AL91" s="135"/>
      <c r="AM91" s="114"/>
      <c r="AN91" s="115"/>
      <c r="AO91" s="134"/>
      <c r="AP91" s="134"/>
      <c r="AQ91" s="134"/>
    </row>
    <row r="92" spans="1:43" x14ac:dyDescent="0.2">
      <c r="A92" s="134"/>
      <c r="B92" s="378"/>
      <c r="C92" s="114"/>
      <c r="D92" s="115"/>
      <c r="E92" s="134"/>
      <c r="F92" s="134"/>
      <c r="G92" s="134"/>
      <c r="H92" s="134"/>
      <c r="I92" s="134"/>
      <c r="J92" s="134"/>
      <c r="K92" s="134"/>
      <c r="L92" s="134"/>
      <c r="M92" s="134"/>
      <c r="N92" s="134"/>
      <c r="O92" s="134"/>
      <c r="P92" s="134"/>
      <c r="Q92" s="134"/>
      <c r="R92" s="134"/>
      <c r="S92" s="134"/>
      <c r="T92" s="134"/>
      <c r="U92" s="114"/>
      <c r="V92" s="115"/>
      <c r="W92" s="210" t="s">
        <v>371</v>
      </c>
      <c r="X92" s="134"/>
      <c r="Y92" s="134"/>
      <c r="Z92" s="134"/>
      <c r="AA92" s="134"/>
      <c r="AB92" s="134"/>
      <c r="AC92" s="134"/>
      <c r="AD92" s="134"/>
      <c r="AE92" s="134"/>
      <c r="AF92" s="134"/>
      <c r="AG92" s="134"/>
      <c r="AH92" s="134"/>
      <c r="AI92" s="134"/>
      <c r="AJ92" s="134"/>
      <c r="AK92" s="134"/>
      <c r="AL92" s="135"/>
      <c r="AM92" s="114"/>
      <c r="AN92" s="115"/>
      <c r="AO92" s="134"/>
      <c r="AP92" s="134"/>
      <c r="AQ92" s="134"/>
    </row>
    <row r="93" spans="1:43" x14ac:dyDescent="0.2">
      <c r="A93" s="134"/>
      <c r="B93" s="378"/>
      <c r="C93" s="114"/>
      <c r="D93" s="115"/>
      <c r="E93" s="134"/>
      <c r="F93" s="134"/>
      <c r="G93" s="134"/>
      <c r="H93" s="134"/>
      <c r="I93" s="134"/>
      <c r="J93" s="134"/>
      <c r="K93" s="134"/>
      <c r="L93" s="134"/>
      <c r="M93" s="134"/>
      <c r="N93" s="134"/>
      <c r="O93" s="134"/>
      <c r="P93" s="134"/>
      <c r="Q93" s="134"/>
      <c r="R93" s="134"/>
      <c r="S93" s="134"/>
      <c r="T93" s="134"/>
      <c r="U93" s="114"/>
      <c r="V93" s="115"/>
      <c r="W93" s="134"/>
      <c r="X93" s="134" t="s">
        <v>372</v>
      </c>
      <c r="Y93" s="134"/>
      <c r="Z93" s="134"/>
      <c r="AA93" s="136" t="s">
        <v>8</v>
      </c>
      <c r="AB93" s="136"/>
      <c r="AC93" s="136"/>
      <c r="AD93" s="136"/>
      <c r="AE93" s="136"/>
      <c r="AF93" s="136"/>
      <c r="AG93" s="136"/>
      <c r="AH93" s="136"/>
      <c r="AI93" s="136"/>
      <c r="AJ93" s="136"/>
      <c r="AK93" s="136"/>
      <c r="AL93" s="120" t="s">
        <v>373</v>
      </c>
      <c r="AM93" s="114"/>
      <c r="AN93" s="115"/>
      <c r="AO93" s="134"/>
      <c r="AP93" s="134"/>
      <c r="AQ93" s="134"/>
    </row>
    <row r="94" spans="1:43" x14ac:dyDescent="0.2">
      <c r="A94" s="134"/>
      <c r="B94" s="378"/>
      <c r="C94" s="114"/>
      <c r="D94" s="115"/>
      <c r="E94" s="134"/>
      <c r="F94" s="134"/>
      <c r="G94" s="134"/>
      <c r="H94" s="134"/>
      <c r="I94" s="134"/>
      <c r="J94" s="134"/>
      <c r="K94" s="134"/>
      <c r="L94" s="134"/>
      <c r="M94" s="134"/>
      <c r="N94" s="134"/>
      <c r="O94" s="134"/>
      <c r="P94" s="134"/>
      <c r="Q94" s="134"/>
      <c r="R94" s="134"/>
      <c r="S94" s="134"/>
      <c r="T94" s="134"/>
      <c r="U94" s="114"/>
      <c r="V94" s="115"/>
      <c r="W94" s="134"/>
      <c r="X94" s="134" t="s">
        <v>374</v>
      </c>
      <c r="Y94" s="134"/>
      <c r="Z94" s="134"/>
      <c r="AA94" s="136" t="s">
        <v>8</v>
      </c>
      <c r="AB94" s="136"/>
      <c r="AC94" s="249"/>
      <c r="AD94" s="136"/>
      <c r="AE94" s="136"/>
      <c r="AF94" s="136"/>
      <c r="AG94" s="136"/>
      <c r="AH94" s="136"/>
      <c r="AI94" s="136"/>
      <c r="AJ94" s="136"/>
      <c r="AK94" s="136"/>
      <c r="AL94" s="120" t="s">
        <v>375</v>
      </c>
      <c r="AM94" s="114"/>
      <c r="AN94" s="115"/>
      <c r="AO94" s="134"/>
      <c r="AP94" s="134"/>
      <c r="AQ94" s="134"/>
    </row>
    <row r="95" spans="1:43" x14ac:dyDescent="0.2">
      <c r="A95" s="134"/>
      <c r="B95" s="378"/>
      <c r="C95" s="114"/>
      <c r="D95" s="115"/>
      <c r="E95" s="134"/>
      <c r="F95" s="134"/>
      <c r="G95" s="134"/>
      <c r="H95" s="134"/>
      <c r="I95" s="134"/>
      <c r="J95" s="134"/>
      <c r="K95" s="134"/>
      <c r="L95" s="134"/>
      <c r="M95" s="134"/>
      <c r="N95" s="134"/>
      <c r="O95" s="134"/>
      <c r="P95" s="134"/>
      <c r="Q95" s="134"/>
      <c r="R95" s="134"/>
      <c r="S95" s="134"/>
      <c r="T95" s="134"/>
      <c r="U95" s="114"/>
      <c r="V95" s="115"/>
      <c r="W95" s="134"/>
      <c r="X95" s="134" t="s">
        <v>376</v>
      </c>
      <c r="Y95" s="134"/>
      <c r="Z95" s="134"/>
      <c r="AA95" s="134"/>
      <c r="AB95" s="134"/>
      <c r="AC95" s="134"/>
      <c r="AD95" s="136" t="s">
        <v>8</v>
      </c>
      <c r="AE95" s="136"/>
      <c r="AF95" s="249"/>
      <c r="AG95" s="136"/>
      <c r="AH95" s="136"/>
      <c r="AI95" s="136"/>
      <c r="AJ95" s="136"/>
      <c r="AK95" s="136"/>
      <c r="AL95" s="120" t="s">
        <v>377</v>
      </c>
      <c r="AM95" s="114"/>
      <c r="AN95" s="115"/>
      <c r="AO95" s="134"/>
      <c r="AP95" s="134"/>
      <c r="AQ95" s="134"/>
    </row>
    <row r="96" spans="1:43" x14ac:dyDescent="0.2">
      <c r="A96" s="134"/>
      <c r="B96" s="378"/>
      <c r="C96" s="114"/>
      <c r="D96" s="115"/>
      <c r="E96" s="134"/>
      <c r="F96" s="134"/>
      <c r="G96" s="134"/>
      <c r="H96" s="134"/>
      <c r="I96" s="134"/>
      <c r="J96" s="134"/>
      <c r="K96" s="134"/>
      <c r="L96" s="134"/>
      <c r="M96" s="134"/>
      <c r="N96" s="134"/>
      <c r="O96" s="134"/>
      <c r="P96" s="134"/>
      <c r="Q96" s="134"/>
      <c r="R96" s="134"/>
      <c r="S96" s="134"/>
      <c r="T96" s="134"/>
      <c r="U96" s="114"/>
      <c r="V96" s="115"/>
      <c r="W96" s="134"/>
      <c r="X96" s="134"/>
      <c r="Y96" s="134"/>
      <c r="Z96" s="134"/>
      <c r="AA96" s="134"/>
      <c r="AB96" s="134"/>
      <c r="AC96" s="134"/>
      <c r="AD96" s="134"/>
      <c r="AE96" s="134"/>
      <c r="AF96" s="134"/>
      <c r="AG96" s="134"/>
      <c r="AH96" s="134"/>
      <c r="AI96" s="134"/>
      <c r="AJ96" s="134"/>
      <c r="AK96" s="134"/>
      <c r="AL96" s="135"/>
      <c r="AM96" s="114"/>
      <c r="AN96" s="115"/>
      <c r="AO96" s="134"/>
      <c r="AP96" s="134"/>
      <c r="AQ96" s="134"/>
    </row>
    <row r="97" spans="1:43" x14ac:dyDescent="0.2">
      <c r="A97" s="134"/>
      <c r="B97" s="378"/>
      <c r="C97" s="114"/>
      <c r="D97" s="115"/>
      <c r="E97" s="134"/>
      <c r="F97" s="134"/>
      <c r="G97" s="134"/>
      <c r="H97" s="134"/>
      <c r="I97" s="134"/>
      <c r="J97" s="134"/>
      <c r="K97" s="134"/>
      <c r="L97" s="134"/>
      <c r="M97" s="134"/>
      <c r="N97" s="134"/>
      <c r="O97" s="134"/>
      <c r="P97" s="134"/>
      <c r="Q97" s="134"/>
      <c r="R97" s="134"/>
      <c r="S97" s="134"/>
      <c r="T97" s="134"/>
      <c r="U97" s="114"/>
      <c r="V97" s="115"/>
      <c r="W97" s="134" t="s">
        <v>25</v>
      </c>
      <c r="X97" s="134"/>
      <c r="Y97" s="134"/>
      <c r="Z97" s="116"/>
      <c r="AB97" s="116"/>
      <c r="AC97" s="116"/>
      <c r="AD97" s="116"/>
      <c r="AE97" s="116"/>
      <c r="AF97" s="116"/>
      <c r="AG97" s="116"/>
      <c r="AH97" s="116"/>
      <c r="AI97" s="116"/>
      <c r="AJ97" s="116"/>
      <c r="AK97" s="134"/>
      <c r="AL97" s="120" t="s">
        <v>250</v>
      </c>
      <c r="AM97" s="114"/>
      <c r="AN97" s="115"/>
      <c r="AO97" s="134"/>
      <c r="AP97" s="134"/>
      <c r="AQ97" s="134"/>
    </row>
    <row r="98" spans="1:43" x14ac:dyDescent="0.2">
      <c r="A98" s="134"/>
      <c r="B98" s="378"/>
      <c r="C98" s="114"/>
      <c r="D98" s="115"/>
      <c r="E98" s="134"/>
      <c r="F98" s="134"/>
      <c r="G98" s="134"/>
      <c r="H98" s="134"/>
      <c r="I98" s="134"/>
      <c r="J98" s="134"/>
      <c r="K98" s="134"/>
      <c r="L98" s="134"/>
      <c r="M98" s="134"/>
      <c r="N98" s="134"/>
      <c r="O98" s="134"/>
      <c r="P98" s="134"/>
      <c r="Q98" s="134"/>
      <c r="R98" s="134"/>
      <c r="S98" s="134"/>
      <c r="T98" s="134"/>
      <c r="U98" s="114"/>
      <c r="V98" s="115"/>
      <c r="W98" s="134"/>
      <c r="X98" s="134"/>
      <c r="Y98" s="134"/>
      <c r="Z98" s="434" t="s">
        <v>98</v>
      </c>
      <c r="AA98" s="434"/>
      <c r="AB98" s="434"/>
      <c r="AC98" s="434"/>
      <c r="AD98" s="434"/>
      <c r="AE98" s="434"/>
      <c r="AF98" s="434"/>
      <c r="AG98" s="434"/>
      <c r="AH98" s="434"/>
      <c r="AI98" s="434"/>
      <c r="AJ98" s="434"/>
      <c r="AK98" s="434"/>
      <c r="AL98" s="135"/>
      <c r="AM98" s="114"/>
      <c r="AN98" s="115"/>
      <c r="AO98" s="134"/>
      <c r="AP98" s="134"/>
      <c r="AQ98" s="134"/>
    </row>
    <row r="99" spans="1:43" x14ac:dyDescent="0.2">
      <c r="A99" s="134"/>
      <c r="B99" s="378"/>
      <c r="C99" s="114"/>
      <c r="D99" s="115"/>
      <c r="E99" s="134"/>
      <c r="F99" s="134"/>
      <c r="G99" s="134"/>
      <c r="H99" s="134"/>
      <c r="I99" s="134"/>
      <c r="J99" s="134"/>
      <c r="K99" s="134"/>
      <c r="L99" s="134"/>
      <c r="M99" s="134"/>
      <c r="N99" s="134"/>
      <c r="O99" s="134"/>
      <c r="P99" s="134"/>
      <c r="Q99" s="134"/>
      <c r="R99" s="134"/>
      <c r="S99" s="134"/>
      <c r="T99" s="134"/>
      <c r="U99" s="114"/>
      <c r="V99" s="115"/>
      <c r="W99" s="134" t="s">
        <v>117</v>
      </c>
      <c r="X99" s="134"/>
      <c r="Y99" s="134"/>
      <c r="Z99" s="113"/>
      <c r="AA99" s="113"/>
      <c r="AB99" s="119" t="s">
        <v>8</v>
      </c>
      <c r="AC99" s="119"/>
      <c r="AD99" s="119"/>
      <c r="AE99" s="119"/>
      <c r="AF99" s="119"/>
      <c r="AG99" s="119"/>
      <c r="AH99" s="119"/>
      <c r="AI99" s="119"/>
      <c r="AJ99" s="119"/>
      <c r="AK99" s="119"/>
      <c r="AL99" s="120" t="s">
        <v>52</v>
      </c>
      <c r="AM99" s="114"/>
      <c r="AN99" s="115"/>
      <c r="AO99" s="134"/>
      <c r="AP99" s="134"/>
      <c r="AQ99" s="134"/>
    </row>
    <row r="100" spans="1:43" ht="6" customHeight="1" x14ac:dyDescent="0.2">
      <c r="A100" s="123"/>
      <c r="B100" s="382"/>
      <c r="C100" s="122"/>
      <c r="D100" s="124"/>
      <c r="E100" s="123"/>
      <c r="F100" s="123"/>
      <c r="G100" s="123"/>
      <c r="H100" s="123"/>
      <c r="I100" s="123"/>
      <c r="J100" s="123"/>
      <c r="K100" s="123"/>
      <c r="L100" s="123"/>
      <c r="M100" s="123"/>
      <c r="N100" s="123"/>
      <c r="O100" s="123"/>
      <c r="P100" s="123"/>
      <c r="Q100" s="123"/>
      <c r="R100" s="123"/>
      <c r="S100" s="123"/>
      <c r="T100" s="123"/>
      <c r="U100" s="122"/>
      <c r="V100" s="124"/>
      <c r="W100" s="123"/>
      <c r="X100" s="123"/>
      <c r="Y100" s="123"/>
      <c r="Z100" s="123"/>
      <c r="AA100" s="123"/>
      <c r="AB100" s="123"/>
      <c r="AC100" s="123"/>
      <c r="AD100" s="123"/>
      <c r="AE100" s="123"/>
      <c r="AF100" s="123"/>
      <c r="AG100" s="123"/>
      <c r="AH100" s="123"/>
      <c r="AI100" s="123"/>
      <c r="AJ100" s="123"/>
      <c r="AK100" s="123"/>
      <c r="AL100" s="125"/>
      <c r="AM100" s="122"/>
      <c r="AN100" s="124"/>
      <c r="AO100" s="123"/>
      <c r="AP100" s="123"/>
      <c r="AQ100" s="123"/>
    </row>
    <row r="101" spans="1:43" ht="6" customHeight="1" x14ac:dyDescent="0.2">
      <c r="A101" s="128"/>
      <c r="B101" s="371"/>
      <c r="C101" s="127"/>
      <c r="D101" s="129"/>
      <c r="E101" s="128"/>
      <c r="F101" s="128"/>
      <c r="G101" s="128"/>
      <c r="H101" s="128"/>
      <c r="I101" s="128"/>
      <c r="J101" s="128"/>
      <c r="K101" s="128"/>
      <c r="L101" s="128"/>
      <c r="M101" s="128"/>
      <c r="N101" s="128"/>
      <c r="O101" s="128"/>
      <c r="P101" s="128"/>
      <c r="Q101" s="128"/>
      <c r="R101" s="128"/>
      <c r="S101" s="128"/>
      <c r="T101" s="128"/>
      <c r="U101" s="127"/>
      <c r="V101" s="129"/>
      <c r="W101" s="128"/>
      <c r="X101" s="128"/>
      <c r="Y101" s="128"/>
      <c r="Z101" s="128"/>
      <c r="AA101" s="128"/>
      <c r="AB101" s="128"/>
      <c r="AC101" s="128"/>
      <c r="AD101" s="128"/>
      <c r="AE101" s="128"/>
      <c r="AF101" s="128"/>
      <c r="AG101" s="128"/>
      <c r="AH101" s="128"/>
      <c r="AI101" s="128"/>
      <c r="AJ101" s="128"/>
      <c r="AK101" s="128"/>
      <c r="AL101" s="130"/>
      <c r="AM101" s="127"/>
      <c r="AN101" s="129"/>
      <c r="AO101" s="128"/>
      <c r="AP101" s="128"/>
      <c r="AQ101" s="128"/>
    </row>
    <row r="102" spans="1:43" ht="11.25" customHeight="1" x14ac:dyDescent="0.2">
      <c r="A102" s="134"/>
      <c r="B102" s="218">
        <v>437</v>
      </c>
      <c r="C102" s="114"/>
      <c r="D102" s="115"/>
      <c r="E102" s="432" t="str">
        <f ca="1">VLOOKUP(INDIRECT(ADDRESS(ROW(),COLUMN()-3)),Language_Translations,MATCH(Language_Selected,Language_Options,0),FALSE)</f>
        <v>The last time you had sex did you or your partner use any method other than a condom to avoid or prevent a pregnancy?</v>
      </c>
      <c r="F102" s="432"/>
      <c r="G102" s="432"/>
      <c r="H102" s="432"/>
      <c r="I102" s="432"/>
      <c r="J102" s="432"/>
      <c r="K102" s="432"/>
      <c r="L102" s="432"/>
      <c r="M102" s="432"/>
      <c r="N102" s="432"/>
      <c r="O102" s="432"/>
      <c r="P102" s="432"/>
      <c r="Q102" s="432"/>
      <c r="R102" s="432"/>
      <c r="S102" s="432"/>
      <c r="T102" s="432"/>
      <c r="U102" s="114"/>
      <c r="V102" s="115"/>
      <c r="W102" s="134" t="s">
        <v>58</v>
      </c>
      <c r="X102" s="134"/>
      <c r="Y102" s="136" t="s">
        <v>8</v>
      </c>
      <c r="Z102" s="136"/>
      <c r="AA102" s="136"/>
      <c r="AB102" s="136"/>
      <c r="AC102" s="136"/>
      <c r="AD102" s="136"/>
      <c r="AE102" s="136"/>
      <c r="AF102" s="136"/>
      <c r="AG102" s="136"/>
      <c r="AH102" s="136"/>
      <c r="AI102" s="136"/>
      <c r="AJ102" s="136"/>
      <c r="AK102" s="119"/>
      <c r="AL102" s="120" t="s">
        <v>91</v>
      </c>
      <c r="AM102" s="114"/>
      <c r="AN102" s="115"/>
      <c r="AO102" s="134"/>
      <c r="AP102" s="134">
        <v>439</v>
      </c>
      <c r="AQ102" s="116"/>
    </row>
    <row r="103" spans="1:43" x14ac:dyDescent="0.2">
      <c r="A103" s="134"/>
      <c r="B103" s="381"/>
      <c r="C103" s="114"/>
      <c r="D103" s="115"/>
      <c r="E103" s="432"/>
      <c r="F103" s="432"/>
      <c r="G103" s="432"/>
      <c r="H103" s="432"/>
      <c r="I103" s="432"/>
      <c r="J103" s="432"/>
      <c r="K103" s="432"/>
      <c r="L103" s="432"/>
      <c r="M103" s="432"/>
      <c r="N103" s="432"/>
      <c r="O103" s="432"/>
      <c r="P103" s="432"/>
      <c r="Q103" s="432"/>
      <c r="R103" s="432"/>
      <c r="S103" s="432"/>
      <c r="T103" s="432"/>
      <c r="U103" s="114"/>
      <c r="V103" s="115"/>
      <c r="W103" s="134" t="s">
        <v>59</v>
      </c>
      <c r="X103" s="134"/>
      <c r="Y103" s="136" t="s">
        <v>8</v>
      </c>
      <c r="Z103" s="136"/>
      <c r="AA103" s="136"/>
      <c r="AB103" s="136"/>
      <c r="AC103" s="136"/>
      <c r="AD103" s="136"/>
      <c r="AE103" s="136"/>
      <c r="AF103" s="136"/>
      <c r="AG103" s="136"/>
      <c r="AH103" s="136"/>
      <c r="AI103" s="136"/>
      <c r="AJ103" s="136"/>
      <c r="AK103" s="119"/>
      <c r="AL103" s="120" t="s">
        <v>92</v>
      </c>
      <c r="AM103" s="114"/>
      <c r="AN103" s="115"/>
      <c r="AO103" s="134"/>
      <c r="AP103" s="452">
        <v>440</v>
      </c>
      <c r="AQ103" s="116"/>
    </row>
    <row r="104" spans="1:43" x14ac:dyDescent="0.2">
      <c r="A104" s="134"/>
      <c r="B104" s="381"/>
      <c r="C104" s="114"/>
      <c r="D104" s="115"/>
      <c r="E104" s="432"/>
      <c r="F104" s="432"/>
      <c r="G104" s="432"/>
      <c r="H104" s="432"/>
      <c r="I104" s="432"/>
      <c r="J104" s="432"/>
      <c r="K104" s="432"/>
      <c r="L104" s="432"/>
      <c r="M104" s="432"/>
      <c r="N104" s="432"/>
      <c r="O104" s="432"/>
      <c r="P104" s="432"/>
      <c r="Q104" s="432"/>
      <c r="R104" s="432"/>
      <c r="S104" s="432"/>
      <c r="T104" s="432"/>
      <c r="U104" s="114"/>
      <c r="V104" s="115"/>
      <c r="W104" s="134" t="s">
        <v>117</v>
      </c>
      <c r="X104" s="134"/>
      <c r="Y104" s="134"/>
      <c r="Z104" s="134"/>
      <c r="AA104" s="134"/>
      <c r="AB104" s="136" t="s">
        <v>8</v>
      </c>
      <c r="AC104" s="136"/>
      <c r="AD104" s="249"/>
      <c r="AE104" s="136"/>
      <c r="AF104" s="136"/>
      <c r="AG104" s="136"/>
      <c r="AH104" s="136"/>
      <c r="AI104" s="136"/>
      <c r="AJ104" s="136"/>
      <c r="AK104" s="119"/>
      <c r="AL104" s="219" t="s">
        <v>116</v>
      </c>
      <c r="AM104" s="114"/>
      <c r="AN104" s="115"/>
      <c r="AO104" s="134"/>
      <c r="AP104" s="452"/>
      <c r="AQ104" s="116"/>
    </row>
    <row r="105" spans="1:43" ht="6" customHeight="1" x14ac:dyDescent="0.2">
      <c r="A105" s="123"/>
      <c r="B105" s="382"/>
      <c r="C105" s="122"/>
      <c r="D105" s="124"/>
      <c r="E105" s="123"/>
      <c r="F105" s="123"/>
      <c r="G105" s="123"/>
      <c r="H105" s="123"/>
      <c r="I105" s="285"/>
      <c r="J105" s="123"/>
      <c r="K105" s="123"/>
      <c r="L105" s="123"/>
      <c r="M105" s="123"/>
      <c r="N105" s="123"/>
      <c r="O105" s="123"/>
      <c r="P105" s="123"/>
      <c r="Q105" s="285"/>
      <c r="R105" s="285"/>
      <c r="S105" s="123"/>
      <c r="T105" s="123"/>
      <c r="U105" s="122"/>
      <c r="V105" s="124"/>
      <c r="W105" s="123"/>
      <c r="X105" s="123"/>
      <c r="Y105" s="123"/>
      <c r="Z105" s="123"/>
      <c r="AA105" s="123"/>
      <c r="AB105" s="123"/>
      <c r="AC105" s="123"/>
      <c r="AD105" s="123"/>
      <c r="AE105" s="123"/>
      <c r="AF105" s="123"/>
      <c r="AG105" s="123"/>
      <c r="AH105" s="123"/>
      <c r="AI105" s="123"/>
      <c r="AJ105" s="123"/>
      <c r="AK105" s="123"/>
      <c r="AL105" s="125"/>
      <c r="AM105" s="122"/>
      <c r="AN105" s="124"/>
      <c r="AO105" s="123"/>
      <c r="AP105" s="123"/>
      <c r="AQ105" s="123"/>
    </row>
    <row r="106" spans="1:43" ht="6" customHeight="1" x14ac:dyDescent="0.2">
      <c r="A106" s="128"/>
      <c r="B106" s="371"/>
      <c r="C106" s="127"/>
      <c r="D106" s="129"/>
      <c r="E106" s="286"/>
      <c r="F106" s="286"/>
      <c r="G106" s="287"/>
      <c r="H106" s="287"/>
      <c r="I106" s="287"/>
      <c r="J106" s="287"/>
      <c r="K106" s="287"/>
      <c r="L106" s="287"/>
      <c r="M106" s="128"/>
      <c r="N106" s="288"/>
      <c r="O106" s="287"/>
      <c r="P106" s="287"/>
      <c r="Q106" s="287"/>
      <c r="R106" s="287"/>
      <c r="S106" s="287"/>
      <c r="T106" s="287"/>
      <c r="U106" s="127"/>
      <c r="V106" s="129"/>
      <c r="W106" s="128"/>
      <c r="X106" s="128"/>
      <c r="Y106" s="128"/>
      <c r="Z106" s="128"/>
      <c r="AA106" s="128"/>
      <c r="AB106" s="128"/>
      <c r="AC106" s="128"/>
      <c r="AD106" s="128"/>
      <c r="AE106" s="128"/>
      <c r="AF106" s="128"/>
      <c r="AG106" s="128"/>
      <c r="AH106" s="128"/>
      <c r="AI106" s="128"/>
      <c r="AJ106" s="128"/>
      <c r="AK106" s="128"/>
      <c r="AL106" s="130"/>
      <c r="AM106" s="127"/>
      <c r="AN106" s="129"/>
      <c r="AO106" s="128"/>
      <c r="AP106" s="128"/>
      <c r="AQ106" s="128"/>
    </row>
    <row r="107" spans="1:43" x14ac:dyDescent="0.2">
      <c r="A107" s="134"/>
      <c r="B107" s="218">
        <v>438</v>
      </c>
      <c r="C107" s="114"/>
      <c r="D107" s="115"/>
      <c r="E107" s="426" t="str">
        <f ca="1">VLOOKUP(INDIRECT(ADDRESS(ROW(),COLUMN()-3)),Language_Translations,MATCH(Language_Selected,Language_Options,0),FALSE)</f>
        <v>The last time you had sex did you or your partner use any method to avoid or prevent a pregnancy?</v>
      </c>
      <c r="F107" s="426"/>
      <c r="G107" s="426"/>
      <c r="H107" s="426"/>
      <c r="I107" s="426"/>
      <c r="J107" s="426"/>
      <c r="K107" s="426"/>
      <c r="L107" s="426"/>
      <c r="M107" s="426"/>
      <c r="N107" s="426"/>
      <c r="O107" s="426"/>
      <c r="P107" s="426"/>
      <c r="Q107" s="426"/>
      <c r="R107" s="426"/>
      <c r="S107" s="426"/>
      <c r="T107" s="426"/>
      <c r="U107" s="114"/>
      <c r="V107" s="115"/>
      <c r="W107" s="134" t="s">
        <v>58</v>
      </c>
      <c r="X107" s="134"/>
      <c r="Y107" s="136" t="s">
        <v>8</v>
      </c>
      <c r="Z107" s="136"/>
      <c r="AA107" s="136"/>
      <c r="AB107" s="136"/>
      <c r="AC107" s="136"/>
      <c r="AD107" s="136"/>
      <c r="AE107" s="136"/>
      <c r="AF107" s="136"/>
      <c r="AG107" s="136"/>
      <c r="AH107" s="136"/>
      <c r="AI107" s="136"/>
      <c r="AJ107" s="136"/>
      <c r="AK107" s="119"/>
      <c r="AL107" s="120" t="s">
        <v>91</v>
      </c>
      <c r="AM107" s="114"/>
      <c r="AN107" s="115"/>
      <c r="AO107" s="134"/>
      <c r="AP107" s="134"/>
      <c r="AQ107" s="116"/>
    </row>
    <row r="108" spans="1:43" x14ac:dyDescent="0.2">
      <c r="A108" s="134"/>
      <c r="B108" s="381"/>
      <c r="C108" s="114"/>
      <c r="D108" s="115"/>
      <c r="E108" s="426"/>
      <c r="F108" s="426"/>
      <c r="G108" s="426"/>
      <c r="H108" s="426"/>
      <c r="I108" s="426"/>
      <c r="J108" s="426"/>
      <c r="K108" s="426"/>
      <c r="L108" s="426"/>
      <c r="M108" s="426"/>
      <c r="N108" s="426"/>
      <c r="O108" s="426"/>
      <c r="P108" s="426"/>
      <c r="Q108" s="426"/>
      <c r="R108" s="426"/>
      <c r="S108" s="426"/>
      <c r="T108" s="426"/>
      <c r="U108" s="114"/>
      <c r="V108" s="115"/>
      <c r="W108" s="134" t="s">
        <v>59</v>
      </c>
      <c r="X108" s="134"/>
      <c r="Y108" s="136" t="s">
        <v>8</v>
      </c>
      <c r="Z108" s="136"/>
      <c r="AA108" s="136"/>
      <c r="AB108" s="136"/>
      <c r="AC108" s="136"/>
      <c r="AD108" s="136"/>
      <c r="AE108" s="136"/>
      <c r="AF108" s="136"/>
      <c r="AG108" s="136"/>
      <c r="AH108" s="136"/>
      <c r="AI108" s="136"/>
      <c r="AJ108" s="136"/>
      <c r="AK108" s="119"/>
      <c r="AL108" s="120" t="s">
        <v>92</v>
      </c>
      <c r="AM108" s="114"/>
      <c r="AN108" s="115"/>
      <c r="AO108" s="134"/>
      <c r="AP108" s="452">
        <v>440</v>
      </c>
      <c r="AQ108" s="116"/>
    </row>
    <row r="109" spans="1:43" x14ac:dyDescent="0.2">
      <c r="A109" s="134"/>
      <c r="B109" s="387"/>
      <c r="C109" s="114"/>
      <c r="D109" s="115"/>
      <c r="E109" s="426"/>
      <c r="F109" s="426"/>
      <c r="G109" s="426"/>
      <c r="H109" s="426"/>
      <c r="I109" s="426"/>
      <c r="J109" s="426"/>
      <c r="K109" s="426"/>
      <c r="L109" s="426"/>
      <c r="M109" s="426"/>
      <c r="N109" s="426"/>
      <c r="O109" s="426"/>
      <c r="P109" s="426"/>
      <c r="Q109" s="426"/>
      <c r="R109" s="426"/>
      <c r="S109" s="426"/>
      <c r="T109" s="426"/>
      <c r="U109" s="114"/>
      <c r="V109" s="115"/>
      <c r="W109" s="134" t="s">
        <v>117</v>
      </c>
      <c r="X109" s="134"/>
      <c r="Y109" s="134"/>
      <c r="Z109" s="134"/>
      <c r="AA109" s="134"/>
      <c r="AB109" s="136" t="s">
        <v>8</v>
      </c>
      <c r="AC109" s="136"/>
      <c r="AD109" s="249"/>
      <c r="AE109" s="136"/>
      <c r="AF109" s="136"/>
      <c r="AG109" s="136"/>
      <c r="AH109" s="136"/>
      <c r="AI109" s="136"/>
      <c r="AJ109" s="136"/>
      <c r="AK109" s="119"/>
      <c r="AL109" s="219" t="s">
        <v>116</v>
      </c>
      <c r="AM109" s="114"/>
      <c r="AN109" s="115"/>
      <c r="AO109" s="134"/>
      <c r="AP109" s="452"/>
      <c r="AQ109" s="116"/>
    </row>
    <row r="110" spans="1:43" ht="6" customHeight="1" x14ac:dyDescent="0.2">
      <c r="A110" s="123"/>
      <c r="B110" s="382"/>
      <c r="C110" s="122"/>
      <c r="D110" s="124"/>
      <c r="E110" s="123"/>
      <c r="F110" s="123"/>
      <c r="G110" s="123"/>
      <c r="H110" s="123"/>
      <c r="I110" s="123"/>
      <c r="J110" s="123"/>
      <c r="K110" s="123"/>
      <c r="L110" s="123"/>
      <c r="M110" s="123"/>
      <c r="N110" s="123"/>
      <c r="O110" s="123"/>
      <c r="P110" s="123"/>
      <c r="Q110" s="123"/>
      <c r="R110" s="123"/>
      <c r="S110" s="123"/>
      <c r="T110" s="123"/>
      <c r="U110" s="122"/>
      <c r="V110" s="124"/>
      <c r="W110" s="123"/>
      <c r="X110" s="123"/>
      <c r="Y110" s="123"/>
      <c r="Z110" s="123"/>
      <c r="AA110" s="123"/>
      <c r="AB110" s="123"/>
      <c r="AC110" s="123"/>
      <c r="AD110" s="123"/>
      <c r="AE110" s="123"/>
      <c r="AF110" s="123"/>
      <c r="AG110" s="123"/>
      <c r="AH110" s="123"/>
      <c r="AI110" s="123"/>
      <c r="AJ110" s="123"/>
      <c r="AK110" s="123"/>
      <c r="AL110" s="125"/>
      <c r="AM110" s="122"/>
      <c r="AN110" s="124"/>
      <c r="AO110" s="123"/>
      <c r="AP110" s="123"/>
      <c r="AQ110" s="123"/>
    </row>
    <row r="111" spans="1:43" ht="6" customHeight="1" x14ac:dyDescent="0.2">
      <c r="A111" s="128"/>
      <c r="B111" s="371"/>
      <c r="C111" s="127"/>
      <c r="D111" s="129"/>
      <c r="E111" s="128"/>
      <c r="F111" s="128"/>
      <c r="G111" s="128"/>
      <c r="H111" s="128"/>
      <c r="I111" s="128"/>
      <c r="J111" s="128"/>
      <c r="K111" s="128"/>
      <c r="L111" s="128"/>
      <c r="M111" s="128"/>
      <c r="N111" s="128"/>
      <c r="O111" s="128"/>
      <c r="P111" s="128"/>
      <c r="Q111" s="128"/>
      <c r="R111" s="128"/>
      <c r="S111" s="128"/>
      <c r="T111" s="128"/>
      <c r="U111" s="127"/>
      <c r="V111" s="129"/>
      <c r="W111" s="128"/>
      <c r="X111" s="128"/>
      <c r="Y111" s="128"/>
      <c r="Z111" s="128"/>
      <c r="AA111" s="128"/>
      <c r="AB111" s="128"/>
      <c r="AC111" s="128"/>
      <c r="AD111" s="128"/>
      <c r="AE111" s="128"/>
      <c r="AF111" s="128"/>
      <c r="AG111" s="128"/>
      <c r="AH111" s="128"/>
      <c r="AI111" s="128"/>
      <c r="AJ111" s="128"/>
      <c r="AK111" s="128"/>
      <c r="AL111" s="126"/>
      <c r="AM111" s="127"/>
      <c r="AN111" s="129"/>
      <c r="AO111" s="128"/>
      <c r="AP111" s="128"/>
      <c r="AQ111" s="128"/>
    </row>
    <row r="112" spans="1:43" ht="11.25" customHeight="1" x14ac:dyDescent="0.2">
      <c r="A112" s="134"/>
      <c r="B112" s="218">
        <v>439</v>
      </c>
      <c r="C112" s="114"/>
      <c r="D112" s="115"/>
      <c r="E112" s="426" t="str">
        <f ca="1">VLOOKUP(INDIRECT(ADDRESS(ROW(),COLUMN()-3)),Language_Translations,MATCH(Language_Selected,Language_Options,0),FALSE)</f>
        <v>What method did you or your partner use?
PROBE: Did you or your partner use any other method to prevent pregnancy?</v>
      </c>
      <c r="F112" s="426"/>
      <c r="G112" s="426"/>
      <c r="H112" s="426"/>
      <c r="I112" s="426"/>
      <c r="J112" s="426"/>
      <c r="K112" s="426"/>
      <c r="L112" s="426"/>
      <c r="M112" s="426"/>
      <c r="N112" s="426"/>
      <c r="O112" s="426"/>
      <c r="P112" s="426"/>
      <c r="Q112" s="426"/>
      <c r="R112" s="426"/>
      <c r="S112" s="426"/>
      <c r="T112" s="426"/>
      <c r="U112" s="114"/>
      <c r="V112" s="115"/>
      <c r="W112" s="116" t="s">
        <v>378</v>
      </c>
      <c r="X112" s="116"/>
      <c r="Y112" s="116"/>
      <c r="Z112" s="116"/>
      <c r="AA112" s="116"/>
      <c r="AB112" s="116"/>
      <c r="AC112" s="116"/>
      <c r="AD112" s="116"/>
      <c r="AE112" s="136" t="s">
        <v>8</v>
      </c>
      <c r="AF112" s="119"/>
      <c r="AG112" s="119"/>
      <c r="AH112" s="249"/>
      <c r="AI112" s="136"/>
      <c r="AJ112" s="136"/>
      <c r="AK112" s="136"/>
      <c r="AL112" s="113" t="s">
        <v>109</v>
      </c>
      <c r="AM112" s="114"/>
      <c r="AN112" s="115"/>
      <c r="AO112" s="116"/>
      <c r="AP112" s="116"/>
      <c r="AQ112" s="116"/>
    </row>
    <row r="113" spans="1:43" x14ac:dyDescent="0.2">
      <c r="A113" s="134"/>
      <c r="B113" s="381" t="s">
        <v>379</v>
      </c>
      <c r="C113" s="114"/>
      <c r="D113" s="115"/>
      <c r="E113" s="426"/>
      <c r="F113" s="426"/>
      <c r="G113" s="426"/>
      <c r="H113" s="426"/>
      <c r="I113" s="426"/>
      <c r="J113" s="426"/>
      <c r="K113" s="426"/>
      <c r="L113" s="426"/>
      <c r="M113" s="426"/>
      <c r="N113" s="426"/>
      <c r="O113" s="426"/>
      <c r="P113" s="426"/>
      <c r="Q113" s="426"/>
      <c r="R113" s="426"/>
      <c r="S113" s="426"/>
      <c r="T113" s="426"/>
      <c r="U113" s="114"/>
      <c r="V113" s="115"/>
      <c r="W113" s="116" t="s">
        <v>380</v>
      </c>
      <c r="X113" s="116"/>
      <c r="Y113" s="116"/>
      <c r="Z113" s="116"/>
      <c r="AA113" s="116"/>
      <c r="AB113" s="116"/>
      <c r="AC113" s="116"/>
      <c r="AD113" s="119" t="s">
        <v>8</v>
      </c>
      <c r="AE113" s="119"/>
      <c r="AF113" s="119"/>
      <c r="AG113" s="249"/>
      <c r="AH113" s="136"/>
      <c r="AI113" s="136"/>
      <c r="AJ113" s="136"/>
      <c r="AK113" s="136"/>
      <c r="AL113" s="113" t="s">
        <v>106</v>
      </c>
      <c r="AM113" s="114"/>
      <c r="AN113" s="115"/>
      <c r="AO113" s="116"/>
      <c r="AP113" s="116"/>
      <c r="AQ113" s="116"/>
    </row>
    <row r="114" spans="1:43" x14ac:dyDescent="0.2">
      <c r="A114" s="134"/>
      <c r="B114" s="218" t="s">
        <v>476</v>
      </c>
      <c r="C114" s="114"/>
      <c r="D114" s="115"/>
      <c r="E114" s="426"/>
      <c r="F114" s="426"/>
      <c r="G114" s="426"/>
      <c r="H114" s="426"/>
      <c r="I114" s="426"/>
      <c r="J114" s="426"/>
      <c r="K114" s="426"/>
      <c r="L114" s="426"/>
      <c r="M114" s="426"/>
      <c r="N114" s="426"/>
      <c r="O114" s="426"/>
      <c r="P114" s="426"/>
      <c r="Q114" s="426"/>
      <c r="R114" s="426"/>
      <c r="S114" s="426"/>
      <c r="T114" s="426"/>
      <c r="U114" s="114"/>
      <c r="V114" s="115"/>
      <c r="W114" s="116" t="s">
        <v>381</v>
      </c>
      <c r="X114" s="116"/>
      <c r="Y114" s="136" t="s">
        <v>8</v>
      </c>
      <c r="Z114" s="136"/>
      <c r="AA114" s="136"/>
      <c r="AB114" s="136"/>
      <c r="AC114" s="136"/>
      <c r="AD114" s="136"/>
      <c r="AE114" s="136"/>
      <c r="AF114" s="136"/>
      <c r="AG114" s="136"/>
      <c r="AH114" s="136"/>
      <c r="AI114" s="136"/>
      <c r="AJ114" s="136"/>
      <c r="AK114" s="136"/>
      <c r="AL114" s="113" t="s">
        <v>103</v>
      </c>
      <c r="AM114" s="114"/>
      <c r="AN114" s="115"/>
      <c r="AO114" s="116"/>
      <c r="AP114" s="116"/>
      <c r="AQ114" s="116"/>
    </row>
    <row r="115" spans="1:43" x14ac:dyDescent="0.2">
      <c r="A115" s="134"/>
      <c r="B115" s="381"/>
      <c r="C115" s="114"/>
      <c r="D115" s="115"/>
      <c r="E115" s="426"/>
      <c r="F115" s="426"/>
      <c r="G115" s="426"/>
      <c r="H115" s="426"/>
      <c r="I115" s="426"/>
      <c r="J115" s="426"/>
      <c r="K115" s="426"/>
      <c r="L115" s="426"/>
      <c r="M115" s="426"/>
      <c r="N115" s="426"/>
      <c r="O115" s="426"/>
      <c r="P115" s="426"/>
      <c r="Q115" s="426"/>
      <c r="R115" s="426"/>
      <c r="S115" s="426"/>
      <c r="T115" s="426"/>
      <c r="U115" s="114"/>
      <c r="V115" s="115"/>
      <c r="W115" s="116" t="s">
        <v>382</v>
      </c>
      <c r="X115" s="116"/>
      <c r="Y115" s="116"/>
      <c r="Z115" s="116"/>
      <c r="AA115" s="116"/>
      <c r="AB115" s="136" t="s">
        <v>8</v>
      </c>
      <c r="AC115" s="136"/>
      <c r="AD115" s="249"/>
      <c r="AE115" s="136"/>
      <c r="AF115" s="136"/>
      <c r="AG115" s="136"/>
      <c r="AH115" s="136"/>
      <c r="AI115" s="136"/>
      <c r="AJ115" s="136"/>
      <c r="AK115" s="136"/>
      <c r="AL115" s="113" t="s">
        <v>100</v>
      </c>
      <c r="AM115" s="114"/>
      <c r="AN115" s="115"/>
      <c r="AO115" s="116"/>
      <c r="AP115" s="116"/>
      <c r="AQ115" s="116"/>
    </row>
    <row r="116" spans="1:43" ht="11.25" customHeight="1" x14ac:dyDescent="0.2">
      <c r="A116" s="134"/>
      <c r="B116" s="381"/>
      <c r="C116" s="114"/>
      <c r="D116" s="115"/>
      <c r="E116" s="426"/>
      <c r="F116" s="426"/>
      <c r="G116" s="426"/>
      <c r="H116" s="426"/>
      <c r="I116" s="426"/>
      <c r="J116" s="426"/>
      <c r="K116" s="426"/>
      <c r="L116" s="426"/>
      <c r="M116" s="426"/>
      <c r="N116" s="426"/>
      <c r="O116" s="426"/>
      <c r="P116" s="426"/>
      <c r="Q116" s="426"/>
      <c r="R116" s="426"/>
      <c r="S116" s="426"/>
      <c r="T116" s="426"/>
      <c r="U116" s="114"/>
      <c r="V116" s="115"/>
      <c r="W116" s="116" t="s">
        <v>383</v>
      </c>
      <c r="X116" s="116"/>
      <c r="Y116" s="116"/>
      <c r="Z116" s="116"/>
      <c r="AA116" s="136" t="s">
        <v>8</v>
      </c>
      <c r="AB116" s="249"/>
      <c r="AC116" s="136"/>
      <c r="AD116" s="136"/>
      <c r="AE116" s="136"/>
      <c r="AF116" s="136"/>
      <c r="AG116" s="136"/>
      <c r="AH116" s="136"/>
      <c r="AI116" s="136"/>
      <c r="AJ116" s="136"/>
      <c r="AK116" s="136"/>
      <c r="AL116" s="113" t="s">
        <v>384</v>
      </c>
      <c r="AM116" s="114"/>
      <c r="AN116" s="115"/>
      <c r="AO116" s="116"/>
      <c r="AP116" s="116"/>
      <c r="AQ116" s="116"/>
    </row>
    <row r="117" spans="1:43" x14ac:dyDescent="0.2">
      <c r="A117" s="134"/>
      <c r="B117" s="381"/>
      <c r="C117" s="114"/>
      <c r="D117" s="115"/>
      <c r="E117" s="289"/>
      <c r="F117" s="289"/>
      <c r="G117" s="289"/>
      <c r="H117" s="289"/>
      <c r="I117" s="289"/>
      <c r="J117" s="289"/>
      <c r="K117" s="289"/>
      <c r="L117" s="289"/>
      <c r="M117" s="289"/>
      <c r="N117" s="289"/>
      <c r="O117" s="289"/>
      <c r="P117" s="289"/>
      <c r="Q117" s="289"/>
      <c r="R117" s="289"/>
      <c r="S117" s="289"/>
      <c r="T117" s="289"/>
      <c r="U117" s="114"/>
      <c r="V117" s="115"/>
      <c r="W117" s="116" t="s">
        <v>385</v>
      </c>
      <c r="X117" s="116"/>
      <c r="Y117" s="119" t="s">
        <v>8</v>
      </c>
      <c r="Z117" s="119"/>
      <c r="AA117" s="136"/>
      <c r="AB117" s="136"/>
      <c r="AC117" s="136"/>
      <c r="AD117" s="136"/>
      <c r="AE117" s="136"/>
      <c r="AF117" s="136"/>
      <c r="AG117" s="136"/>
      <c r="AH117" s="136"/>
      <c r="AI117" s="136"/>
      <c r="AJ117" s="136"/>
      <c r="AK117" s="136"/>
      <c r="AL117" s="113" t="s">
        <v>386</v>
      </c>
      <c r="AM117" s="114"/>
      <c r="AN117" s="115"/>
      <c r="AO117" s="116"/>
      <c r="AP117" s="116"/>
      <c r="AQ117" s="116"/>
    </row>
    <row r="118" spans="1:43" x14ac:dyDescent="0.2">
      <c r="A118" s="134"/>
      <c r="B118" s="381"/>
      <c r="C118" s="114"/>
      <c r="D118" s="115"/>
      <c r="E118" s="428" t="s">
        <v>111</v>
      </c>
      <c r="F118" s="428"/>
      <c r="G118" s="428"/>
      <c r="H118" s="428"/>
      <c r="I118" s="428"/>
      <c r="J118" s="428"/>
      <c r="K118" s="428"/>
      <c r="L118" s="428"/>
      <c r="M118" s="428"/>
      <c r="N118" s="428"/>
      <c r="O118" s="428"/>
      <c r="P118" s="428"/>
      <c r="Q118" s="428"/>
      <c r="R118" s="428"/>
      <c r="S118" s="428"/>
      <c r="T118" s="428"/>
      <c r="U118" s="114"/>
      <c r="V118" s="115"/>
      <c r="W118" s="116" t="s">
        <v>403</v>
      </c>
      <c r="X118" s="116"/>
      <c r="Y118" s="119"/>
      <c r="Z118" s="119" t="s">
        <v>8</v>
      </c>
      <c r="AA118" s="136"/>
      <c r="AB118" s="136"/>
      <c r="AC118" s="136"/>
      <c r="AD118" s="136"/>
      <c r="AE118" s="136"/>
      <c r="AF118" s="136"/>
      <c r="AG118" s="136"/>
      <c r="AH118" s="136"/>
      <c r="AI118" s="136"/>
      <c r="AJ118" s="136"/>
      <c r="AK118" s="136"/>
      <c r="AL118" s="113" t="s">
        <v>388</v>
      </c>
      <c r="AM118" s="114"/>
      <c r="AN118" s="115"/>
      <c r="AO118" s="116"/>
      <c r="AP118" s="116"/>
      <c r="AQ118" s="116"/>
    </row>
    <row r="119" spans="1:43" x14ac:dyDescent="0.2">
      <c r="A119" s="134"/>
      <c r="B119" s="381"/>
      <c r="C119" s="114"/>
      <c r="D119" s="115"/>
      <c r="E119" s="289"/>
      <c r="F119" s="289"/>
      <c r="G119" s="289"/>
      <c r="H119" s="289"/>
      <c r="I119" s="289"/>
      <c r="J119" s="289"/>
      <c r="K119" s="289"/>
      <c r="L119" s="289"/>
      <c r="M119" s="289"/>
      <c r="N119" s="289"/>
      <c r="O119" s="289"/>
      <c r="P119" s="289"/>
      <c r="Q119" s="289"/>
      <c r="R119" s="289"/>
      <c r="S119" s="289"/>
      <c r="T119" s="289"/>
      <c r="U119" s="114"/>
      <c r="V119" s="115"/>
      <c r="W119" s="116" t="s">
        <v>387</v>
      </c>
      <c r="X119" s="116"/>
      <c r="Y119" s="116"/>
      <c r="Z119" s="116"/>
      <c r="AA119" s="116"/>
      <c r="AB119" s="116"/>
      <c r="AC119" s="136" t="s">
        <v>8</v>
      </c>
      <c r="AD119" s="119"/>
      <c r="AE119" s="136"/>
      <c r="AF119" s="249"/>
      <c r="AG119" s="136"/>
      <c r="AH119" s="136"/>
      <c r="AI119" s="136"/>
      <c r="AJ119" s="136"/>
      <c r="AK119" s="136"/>
      <c r="AL119" s="113" t="s">
        <v>389</v>
      </c>
      <c r="AM119" s="114"/>
      <c r="AN119" s="115"/>
      <c r="AO119" s="116"/>
      <c r="AP119" s="116">
        <v>501</v>
      </c>
      <c r="AQ119" s="116"/>
    </row>
    <row r="120" spans="1:43" x14ac:dyDescent="0.2">
      <c r="A120" s="134"/>
      <c r="B120" s="381"/>
      <c r="C120" s="114"/>
      <c r="D120" s="115"/>
      <c r="F120" s="134"/>
      <c r="G120" s="134"/>
      <c r="H120" s="134"/>
      <c r="I120" s="134"/>
      <c r="J120" s="134"/>
      <c r="K120" s="134"/>
      <c r="L120" s="134"/>
      <c r="M120" s="134"/>
      <c r="N120" s="134"/>
      <c r="O120" s="134"/>
      <c r="P120" s="134"/>
      <c r="Q120" s="134"/>
      <c r="R120" s="134"/>
      <c r="S120" s="134"/>
      <c r="T120" s="134"/>
      <c r="U120" s="114"/>
      <c r="V120" s="115"/>
      <c r="W120" s="37" t="s">
        <v>457</v>
      </c>
      <c r="X120" s="37"/>
      <c r="Y120" s="37"/>
      <c r="Z120" s="37"/>
      <c r="AA120" s="167"/>
      <c r="AB120" s="51"/>
      <c r="AC120" s="169"/>
      <c r="AD120" s="150"/>
      <c r="AE120" s="167"/>
      <c r="AF120" s="167"/>
      <c r="AG120" s="150" t="s">
        <v>8</v>
      </c>
      <c r="AH120" s="150"/>
      <c r="AI120" s="150"/>
      <c r="AJ120" s="150"/>
      <c r="AK120" s="150"/>
      <c r="AL120" s="113" t="s">
        <v>390</v>
      </c>
      <c r="AM120" s="114"/>
      <c r="AN120" s="115"/>
      <c r="AO120" s="116"/>
      <c r="AP120" s="116"/>
      <c r="AQ120" s="116"/>
    </row>
    <row r="121" spans="1:43" x14ac:dyDescent="0.2">
      <c r="A121" s="134"/>
      <c r="B121" s="381"/>
      <c r="C121" s="114"/>
      <c r="D121" s="115"/>
      <c r="E121" s="134"/>
      <c r="F121" s="134"/>
      <c r="G121" s="134"/>
      <c r="H121" s="134"/>
      <c r="I121" s="134"/>
      <c r="J121" s="134"/>
      <c r="K121" s="134"/>
      <c r="L121" s="134"/>
      <c r="M121" s="134"/>
      <c r="N121" s="134"/>
      <c r="O121" s="134"/>
      <c r="P121" s="134"/>
      <c r="Q121" s="134"/>
      <c r="R121" s="134"/>
      <c r="S121" s="134"/>
      <c r="T121" s="134"/>
      <c r="U121" s="114"/>
      <c r="V121" s="115"/>
      <c r="W121" s="37" t="s">
        <v>458</v>
      </c>
      <c r="X121" s="37"/>
      <c r="Y121" s="37"/>
      <c r="Z121" s="37"/>
      <c r="AA121" s="167"/>
      <c r="AB121" s="167"/>
      <c r="AC121" s="169"/>
      <c r="AD121" s="167"/>
      <c r="AE121" s="150"/>
      <c r="AF121" s="150" t="s">
        <v>8</v>
      </c>
      <c r="AG121" s="150"/>
      <c r="AH121" s="150"/>
      <c r="AI121" s="150"/>
      <c r="AJ121" s="150"/>
      <c r="AK121" s="150"/>
      <c r="AL121" s="113" t="s">
        <v>391</v>
      </c>
      <c r="AM121" s="114"/>
      <c r="AN121" s="115"/>
      <c r="AO121" s="116"/>
      <c r="AP121" s="116"/>
      <c r="AQ121" s="116"/>
    </row>
    <row r="122" spans="1:43" x14ac:dyDescent="0.2">
      <c r="A122" s="134"/>
      <c r="B122" s="381"/>
      <c r="C122" s="114"/>
      <c r="D122" s="115"/>
      <c r="E122" s="134"/>
      <c r="F122" s="134"/>
      <c r="G122" s="134"/>
      <c r="H122" s="134"/>
      <c r="I122" s="134"/>
      <c r="J122" s="134"/>
      <c r="K122" s="134"/>
      <c r="L122" s="134"/>
      <c r="M122" s="134"/>
      <c r="N122" s="134"/>
      <c r="O122" s="134"/>
      <c r="P122" s="134"/>
      <c r="Q122" s="134"/>
      <c r="R122" s="134"/>
      <c r="S122" s="134"/>
      <c r="T122" s="134"/>
      <c r="U122" s="114"/>
      <c r="V122" s="115"/>
      <c r="W122" s="37" t="s">
        <v>766</v>
      </c>
      <c r="X122" s="37"/>
      <c r="Y122" s="37"/>
      <c r="Z122" s="37"/>
      <c r="AA122" s="37"/>
      <c r="AB122" s="37"/>
      <c r="AC122" s="37"/>
      <c r="AD122" s="37"/>
      <c r="AE122" s="37"/>
      <c r="AF122" s="37"/>
      <c r="AH122" s="51"/>
      <c r="AI122" s="150" t="s">
        <v>8</v>
      </c>
      <c r="AJ122" s="150"/>
      <c r="AK122" s="150"/>
      <c r="AL122" s="113" t="s">
        <v>393</v>
      </c>
      <c r="AM122" s="114"/>
      <c r="AN122" s="115"/>
      <c r="AO122" s="116"/>
      <c r="AP122" s="116"/>
      <c r="AQ122" s="116"/>
    </row>
    <row r="123" spans="1:43" x14ac:dyDescent="0.2">
      <c r="A123" s="134"/>
      <c r="B123" s="381"/>
      <c r="C123" s="114"/>
      <c r="D123" s="115"/>
      <c r="U123" s="114"/>
      <c r="V123" s="115"/>
      <c r="W123" s="116" t="s">
        <v>392</v>
      </c>
      <c r="X123" s="116"/>
      <c r="Y123" s="116"/>
      <c r="Z123" s="116"/>
      <c r="AA123" s="116"/>
      <c r="AB123" s="116"/>
      <c r="AC123" s="119" t="s">
        <v>8</v>
      </c>
      <c r="AD123" s="119"/>
      <c r="AE123" s="249"/>
      <c r="AF123" s="119"/>
      <c r="AG123" s="136"/>
      <c r="AH123" s="136"/>
      <c r="AI123" s="136"/>
      <c r="AJ123" s="136"/>
      <c r="AK123" s="136"/>
      <c r="AL123" s="113" t="s">
        <v>395</v>
      </c>
      <c r="AM123" s="114"/>
      <c r="AN123" s="115"/>
      <c r="AO123" s="116"/>
      <c r="AP123" s="116"/>
      <c r="AQ123" s="116"/>
    </row>
    <row r="124" spans="1:43" x14ac:dyDescent="0.2">
      <c r="A124" s="134"/>
      <c r="B124" s="381"/>
      <c r="C124" s="114"/>
      <c r="D124" s="115"/>
      <c r="E124" s="134"/>
      <c r="F124" s="134"/>
      <c r="G124" s="134"/>
      <c r="H124" s="134"/>
      <c r="I124" s="134"/>
      <c r="J124" s="134"/>
      <c r="K124" s="134"/>
      <c r="L124" s="134"/>
      <c r="M124" s="134"/>
      <c r="N124" s="134"/>
      <c r="O124" s="134"/>
      <c r="P124" s="134"/>
      <c r="Q124" s="134"/>
      <c r="R124" s="134"/>
      <c r="S124" s="134"/>
      <c r="T124" s="134"/>
      <c r="U124" s="114"/>
      <c r="V124" s="115"/>
      <c r="W124" s="116" t="s">
        <v>394</v>
      </c>
      <c r="X124" s="116"/>
      <c r="Y124" s="116"/>
      <c r="Z124" s="116"/>
      <c r="AA124" s="116"/>
      <c r="AB124" s="136" t="s">
        <v>8</v>
      </c>
      <c r="AC124" s="119"/>
      <c r="AD124" s="249"/>
      <c r="AE124" s="136"/>
      <c r="AF124" s="136"/>
      <c r="AG124" s="136"/>
      <c r="AH124" s="136"/>
      <c r="AI124" s="136"/>
      <c r="AJ124" s="136"/>
      <c r="AK124" s="136"/>
      <c r="AL124" s="113" t="s">
        <v>452</v>
      </c>
      <c r="AM124" s="114"/>
      <c r="AN124" s="115"/>
      <c r="AO124" s="116"/>
      <c r="AP124" s="116"/>
      <c r="AQ124" s="116"/>
    </row>
    <row r="125" spans="1:43" x14ac:dyDescent="0.2">
      <c r="A125" s="134"/>
      <c r="B125" s="381"/>
      <c r="C125" s="114"/>
      <c r="D125" s="115"/>
      <c r="E125" s="134"/>
      <c r="F125" s="134"/>
      <c r="G125" s="134"/>
      <c r="H125" s="134"/>
      <c r="I125" s="134"/>
      <c r="J125" s="134"/>
      <c r="K125" s="134"/>
      <c r="L125" s="134"/>
      <c r="M125" s="134"/>
      <c r="N125" s="134"/>
      <c r="O125" s="134"/>
      <c r="P125" s="134"/>
      <c r="Q125" s="134"/>
      <c r="R125" s="134"/>
      <c r="S125" s="134"/>
      <c r="T125" s="134"/>
      <c r="U125" s="114"/>
      <c r="V125" s="115"/>
      <c r="W125" s="134" t="s">
        <v>396</v>
      </c>
      <c r="X125" s="134"/>
      <c r="Y125" s="134"/>
      <c r="Z125" s="134"/>
      <c r="AA125" s="116"/>
      <c r="AB125" s="116"/>
      <c r="AC125" s="116"/>
      <c r="AD125" s="116"/>
      <c r="AF125" s="119" t="s">
        <v>8</v>
      </c>
      <c r="AG125" s="119"/>
      <c r="AH125" s="119"/>
      <c r="AI125" s="119"/>
      <c r="AJ125" s="119"/>
      <c r="AK125" s="136"/>
      <c r="AL125" s="141" t="s">
        <v>99</v>
      </c>
      <c r="AM125" s="114"/>
      <c r="AN125" s="115"/>
      <c r="AO125" s="116"/>
      <c r="AP125" s="116"/>
      <c r="AQ125" s="116"/>
    </row>
    <row r="126" spans="1:43" x14ac:dyDescent="0.2">
      <c r="A126" s="134"/>
      <c r="B126" s="381"/>
      <c r="C126" s="114"/>
      <c r="D126" s="115"/>
      <c r="E126" s="134"/>
      <c r="F126" s="134"/>
      <c r="G126" s="134"/>
      <c r="H126" s="134"/>
      <c r="I126" s="134"/>
      <c r="J126" s="134"/>
      <c r="K126" s="134"/>
      <c r="L126" s="134"/>
      <c r="M126" s="134"/>
      <c r="N126" s="134"/>
      <c r="O126" s="134"/>
      <c r="P126" s="134"/>
      <c r="Q126" s="134"/>
      <c r="R126" s="134"/>
      <c r="S126" s="134"/>
      <c r="T126" s="134"/>
      <c r="U126" s="114"/>
      <c r="V126" s="115"/>
      <c r="W126" s="116" t="s">
        <v>397</v>
      </c>
      <c r="X126" s="116"/>
      <c r="Y126" s="116"/>
      <c r="Z126" s="116"/>
      <c r="AA126" s="116"/>
      <c r="AB126" s="116"/>
      <c r="AC126" s="116"/>
      <c r="AD126" s="116"/>
      <c r="AE126" s="116"/>
      <c r="AF126" s="116"/>
      <c r="AG126" s="119" t="s">
        <v>8</v>
      </c>
      <c r="AH126" s="119"/>
      <c r="AI126" s="249"/>
      <c r="AJ126" s="119"/>
      <c r="AK126" s="119"/>
      <c r="AL126" s="113" t="s">
        <v>398</v>
      </c>
      <c r="AM126" s="114"/>
      <c r="AN126" s="115"/>
      <c r="AO126" s="116"/>
      <c r="AP126" s="116"/>
      <c r="AQ126" s="116"/>
    </row>
    <row r="127" spans="1:43" ht="6" customHeight="1" x14ac:dyDescent="0.2">
      <c r="A127" s="123"/>
      <c r="B127" s="382"/>
      <c r="C127" s="122"/>
      <c r="D127" s="124"/>
      <c r="E127" s="123"/>
      <c r="F127" s="123"/>
      <c r="G127" s="123"/>
      <c r="H127" s="123"/>
      <c r="I127" s="123"/>
      <c r="J127" s="123"/>
      <c r="K127" s="123"/>
      <c r="L127" s="123"/>
      <c r="M127" s="123"/>
      <c r="N127" s="123"/>
      <c r="O127" s="123"/>
      <c r="P127" s="123"/>
      <c r="Q127" s="123"/>
      <c r="R127" s="123"/>
      <c r="S127" s="123"/>
      <c r="T127" s="123"/>
      <c r="U127" s="122"/>
      <c r="V127" s="124"/>
      <c r="W127" s="123"/>
      <c r="X127" s="123"/>
      <c r="Y127" s="123"/>
      <c r="Z127" s="123"/>
      <c r="AA127" s="123"/>
      <c r="AB127" s="123"/>
      <c r="AC127" s="123"/>
      <c r="AD127" s="123"/>
      <c r="AE127" s="123"/>
      <c r="AF127" s="123"/>
      <c r="AG127" s="123"/>
      <c r="AH127" s="123"/>
      <c r="AI127" s="123"/>
      <c r="AJ127" s="123"/>
      <c r="AK127" s="123"/>
      <c r="AL127" s="121"/>
      <c r="AM127" s="122"/>
      <c r="AN127" s="124"/>
      <c r="AO127" s="123"/>
      <c r="AP127" s="123"/>
      <c r="AQ127" s="123"/>
    </row>
    <row r="128" spans="1:43" ht="6" customHeight="1" x14ac:dyDescent="0.2">
      <c r="A128" s="61"/>
      <c r="B128" s="371"/>
      <c r="C128" s="50"/>
      <c r="D128" s="49"/>
      <c r="E128" s="61"/>
      <c r="F128" s="61"/>
      <c r="G128" s="61"/>
      <c r="H128" s="61"/>
      <c r="I128" s="61"/>
      <c r="J128" s="61"/>
      <c r="K128" s="61"/>
      <c r="L128" s="61"/>
      <c r="M128" s="61"/>
      <c r="N128" s="61"/>
      <c r="O128" s="61"/>
      <c r="P128" s="61"/>
      <c r="Q128" s="61"/>
      <c r="R128" s="61"/>
      <c r="S128" s="61"/>
      <c r="T128" s="61"/>
      <c r="U128" s="50"/>
      <c r="V128" s="49"/>
      <c r="W128" s="61"/>
      <c r="X128" s="61"/>
      <c r="Y128" s="61"/>
      <c r="Z128" s="61"/>
      <c r="AA128" s="61"/>
      <c r="AB128" s="61"/>
      <c r="AC128" s="61"/>
      <c r="AD128" s="61"/>
      <c r="AE128" s="61"/>
      <c r="AF128" s="61"/>
      <c r="AG128" s="61"/>
      <c r="AH128" s="61"/>
      <c r="AI128" s="61"/>
      <c r="AJ128" s="61"/>
      <c r="AK128" s="61"/>
      <c r="AL128" s="155"/>
      <c r="AM128" s="50"/>
      <c r="AN128" s="49"/>
      <c r="AO128" s="61"/>
      <c r="AP128" s="61"/>
      <c r="AQ128" s="61"/>
    </row>
    <row r="129" spans="1:43" x14ac:dyDescent="0.2">
      <c r="A129" s="37"/>
      <c r="B129" s="378">
        <v>440</v>
      </c>
      <c r="C129" s="56"/>
      <c r="D129" s="57"/>
      <c r="E129" s="429" t="str">
        <f ca="1">VLOOKUP(INDIRECT(ADDRESS(ROW(),COLUMN()-3)),Language_Translations,MATCH(Language_Selected,Language_Options,0),FALSE)</f>
        <v>Do you know of a place where you can obtain a method of family planning?</v>
      </c>
      <c r="F129" s="429"/>
      <c r="G129" s="429"/>
      <c r="H129" s="429"/>
      <c r="I129" s="429"/>
      <c r="J129" s="429"/>
      <c r="K129" s="429"/>
      <c r="L129" s="429"/>
      <c r="M129" s="429"/>
      <c r="N129" s="429"/>
      <c r="O129" s="429"/>
      <c r="P129" s="429"/>
      <c r="Q129" s="429"/>
      <c r="R129" s="429"/>
      <c r="S129" s="429"/>
      <c r="T129" s="429"/>
      <c r="U129" s="56"/>
      <c r="V129" s="57"/>
      <c r="W129" s="38" t="s">
        <v>58</v>
      </c>
      <c r="X129" s="38"/>
      <c r="Y129" s="150" t="s">
        <v>8</v>
      </c>
      <c r="Z129" s="150"/>
      <c r="AA129" s="150"/>
      <c r="AB129" s="150"/>
      <c r="AC129" s="150"/>
      <c r="AD129" s="150"/>
      <c r="AE129" s="150"/>
      <c r="AF129" s="150"/>
      <c r="AG129" s="150"/>
      <c r="AH129" s="150"/>
      <c r="AI129" s="150"/>
      <c r="AJ129" s="150"/>
      <c r="AK129" s="150"/>
      <c r="AL129" s="146" t="s">
        <v>91</v>
      </c>
      <c r="AM129" s="56"/>
      <c r="AN129" s="57"/>
      <c r="AO129" s="37"/>
      <c r="AP129" s="37"/>
      <c r="AQ129" s="37"/>
    </row>
    <row r="130" spans="1:43" x14ac:dyDescent="0.2">
      <c r="A130" s="37"/>
      <c r="B130" s="378"/>
      <c r="C130" s="56"/>
      <c r="D130" s="57"/>
      <c r="E130" s="429"/>
      <c r="F130" s="429"/>
      <c r="G130" s="429"/>
      <c r="H130" s="429"/>
      <c r="I130" s="429"/>
      <c r="J130" s="429"/>
      <c r="K130" s="429"/>
      <c r="L130" s="429"/>
      <c r="M130" s="429"/>
      <c r="N130" s="429"/>
      <c r="O130" s="429"/>
      <c r="P130" s="429"/>
      <c r="Q130" s="429"/>
      <c r="R130" s="429"/>
      <c r="S130" s="429"/>
      <c r="T130" s="429"/>
      <c r="U130" s="56"/>
      <c r="V130" s="57"/>
      <c r="W130" s="38" t="s">
        <v>59</v>
      </c>
      <c r="X130" s="38"/>
      <c r="Y130" s="150" t="s">
        <v>8</v>
      </c>
      <c r="Z130" s="150"/>
      <c r="AA130" s="150"/>
      <c r="AB130" s="150"/>
      <c r="AC130" s="150"/>
      <c r="AD130" s="150"/>
      <c r="AE130" s="150"/>
      <c r="AF130" s="150"/>
      <c r="AG130" s="150"/>
      <c r="AH130" s="150"/>
      <c r="AI130" s="150"/>
      <c r="AJ130" s="150"/>
      <c r="AK130" s="150"/>
      <c r="AL130" s="146" t="s">
        <v>92</v>
      </c>
      <c r="AM130" s="56"/>
      <c r="AN130" s="57"/>
      <c r="AO130" s="37"/>
      <c r="AP130" s="226"/>
      <c r="AQ130" s="37"/>
    </row>
    <row r="131" spans="1:43" ht="6" customHeight="1" x14ac:dyDescent="0.2">
      <c r="A131" s="48"/>
      <c r="B131" s="152"/>
      <c r="C131" s="53"/>
      <c r="D131" s="52"/>
      <c r="E131" s="48"/>
      <c r="F131" s="48"/>
      <c r="G131" s="48"/>
      <c r="H131" s="48"/>
      <c r="I131" s="48"/>
      <c r="J131" s="48"/>
      <c r="K131" s="48"/>
      <c r="L131" s="48"/>
      <c r="M131" s="48"/>
      <c r="N131" s="48"/>
      <c r="O131" s="48"/>
      <c r="P131" s="48"/>
      <c r="Q131" s="48"/>
      <c r="R131" s="48"/>
      <c r="S131" s="48"/>
      <c r="T131" s="48"/>
      <c r="U131" s="53"/>
      <c r="V131" s="52"/>
      <c r="W131" s="48"/>
      <c r="X131" s="48"/>
      <c r="Y131" s="48"/>
      <c r="Z131" s="48"/>
      <c r="AA131" s="48"/>
      <c r="AB131" s="48"/>
      <c r="AC131" s="48"/>
      <c r="AD131" s="48"/>
      <c r="AE131" s="48"/>
      <c r="AF131" s="48"/>
      <c r="AG131" s="48"/>
      <c r="AH131" s="48"/>
      <c r="AI131" s="48"/>
      <c r="AJ131" s="48"/>
      <c r="AK131" s="48"/>
      <c r="AL131" s="153"/>
      <c r="AM131" s="53"/>
      <c r="AN131" s="52"/>
      <c r="AO131" s="48"/>
      <c r="AP131" s="48"/>
      <c r="AQ131" s="48"/>
    </row>
    <row r="132" spans="1:43" ht="6" customHeight="1" x14ac:dyDescent="0.2"/>
  </sheetData>
  <sheetProtection formatCells="0" formatRows="0" insertRows="0" deleteRows="0"/>
  <mergeCells count="33">
    <mergeCell ref="E129:T130"/>
    <mergeCell ref="E35:T37"/>
    <mergeCell ref="E40:T42"/>
    <mergeCell ref="E26:T27"/>
    <mergeCell ref="E118:T118"/>
    <mergeCell ref="E112:T116"/>
    <mergeCell ref="E53:AL53"/>
    <mergeCell ref="Z98:AK98"/>
    <mergeCell ref="AP103:AP104"/>
    <mergeCell ref="E107:T109"/>
    <mergeCell ref="E102:T104"/>
    <mergeCell ref="E66:T67"/>
    <mergeCell ref="E61:T65"/>
    <mergeCell ref="AP108:AP109"/>
    <mergeCell ref="Z66:AK66"/>
    <mergeCell ref="Z79:AK79"/>
    <mergeCell ref="Z90:AK90"/>
    <mergeCell ref="A1:AQ1"/>
    <mergeCell ref="E74:T79"/>
    <mergeCell ref="E81:T81"/>
    <mergeCell ref="AO3:AP3"/>
    <mergeCell ref="W3:AL3"/>
    <mergeCell ref="E70:T71"/>
    <mergeCell ref="E3:T3"/>
    <mergeCell ref="E18:T19"/>
    <mergeCell ref="E11:T11"/>
    <mergeCell ref="E5:T5"/>
    <mergeCell ref="E48:T50"/>
    <mergeCell ref="E45:T46"/>
    <mergeCell ref="E30:T32"/>
    <mergeCell ref="AP7:AP8"/>
    <mergeCell ref="AP22:AP23"/>
    <mergeCell ref="E22:T23"/>
  </mergeCells>
  <printOptions horizontalCentered="1"/>
  <pageMargins left="0.5" right="0.5" top="0.5" bottom="0.5" header="0.3" footer="0.3"/>
  <pageSetup paperSize="9" orientation="portrait" r:id="rId1"/>
  <headerFooter>
    <oddFooter>&amp;CM-&amp;P</oddFooter>
  </headerFooter>
  <rowBreaks count="1" manualBreakCount="1">
    <brk id="68"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AU12"/>
  <sheetViews>
    <sheetView view="pageBreakPreview" zoomScaleNormal="100" zoomScaleSheetLayoutView="100" workbookViewId="0">
      <selection activeCell="B8" sqref="B8:AO9"/>
    </sheetView>
  </sheetViews>
  <sheetFormatPr defaultColWidth="2.83203125" defaultRowHeight="11.25" x14ac:dyDescent="0.2"/>
  <cols>
    <col min="1" max="16384" width="2.83203125" style="167"/>
  </cols>
  <sheetData>
    <row r="1" spans="1:47" x14ac:dyDescent="0.2">
      <c r="A1" s="443" t="s">
        <v>399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280"/>
      <c r="AQ1" s="280"/>
      <c r="AR1" s="280"/>
      <c r="AS1" s="280"/>
      <c r="AT1" s="280"/>
      <c r="AU1" s="280"/>
    </row>
    <row r="2" spans="1:47" ht="6" customHeight="1" x14ac:dyDescent="0.2">
      <c r="A2" s="281"/>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row>
    <row r="3" spans="1:47" x14ac:dyDescent="0.2">
      <c r="B3" s="444" t="s">
        <v>660</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row>
    <row r="4" spans="1:47" x14ac:dyDescent="0.2">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row>
    <row r="5" spans="1:47" x14ac:dyDescent="0.2">
      <c r="B5" s="444" t="s">
        <v>632</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row>
    <row r="6" spans="1:47" x14ac:dyDescent="0.2">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row>
    <row r="7" spans="1:47" x14ac:dyDescent="0.2">
      <c r="B7" s="444" t="s">
        <v>633</v>
      </c>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row>
    <row r="8" spans="1:47" x14ac:dyDescent="0.2">
      <c r="B8" s="444" t="s">
        <v>634</v>
      </c>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row>
    <row r="9" spans="1:47" x14ac:dyDescent="0.2">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row>
    <row r="10" spans="1:47" x14ac:dyDescent="0.2">
      <c r="B10" s="444" t="s">
        <v>635</v>
      </c>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row>
    <row r="11" spans="1:47" ht="11.25" customHeight="1" x14ac:dyDescent="0.2">
      <c r="B11" s="428" t="s">
        <v>636</v>
      </c>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282"/>
      <c r="AQ11" s="282"/>
    </row>
    <row r="12" spans="1:47" ht="6" customHeight="1" x14ac:dyDescent="0.2"/>
  </sheetData>
  <sheetProtection formatCells="0" formatRows="0" insertRows="0" deleteRows="0"/>
  <mergeCells count="7">
    <mergeCell ref="B11:AO11"/>
    <mergeCell ref="A1:AO1"/>
    <mergeCell ref="B10:AO10"/>
    <mergeCell ref="B5:AO6"/>
    <mergeCell ref="B3:AO4"/>
    <mergeCell ref="B7:AO7"/>
    <mergeCell ref="B8:AO9"/>
  </mergeCells>
  <printOptions horizontalCentered="1"/>
  <pageMargins left="0.5" right="0.5" top="0.5" bottom="0.5" header="0.3" footer="0.3"/>
  <pageSetup paperSize="9" orientation="portrait" r:id="rId1"/>
  <headerFooter>
    <oddFooter>&amp;CM-&amp;P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Cover</vt:lpstr>
      <vt:lpstr>1</vt:lpstr>
      <vt:lpstr>2</vt:lpstr>
      <vt:lpstr>3-1</vt:lpstr>
      <vt:lpstr>3-2</vt:lpstr>
      <vt:lpstr>4-1</vt:lpstr>
      <vt:lpstr>4-2</vt:lpstr>
      <vt:lpstr>4-3</vt:lpstr>
      <vt:lpstr>4 FN</vt:lpstr>
      <vt:lpstr>5</vt:lpstr>
      <vt:lpstr>6</vt:lpstr>
      <vt:lpstr>7</vt:lpstr>
      <vt:lpstr>8</vt:lpstr>
      <vt:lpstr>Int.Obs.</vt:lpstr>
      <vt:lpstr>translations</vt:lpstr>
      <vt:lpstr>Language_Options</vt:lpstr>
      <vt:lpstr>Language_Selected</vt:lpstr>
      <vt:lpstr>Language_Translations</vt:lpstr>
      <vt:lpstr>'1'!Print_Area</vt:lpstr>
      <vt:lpstr>'2'!Print_Area</vt:lpstr>
      <vt:lpstr>'3-1'!Print_Area</vt:lpstr>
      <vt:lpstr>'3-2'!Print_Area</vt:lpstr>
      <vt:lpstr>'4 FN'!Print_Area</vt:lpstr>
      <vt:lpstr>'4-1'!Print_Area</vt:lpstr>
      <vt:lpstr>'4-2'!Print_Area</vt:lpstr>
      <vt:lpstr>'4-3'!Print_Area</vt:lpstr>
      <vt:lpstr>'5'!Print_Area</vt:lpstr>
      <vt:lpstr>'6'!Print_Area</vt:lpstr>
      <vt:lpstr>'7'!Print_Area</vt:lpstr>
      <vt:lpstr>'8'!Print_Area</vt:lpstr>
      <vt:lpstr>Cover!Print_Area</vt:lpstr>
      <vt:lpstr>Int.Obs.!Print_Area</vt:lpstr>
      <vt:lpstr>'1'!Print_Titles</vt:lpstr>
      <vt:lpstr>'2'!Print_Titles</vt:lpstr>
      <vt:lpstr>'3-2'!Print_Titles</vt:lpstr>
      <vt:lpstr>'4-1'!Print_Titles</vt:lpstr>
      <vt:lpstr>'4-2'!Print_Titles</vt:lpstr>
      <vt:lpstr>'4-3'!Print_Titles</vt:lpstr>
      <vt:lpstr>'5'!Print_Titles</vt:lpstr>
      <vt:lpstr>'6'!Print_Titles</vt:lpstr>
      <vt:lpstr>'7'!Print_Titles</vt:lpstr>
      <vt:lpstr>'8'!Print_Titles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Blake Zachary</cp:lastModifiedBy>
  <cp:lastPrinted>2015-10-12T23:03:01Z</cp:lastPrinted>
  <dcterms:created xsi:type="dcterms:W3CDTF">2014-06-19T18:24:34Z</dcterms:created>
  <dcterms:modified xsi:type="dcterms:W3CDTF">2015-10-12T23:03:29Z</dcterms:modified>
</cp:coreProperties>
</file>